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vanet.sharepoint.com/sites/4001001-Vandital/Shared Documents/Intern-prj/Vand i tal 2022/Vand i tal 2022 - DK/"/>
    </mc:Choice>
  </mc:AlternateContent>
  <xr:revisionPtr revIDLastSave="10" documentId="8_{112E38A1-20E3-45E8-922A-3BB714AC1D10}" xr6:coauthVersionLast="47" xr6:coauthVersionMax="47" xr10:uidLastSave="{C134BFE1-7B05-4FBE-88F2-830C272AD82C}"/>
  <bookViews>
    <workbookView xWindow="28702" yWindow="-98" windowWidth="28995" windowHeight="15796" activeTab="1" xr2:uid="{ABAED31A-5A78-4E43-A597-3CAAC92EAAE3}"/>
  </bookViews>
  <sheets>
    <sheet name="Drikkevand - data for 2021" sheetId="2" r:id="rId1"/>
    <sheet name="Spildevand - data for 2021" sheetId="1" r:id="rId2"/>
  </sheets>
  <externalReferences>
    <externalReference r:id="rId3"/>
    <externalReference r:id="rId4"/>
    <externalReference r:id="rId5"/>
  </externalReferences>
  <definedNames>
    <definedName name="GenKravAnlæg17">#REF!</definedName>
    <definedName name="GenKravAnlæg17v2">#REF!</definedName>
    <definedName name="GenKravAnlæg18">#REF!</definedName>
    <definedName name="GenKravAnlæg19">#REF!</definedName>
    <definedName name="GenKravDrift17">#REF!</definedName>
    <definedName name="GenKravDrift18">#REF!</definedName>
    <definedName name="GenKravDrift19">#REF!</definedName>
    <definedName name="GenKravSamlet17">#REF!</definedName>
    <definedName name="GenKravSamlet18">#REF!</definedName>
    <definedName name="GenKravSamlet19">#REF!</definedName>
    <definedName name="Netvolumen">IF('[2]Oversigt Spildevand'!$B$3="Spildevand",[2]Spg_ID!$E$22:$E$43,[2]Spg_ID!$K$22:$K$39)</definedName>
    <definedName name="Potentialer_og_Krav">IF('[2]Oversigt Spildevand'!$B$3="Spildevand",[2]Spg_ID!$E$4:$E$20,[2]Spg_ID!$K$4:$K$20)</definedName>
    <definedName name="Pris16">#REF!</definedName>
    <definedName name="Pris17">#REF!</definedName>
    <definedName name="Pris18">#REF!</definedName>
    <definedName name="Pris19">#REF!</definedName>
    <definedName name="PrisDecimal16">#REF!</definedName>
    <definedName name="PrisDecimal17">#REF!</definedName>
    <definedName name="PrisDecimal18">#REF!</definedName>
    <definedName name="PrisDecimal19">#REF!</definedName>
    <definedName name="rente">'[3]Potentialer og krav'!#REF!</definedName>
    <definedName name="Selskaber">IF('[2]Oversigt Spildevand'!$B$3="Spildevand",[2]Selskabs_ID!$A$226:$A$337,[2]Selskabs_ID!$A$2:$A$223)</definedName>
    <definedName name="_xlnm.Print_Area" localSheetId="0">'Drikkevand - data for 2021'!$A$1:$Q$83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3" i="2" l="1"/>
  <c r="O83" i="2"/>
  <c r="Q83" i="2" s="1"/>
  <c r="N83" i="2"/>
  <c r="M83" i="2"/>
  <c r="L83" i="2"/>
  <c r="K83" i="2"/>
  <c r="J83" i="2"/>
  <c r="I83" i="2"/>
  <c r="H83" i="2"/>
  <c r="G83" i="2"/>
  <c r="F83" i="2"/>
  <c r="E83" i="2"/>
  <c r="D83" i="2"/>
  <c r="C83" i="2"/>
  <c r="P82" i="2"/>
  <c r="Q82" i="2" s="1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P81" i="2"/>
  <c r="Q81" i="2" s="1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P79" i="2"/>
  <c r="Q79" i="2" s="1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P78" i="2"/>
  <c r="O78" i="2"/>
  <c r="Q78" i="2" s="1"/>
  <c r="N78" i="2"/>
  <c r="M78" i="2"/>
  <c r="L78" i="2"/>
  <c r="K78" i="2"/>
  <c r="J78" i="2"/>
  <c r="I78" i="2"/>
  <c r="H78" i="2"/>
  <c r="G78" i="2"/>
  <c r="F78" i="2"/>
  <c r="E78" i="2"/>
  <c r="D78" i="2"/>
  <c r="C78" i="2"/>
  <c r="P77" i="2"/>
  <c r="O77" i="2"/>
  <c r="Q77" i="2" s="1"/>
  <c r="N77" i="2"/>
  <c r="M77" i="2"/>
  <c r="L77" i="2"/>
  <c r="K77" i="2"/>
  <c r="J77" i="2"/>
  <c r="I77" i="2"/>
  <c r="H77" i="2"/>
  <c r="G77" i="2"/>
  <c r="F77" i="2"/>
  <c r="E77" i="2"/>
  <c r="D77" i="2"/>
  <c r="C77" i="2"/>
  <c r="P76" i="2"/>
  <c r="O76" i="2"/>
  <c r="Q76" i="2" s="1"/>
  <c r="N76" i="2"/>
  <c r="M76" i="2"/>
  <c r="L76" i="2"/>
  <c r="K76" i="2"/>
  <c r="J76" i="2"/>
  <c r="I76" i="2"/>
  <c r="H76" i="2"/>
  <c r="G76" i="2"/>
  <c r="F76" i="2"/>
  <c r="E76" i="2"/>
  <c r="D76" i="2"/>
  <c r="C76" i="2"/>
  <c r="P75" i="2"/>
  <c r="Q75" i="2" s="1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P74" i="2"/>
  <c r="O74" i="2"/>
  <c r="Q74" i="2" s="1"/>
  <c r="N74" i="2"/>
  <c r="M74" i="2"/>
  <c r="L74" i="2"/>
  <c r="K74" i="2"/>
  <c r="J74" i="2"/>
  <c r="I74" i="2"/>
  <c r="H74" i="2"/>
  <c r="G74" i="2"/>
  <c r="F74" i="2"/>
  <c r="E74" i="2"/>
  <c r="D74" i="2"/>
  <c r="C74" i="2"/>
  <c r="P73" i="2"/>
  <c r="Q73" i="2" s="1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P71" i="2"/>
  <c r="Q71" i="2" s="1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P70" i="2"/>
  <c r="O70" i="2"/>
  <c r="Q70" i="2" s="1"/>
  <c r="N70" i="2"/>
  <c r="M70" i="2"/>
  <c r="L70" i="2"/>
  <c r="K70" i="2"/>
  <c r="J70" i="2"/>
  <c r="I70" i="2"/>
  <c r="H70" i="2"/>
  <c r="G70" i="2"/>
  <c r="F70" i="2"/>
  <c r="E70" i="2"/>
  <c r="D70" i="2"/>
  <c r="C70" i="2"/>
  <c r="P69" i="2"/>
  <c r="O69" i="2"/>
  <c r="Q69" i="2" s="1"/>
  <c r="N69" i="2"/>
  <c r="M69" i="2"/>
  <c r="L69" i="2"/>
  <c r="K69" i="2"/>
  <c r="J69" i="2"/>
  <c r="I69" i="2"/>
  <c r="H69" i="2"/>
  <c r="G69" i="2"/>
  <c r="F69" i="2"/>
  <c r="E69" i="2"/>
  <c r="D69" i="2"/>
  <c r="C69" i="2"/>
  <c r="P68" i="2"/>
  <c r="Q68" i="2" s="1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P67" i="2"/>
  <c r="O67" i="2"/>
  <c r="Q67" i="2" s="1"/>
  <c r="N67" i="2"/>
  <c r="M67" i="2"/>
  <c r="L67" i="2"/>
  <c r="K67" i="2"/>
  <c r="J67" i="2"/>
  <c r="I67" i="2"/>
  <c r="H67" i="2"/>
  <c r="G67" i="2"/>
  <c r="F67" i="2"/>
  <c r="E67" i="2"/>
  <c r="D67" i="2"/>
  <c r="C67" i="2"/>
  <c r="P66" i="2"/>
  <c r="O66" i="2"/>
  <c r="Q66" i="2" s="1"/>
  <c r="N66" i="2"/>
  <c r="M66" i="2"/>
  <c r="L66" i="2"/>
  <c r="K66" i="2"/>
  <c r="J66" i="2"/>
  <c r="I66" i="2"/>
  <c r="H66" i="2"/>
  <c r="G66" i="2"/>
  <c r="F66" i="2"/>
  <c r="E66" i="2"/>
  <c r="D66" i="2"/>
  <c r="C66" i="2"/>
  <c r="P65" i="2"/>
  <c r="Q65" i="2" s="1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P63" i="2"/>
  <c r="Q63" i="2" s="1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P62" i="2"/>
  <c r="O62" i="2"/>
  <c r="Q62" i="2" s="1"/>
  <c r="N62" i="2"/>
  <c r="M62" i="2"/>
  <c r="L62" i="2"/>
  <c r="K62" i="2"/>
  <c r="J62" i="2"/>
  <c r="I62" i="2"/>
  <c r="H62" i="2"/>
  <c r="G62" i="2"/>
  <c r="F62" i="2"/>
  <c r="E62" i="2"/>
  <c r="D62" i="2"/>
  <c r="C62" i="2"/>
  <c r="P61" i="2"/>
  <c r="O61" i="2"/>
  <c r="Q61" i="2" s="1"/>
  <c r="N61" i="2"/>
  <c r="M61" i="2"/>
  <c r="L61" i="2"/>
  <c r="K61" i="2"/>
  <c r="J61" i="2"/>
  <c r="I61" i="2"/>
  <c r="H61" i="2"/>
  <c r="G61" i="2"/>
  <c r="F61" i="2"/>
  <c r="E61" i="2"/>
  <c r="D61" i="2"/>
  <c r="C61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P59" i="2"/>
  <c r="O59" i="2"/>
  <c r="Q59" i="2" s="1"/>
  <c r="N59" i="2"/>
  <c r="M59" i="2"/>
  <c r="L59" i="2"/>
  <c r="K59" i="2"/>
  <c r="J59" i="2"/>
  <c r="I59" i="2"/>
  <c r="H59" i="2"/>
  <c r="G59" i="2"/>
  <c r="F59" i="2"/>
  <c r="E59" i="2"/>
  <c r="D59" i="2"/>
  <c r="C59" i="2"/>
  <c r="P58" i="2"/>
  <c r="Q58" i="2" s="1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P56" i="2"/>
  <c r="Q56" i="2" s="1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P55" i="2"/>
  <c r="O55" i="2"/>
  <c r="Q55" i="2" s="1"/>
  <c r="N55" i="2"/>
  <c r="M55" i="2"/>
  <c r="L55" i="2"/>
  <c r="K55" i="2"/>
  <c r="J55" i="2"/>
  <c r="I55" i="2"/>
  <c r="H55" i="2"/>
  <c r="G55" i="2"/>
  <c r="F55" i="2"/>
  <c r="E55" i="2"/>
  <c r="D55" i="2"/>
  <c r="C55" i="2"/>
  <c r="P54" i="2"/>
  <c r="O54" i="2"/>
  <c r="Q54" i="2" s="1"/>
  <c r="N54" i="2"/>
  <c r="M54" i="2"/>
  <c r="L54" i="2"/>
  <c r="K54" i="2"/>
  <c r="J54" i="2"/>
  <c r="I54" i="2"/>
  <c r="H54" i="2"/>
  <c r="G54" i="2"/>
  <c r="F54" i="2"/>
  <c r="E54" i="2"/>
  <c r="D54" i="2"/>
  <c r="C54" i="2"/>
  <c r="P53" i="2"/>
  <c r="O53" i="2"/>
  <c r="Q53" i="2" s="1"/>
  <c r="N53" i="2"/>
  <c r="M53" i="2"/>
  <c r="L53" i="2"/>
  <c r="K53" i="2"/>
  <c r="J53" i="2"/>
  <c r="I53" i="2"/>
  <c r="H53" i="2"/>
  <c r="G53" i="2"/>
  <c r="F53" i="2"/>
  <c r="E53" i="2"/>
  <c r="D53" i="2"/>
  <c r="C53" i="2"/>
  <c r="P52" i="2"/>
  <c r="O52" i="2"/>
  <c r="Q52" i="2" s="1"/>
  <c r="N52" i="2"/>
  <c r="M52" i="2"/>
  <c r="L52" i="2"/>
  <c r="K52" i="2"/>
  <c r="J52" i="2"/>
  <c r="I52" i="2"/>
  <c r="H52" i="2"/>
  <c r="G52" i="2"/>
  <c r="F52" i="2"/>
  <c r="E52" i="2"/>
  <c r="D52" i="2"/>
  <c r="C52" i="2"/>
  <c r="P51" i="2"/>
  <c r="O51" i="2"/>
  <c r="Q51" i="2" s="1"/>
  <c r="N51" i="2"/>
  <c r="M51" i="2"/>
  <c r="L51" i="2"/>
  <c r="K51" i="2"/>
  <c r="J51" i="2"/>
  <c r="I51" i="2"/>
  <c r="H51" i="2"/>
  <c r="G51" i="2"/>
  <c r="F51" i="2"/>
  <c r="E51" i="2"/>
  <c r="D51" i="2"/>
  <c r="C51" i="2"/>
  <c r="P50" i="2"/>
  <c r="Q50" i="2" s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P48" i="2"/>
  <c r="Q48" i="2" s="1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P47" i="2"/>
  <c r="O47" i="2"/>
  <c r="Q47" i="2" s="1"/>
  <c r="N47" i="2"/>
  <c r="M47" i="2"/>
  <c r="L47" i="2"/>
  <c r="K47" i="2"/>
  <c r="J47" i="2"/>
  <c r="I47" i="2"/>
  <c r="H47" i="2"/>
  <c r="G47" i="2"/>
  <c r="F47" i="2"/>
  <c r="E47" i="2"/>
  <c r="D47" i="2"/>
  <c r="C47" i="2"/>
  <c r="P46" i="2"/>
  <c r="O46" i="2"/>
  <c r="Q46" i="2" s="1"/>
  <c r="N46" i="2"/>
  <c r="M46" i="2"/>
  <c r="L46" i="2"/>
  <c r="K46" i="2"/>
  <c r="J46" i="2"/>
  <c r="I46" i="2"/>
  <c r="H46" i="2"/>
  <c r="G46" i="2"/>
  <c r="F46" i="2"/>
  <c r="E46" i="2"/>
  <c r="D46" i="2"/>
  <c r="C46" i="2"/>
  <c r="P45" i="2"/>
  <c r="O45" i="2"/>
  <c r="Q45" i="2" s="1"/>
  <c r="N45" i="2"/>
  <c r="M45" i="2"/>
  <c r="L45" i="2"/>
  <c r="K45" i="2"/>
  <c r="J45" i="2"/>
  <c r="I45" i="2"/>
  <c r="H45" i="2"/>
  <c r="G45" i="2"/>
  <c r="F45" i="2"/>
  <c r="E45" i="2"/>
  <c r="D45" i="2"/>
  <c r="C45" i="2"/>
  <c r="P44" i="2"/>
  <c r="O44" i="2"/>
  <c r="Q44" i="2" s="1"/>
  <c r="N44" i="2"/>
  <c r="M44" i="2"/>
  <c r="L44" i="2"/>
  <c r="K44" i="2"/>
  <c r="J44" i="2"/>
  <c r="I44" i="2"/>
  <c r="H44" i="2"/>
  <c r="G44" i="2"/>
  <c r="F44" i="2"/>
  <c r="E44" i="2"/>
  <c r="D44" i="2"/>
  <c r="C44" i="2"/>
  <c r="P43" i="2"/>
  <c r="O43" i="2"/>
  <c r="Q43" i="2" s="1"/>
  <c r="N43" i="2"/>
  <c r="M43" i="2"/>
  <c r="L43" i="2"/>
  <c r="K43" i="2"/>
  <c r="J43" i="2"/>
  <c r="I43" i="2"/>
  <c r="H43" i="2"/>
  <c r="G43" i="2"/>
  <c r="F43" i="2"/>
  <c r="E43" i="2"/>
  <c r="D43" i="2"/>
  <c r="C43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Q41" i="2"/>
  <c r="P41" i="2"/>
  <c r="N41" i="2"/>
  <c r="M41" i="2"/>
  <c r="L41" i="2"/>
  <c r="K41" i="2"/>
  <c r="J41" i="2"/>
  <c r="I41" i="2"/>
  <c r="H41" i="2"/>
  <c r="G41" i="2"/>
  <c r="F41" i="2"/>
  <c r="E41" i="2"/>
  <c r="D41" i="2"/>
  <c r="C41" i="2"/>
  <c r="P40" i="2"/>
  <c r="O40" i="2"/>
  <c r="Q40" i="2" s="1"/>
  <c r="N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Q39" i="2" s="1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Q38" i="2" s="1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Q37" i="2" s="1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Q36" i="2" s="1"/>
  <c r="N36" i="2"/>
  <c r="M36" i="2"/>
  <c r="L36" i="2"/>
  <c r="K36" i="2"/>
  <c r="J36" i="2"/>
  <c r="I36" i="2"/>
  <c r="H36" i="2"/>
  <c r="G36" i="2"/>
  <c r="F36" i="2"/>
  <c r="E36" i="2"/>
  <c r="D36" i="2"/>
  <c r="C36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Q33" i="2" s="1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Q32" i="2" s="1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Q31" i="2" s="1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Q30" i="2" s="1"/>
  <c r="N30" i="2"/>
  <c r="M30" i="2"/>
  <c r="L30" i="2"/>
  <c r="K30" i="2"/>
  <c r="J30" i="2"/>
  <c r="I30" i="2"/>
  <c r="H30" i="2"/>
  <c r="G30" i="2"/>
  <c r="F30" i="2"/>
  <c r="E30" i="2"/>
  <c r="D30" i="2"/>
  <c r="C30" i="2"/>
  <c r="P29" i="2"/>
  <c r="O29" i="2"/>
  <c r="Q29" i="2" s="1"/>
  <c r="N29" i="2"/>
  <c r="M29" i="2"/>
  <c r="L29" i="2"/>
  <c r="K29" i="2"/>
  <c r="J29" i="2"/>
  <c r="I29" i="2"/>
  <c r="H29" i="2"/>
  <c r="G29" i="2"/>
  <c r="F29" i="2"/>
  <c r="E29" i="2"/>
  <c r="D29" i="2"/>
  <c r="C29" i="2"/>
  <c r="P28" i="2"/>
  <c r="O28" i="2"/>
  <c r="Q28" i="2" s="1"/>
  <c r="N28" i="2"/>
  <c r="M28" i="2"/>
  <c r="L28" i="2"/>
  <c r="K28" i="2"/>
  <c r="J28" i="2"/>
  <c r="I28" i="2"/>
  <c r="H28" i="2"/>
  <c r="G28" i="2"/>
  <c r="F28" i="2"/>
  <c r="E28" i="2"/>
  <c r="D28" i="2"/>
  <c r="C28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P25" i="2"/>
  <c r="Q25" i="2" s="1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P24" i="2"/>
  <c r="O24" i="2"/>
  <c r="Q24" i="2" s="1"/>
  <c r="N24" i="2"/>
  <c r="M24" i="2"/>
  <c r="L24" i="2"/>
  <c r="K24" i="2"/>
  <c r="J24" i="2"/>
  <c r="I24" i="2"/>
  <c r="H24" i="2"/>
  <c r="G24" i="2"/>
  <c r="F24" i="2"/>
  <c r="E24" i="2"/>
  <c r="D24" i="2"/>
  <c r="C24" i="2"/>
  <c r="P23" i="2"/>
  <c r="O23" i="2"/>
  <c r="Q23" i="2" s="1"/>
  <c r="N23" i="2"/>
  <c r="M23" i="2"/>
  <c r="L23" i="2"/>
  <c r="K23" i="2"/>
  <c r="J23" i="2"/>
  <c r="I23" i="2"/>
  <c r="H23" i="2"/>
  <c r="G23" i="2"/>
  <c r="F23" i="2"/>
  <c r="E23" i="2"/>
  <c r="D23" i="2"/>
  <c r="C23" i="2"/>
  <c r="P22" i="2"/>
  <c r="O22" i="2"/>
  <c r="Q22" i="2" s="1"/>
  <c r="N22" i="2"/>
  <c r="M22" i="2"/>
  <c r="L22" i="2"/>
  <c r="K22" i="2"/>
  <c r="J22" i="2"/>
  <c r="I22" i="2"/>
  <c r="H22" i="2"/>
  <c r="G22" i="2"/>
  <c r="F22" i="2"/>
  <c r="E22" i="2"/>
  <c r="D22" i="2"/>
  <c r="C22" i="2"/>
  <c r="P21" i="2"/>
  <c r="O21" i="2"/>
  <c r="Q21" i="2" s="1"/>
  <c r="N21" i="2"/>
  <c r="M21" i="2"/>
  <c r="L21" i="2"/>
  <c r="K21" i="2"/>
  <c r="J21" i="2"/>
  <c r="I21" i="2"/>
  <c r="H21" i="2"/>
  <c r="G21" i="2"/>
  <c r="F21" i="2"/>
  <c r="E21" i="2"/>
  <c r="D21" i="2"/>
  <c r="C21" i="2"/>
  <c r="P20" i="2"/>
  <c r="O20" i="2"/>
  <c r="Q20" i="2" s="1"/>
  <c r="N20" i="2"/>
  <c r="M20" i="2"/>
  <c r="L20" i="2"/>
  <c r="K20" i="2"/>
  <c r="J20" i="2"/>
  <c r="I20" i="2"/>
  <c r="H20" i="2"/>
  <c r="G20" i="2"/>
  <c r="F20" i="2"/>
  <c r="E20" i="2"/>
  <c r="D20" i="2"/>
  <c r="C2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7" i="2"/>
  <c r="Q17" i="2" s="1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P16" i="2"/>
  <c r="O16" i="2"/>
  <c r="Q16" i="2" s="1"/>
  <c r="N16" i="2"/>
  <c r="M16" i="2"/>
  <c r="L16" i="2"/>
  <c r="K16" i="2"/>
  <c r="J16" i="2"/>
  <c r="I16" i="2"/>
  <c r="H16" i="2"/>
  <c r="G16" i="2"/>
  <c r="F16" i="2"/>
  <c r="E16" i="2"/>
  <c r="D16" i="2"/>
  <c r="C16" i="2"/>
  <c r="P15" i="2"/>
  <c r="O15" i="2"/>
  <c r="Q15" i="2" s="1"/>
  <c r="N15" i="2"/>
  <c r="M15" i="2"/>
  <c r="L15" i="2"/>
  <c r="K15" i="2"/>
  <c r="J15" i="2"/>
  <c r="I15" i="2"/>
  <c r="H15" i="2"/>
  <c r="G15" i="2"/>
  <c r="F15" i="2"/>
  <c r="E15" i="2"/>
  <c r="D15" i="2"/>
  <c r="C15" i="2"/>
  <c r="P14" i="2"/>
  <c r="O14" i="2"/>
  <c r="Q14" i="2" s="1"/>
  <c r="N14" i="2"/>
  <c r="M14" i="2"/>
  <c r="L14" i="2"/>
  <c r="K14" i="2"/>
  <c r="J14" i="2"/>
  <c r="I14" i="2"/>
  <c r="H14" i="2"/>
  <c r="G14" i="2"/>
  <c r="F14" i="2"/>
  <c r="E14" i="2"/>
  <c r="D14" i="2"/>
  <c r="C14" i="2"/>
  <c r="P13" i="2"/>
  <c r="O13" i="2"/>
  <c r="Q13" i="2" s="1"/>
  <c r="N13" i="2"/>
  <c r="M13" i="2"/>
  <c r="L13" i="2"/>
  <c r="K13" i="2"/>
  <c r="J13" i="2"/>
  <c r="I13" i="2"/>
  <c r="H13" i="2"/>
  <c r="G13" i="2"/>
  <c r="F13" i="2"/>
  <c r="E13" i="2"/>
  <c r="D13" i="2"/>
  <c r="C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Q9" i="2" s="1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Q8" i="2" s="1"/>
  <c r="N8" i="2"/>
  <c r="M8" i="2"/>
  <c r="L8" i="2"/>
  <c r="K8" i="2"/>
  <c r="J8" i="2"/>
  <c r="I8" i="2"/>
  <c r="H8" i="2"/>
  <c r="G8" i="2"/>
  <c r="F8" i="2"/>
  <c r="E8" i="2"/>
  <c r="D8" i="2"/>
  <c r="C8" i="2"/>
  <c r="P7" i="2"/>
  <c r="O7" i="2"/>
  <c r="Q7" i="2" s="1"/>
  <c r="N7" i="2"/>
  <c r="M7" i="2"/>
  <c r="L7" i="2"/>
  <c r="K7" i="2"/>
  <c r="J7" i="2"/>
  <c r="I7" i="2"/>
  <c r="H7" i="2"/>
  <c r="G7" i="2"/>
  <c r="F7" i="2"/>
  <c r="E7" i="2"/>
  <c r="D7" i="2"/>
  <c r="C7" i="2"/>
  <c r="P97" i="1"/>
  <c r="O97" i="1"/>
  <c r="Q97" i="1" s="1"/>
  <c r="N97" i="1"/>
  <c r="M97" i="1"/>
  <c r="L97" i="1"/>
  <c r="K97" i="1"/>
  <c r="J97" i="1"/>
  <c r="I97" i="1"/>
  <c r="H97" i="1"/>
  <c r="G97" i="1"/>
  <c r="F97" i="1"/>
  <c r="E97" i="1"/>
  <c r="D97" i="1"/>
  <c r="C97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P95" i="1"/>
  <c r="O95" i="1"/>
  <c r="Q95" i="1" s="1"/>
  <c r="N95" i="1"/>
  <c r="M95" i="1"/>
  <c r="L95" i="1"/>
  <c r="K95" i="1"/>
  <c r="J95" i="1"/>
  <c r="I95" i="1"/>
  <c r="H95" i="1"/>
  <c r="G95" i="1"/>
  <c r="F95" i="1"/>
  <c r="E95" i="1"/>
  <c r="D95" i="1"/>
  <c r="C95" i="1"/>
  <c r="P94" i="1"/>
  <c r="O94" i="1"/>
  <c r="Q94" i="1" s="1"/>
  <c r="N94" i="1"/>
  <c r="M94" i="1"/>
  <c r="L94" i="1"/>
  <c r="K94" i="1"/>
  <c r="J94" i="1"/>
  <c r="I94" i="1"/>
  <c r="H94" i="1"/>
  <c r="G94" i="1"/>
  <c r="F94" i="1"/>
  <c r="E94" i="1"/>
  <c r="D94" i="1"/>
  <c r="C94" i="1"/>
  <c r="P93" i="1"/>
  <c r="O93" i="1"/>
  <c r="Q93" i="1" s="1"/>
  <c r="N93" i="1"/>
  <c r="M93" i="1"/>
  <c r="L93" i="1"/>
  <c r="K93" i="1"/>
  <c r="J93" i="1"/>
  <c r="I93" i="1"/>
  <c r="H93" i="1"/>
  <c r="G93" i="1"/>
  <c r="F93" i="1"/>
  <c r="E93" i="1"/>
  <c r="D93" i="1"/>
  <c r="C93" i="1"/>
  <c r="P92" i="1"/>
  <c r="O92" i="1"/>
  <c r="Q92" i="1" s="1"/>
  <c r="N92" i="1"/>
  <c r="M92" i="1"/>
  <c r="L92" i="1"/>
  <c r="K92" i="1"/>
  <c r="J92" i="1"/>
  <c r="I92" i="1"/>
  <c r="H92" i="1"/>
  <c r="G92" i="1"/>
  <c r="F92" i="1"/>
  <c r="E92" i="1"/>
  <c r="D92" i="1"/>
  <c r="C92" i="1"/>
  <c r="P91" i="1"/>
  <c r="Q91" i="1" s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P90" i="1"/>
  <c r="Q90" i="1" s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P89" i="1"/>
  <c r="Q89" i="1" s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P87" i="1"/>
  <c r="Q87" i="1" s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P86" i="1"/>
  <c r="O86" i="1"/>
  <c r="Q86" i="1" s="1"/>
  <c r="N86" i="1"/>
  <c r="M86" i="1"/>
  <c r="L86" i="1"/>
  <c r="K86" i="1"/>
  <c r="J86" i="1"/>
  <c r="I86" i="1"/>
  <c r="H86" i="1"/>
  <c r="G86" i="1"/>
  <c r="F86" i="1"/>
  <c r="E86" i="1"/>
  <c r="D86" i="1"/>
  <c r="C86" i="1"/>
  <c r="P85" i="1"/>
  <c r="O85" i="1"/>
  <c r="Q85" i="1" s="1"/>
  <c r="N85" i="1"/>
  <c r="M85" i="1"/>
  <c r="L85" i="1"/>
  <c r="K85" i="1"/>
  <c r="J85" i="1"/>
  <c r="I85" i="1"/>
  <c r="H85" i="1"/>
  <c r="G85" i="1"/>
  <c r="F85" i="1"/>
  <c r="E85" i="1"/>
  <c r="D85" i="1"/>
  <c r="C85" i="1"/>
  <c r="P84" i="1"/>
  <c r="O84" i="1"/>
  <c r="Q84" i="1" s="1"/>
  <c r="N84" i="1"/>
  <c r="M84" i="1"/>
  <c r="L84" i="1"/>
  <c r="K84" i="1"/>
  <c r="J84" i="1"/>
  <c r="I84" i="1"/>
  <c r="H84" i="1"/>
  <c r="G84" i="1"/>
  <c r="F84" i="1"/>
  <c r="E84" i="1"/>
  <c r="D84" i="1"/>
  <c r="C84" i="1"/>
  <c r="P83" i="1"/>
  <c r="Q83" i="1" s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P82" i="1"/>
  <c r="O82" i="1"/>
  <c r="Q82" i="1" s="1"/>
  <c r="N82" i="1"/>
  <c r="M82" i="1"/>
  <c r="L82" i="1"/>
  <c r="K82" i="1"/>
  <c r="J82" i="1"/>
  <c r="I82" i="1"/>
  <c r="H82" i="1"/>
  <c r="G82" i="1"/>
  <c r="F82" i="1"/>
  <c r="E82" i="1"/>
  <c r="D82" i="1"/>
  <c r="C82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P79" i="1"/>
  <c r="O79" i="1"/>
  <c r="Q79" i="1" s="1"/>
  <c r="N79" i="1"/>
  <c r="M79" i="1"/>
  <c r="L79" i="1"/>
  <c r="K79" i="1"/>
  <c r="J79" i="1"/>
  <c r="I79" i="1"/>
  <c r="H79" i="1"/>
  <c r="G79" i="1"/>
  <c r="F79" i="1"/>
  <c r="E79" i="1"/>
  <c r="D79" i="1"/>
  <c r="C79" i="1"/>
  <c r="P78" i="1"/>
  <c r="O78" i="1"/>
  <c r="Q78" i="1" s="1"/>
  <c r="N78" i="1"/>
  <c r="M78" i="1"/>
  <c r="L78" i="1"/>
  <c r="K78" i="1"/>
  <c r="J78" i="1"/>
  <c r="I78" i="1"/>
  <c r="H78" i="1"/>
  <c r="G78" i="1"/>
  <c r="F78" i="1"/>
  <c r="E78" i="1"/>
  <c r="D78" i="1"/>
  <c r="C78" i="1"/>
  <c r="P77" i="1"/>
  <c r="O77" i="1"/>
  <c r="Q77" i="1" s="1"/>
  <c r="N77" i="1"/>
  <c r="M77" i="1"/>
  <c r="L77" i="1"/>
  <c r="K77" i="1"/>
  <c r="J77" i="1"/>
  <c r="I77" i="1"/>
  <c r="H77" i="1"/>
  <c r="G77" i="1"/>
  <c r="F77" i="1"/>
  <c r="E77" i="1"/>
  <c r="D77" i="1"/>
  <c r="C77" i="1"/>
  <c r="P76" i="1"/>
  <c r="O76" i="1"/>
  <c r="Q76" i="1" s="1"/>
  <c r="N76" i="1"/>
  <c r="M76" i="1"/>
  <c r="L76" i="1"/>
  <c r="K76" i="1"/>
  <c r="J76" i="1"/>
  <c r="I76" i="1"/>
  <c r="H76" i="1"/>
  <c r="G76" i="1"/>
  <c r="F76" i="1"/>
  <c r="E76" i="1"/>
  <c r="D76" i="1"/>
  <c r="C76" i="1"/>
  <c r="P75" i="1"/>
  <c r="Q75" i="1" s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P74" i="1"/>
  <c r="O74" i="1"/>
  <c r="Q74" i="1" s="1"/>
  <c r="N74" i="1"/>
  <c r="M74" i="1"/>
  <c r="L74" i="1"/>
  <c r="K74" i="1"/>
  <c r="J74" i="1"/>
  <c r="I74" i="1"/>
  <c r="H74" i="1"/>
  <c r="G74" i="1"/>
  <c r="F74" i="1"/>
  <c r="E74" i="1"/>
  <c r="D74" i="1"/>
  <c r="C74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P71" i="1"/>
  <c r="O71" i="1"/>
  <c r="Q71" i="1" s="1"/>
  <c r="N71" i="1"/>
  <c r="M71" i="1"/>
  <c r="L71" i="1"/>
  <c r="K71" i="1"/>
  <c r="J71" i="1"/>
  <c r="I71" i="1"/>
  <c r="H71" i="1"/>
  <c r="G71" i="1"/>
  <c r="F71" i="1"/>
  <c r="E71" i="1"/>
  <c r="D71" i="1"/>
  <c r="C71" i="1"/>
  <c r="P70" i="1"/>
  <c r="O70" i="1"/>
  <c r="Q70" i="1" s="1"/>
  <c r="N70" i="1"/>
  <c r="M70" i="1"/>
  <c r="L70" i="1"/>
  <c r="K70" i="1"/>
  <c r="J70" i="1"/>
  <c r="I70" i="1"/>
  <c r="H70" i="1"/>
  <c r="G70" i="1"/>
  <c r="F70" i="1"/>
  <c r="E70" i="1"/>
  <c r="D70" i="1"/>
  <c r="C70" i="1"/>
  <c r="P69" i="1"/>
  <c r="O69" i="1"/>
  <c r="Q69" i="1" s="1"/>
  <c r="N69" i="1"/>
  <c r="M69" i="1"/>
  <c r="L69" i="1"/>
  <c r="K69" i="1"/>
  <c r="J69" i="1"/>
  <c r="I69" i="1"/>
  <c r="H69" i="1"/>
  <c r="G69" i="1"/>
  <c r="F69" i="1"/>
  <c r="E69" i="1"/>
  <c r="D69" i="1"/>
  <c r="C69" i="1"/>
  <c r="P68" i="1"/>
  <c r="O68" i="1"/>
  <c r="Q68" i="1" s="1"/>
  <c r="N68" i="1"/>
  <c r="M68" i="1"/>
  <c r="L68" i="1"/>
  <c r="K68" i="1"/>
  <c r="J68" i="1"/>
  <c r="I68" i="1"/>
  <c r="H68" i="1"/>
  <c r="G68" i="1"/>
  <c r="F68" i="1"/>
  <c r="E68" i="1"/>
  <c r="D68" i="1"/>
  <c r="C68" i="1"/>
  <c r="P67" i="1"/>
  <c r="Q67" i="1" s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P66" i="1"/>
  <c r="O66" i="1"/>
  <c r="Q66" i="1" s="1"/>
  <c r="N66" i="1"/>
  <c r="M66" i="1"/>
  <c r="L66" i="1"/>
  <c r="K66" i="1"/>
  <c r="J66" i="1"/>
  <c r="I66" i="1"/>
  <c r="H66" i="1"/>
  <c r="G66" i="1"/>
  <c r="F66" i="1"/>
  <c r="E66" i="1"/>
  <c r="D66" i="1"/>
  <c r="C66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P63" i="1"/>
  <c r="O63" i="1"/>
  <c r="Q63" i="1" s="1"/>
  <c r="N63" i="1"/>
  <c r="M63" i="1"/>
  <c r="L63" i="1"/>
  <c r="K63" i="1"/>
  <c r="J63" i="1"/>
  <c r="I63" i="1"/>
  <c r="H63" i="1"/>
  <c r="G63" i="1"/>
  <c r="F63" i="1"/>
  <c r="E63" i="1"/>
  <c r="D63" i="1"/>
  <c r="C63" i="1"/>
  <c r="P62" i="1"/>
  <c r="O62" i="1"/>
  <c r="Q62" i="1" s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8" i="1"/>
  <c r="O58" i="1"/>
  <c r="Q58" i="1" s="1"/>
  <c r="N58" i="1"/>
  <c r="M58" i="1"/>
  <c r="L58" i="1"/>
  <c r="K58" i="1"/>
  <c r="J58" i="1"/>
  <c r="I58" i="1"/>
  <c r="H58" i="1"/>
  <c r="G58" i="1"/>
  <c r="F58" i="1"/>
  <c r="E58" i="1"/>
  <c r="D58" i="1"/>
  <c r="C58" i="1"/>
  <c r="P57" i="1"/>
  <c r="O57" i="1"/>
  <c r="Q57" i="1" s="1"/>
  <c r="N57" i="1"/>
  <c r="M57" i="1"/>
  <c r="L57" i="1"/>
  <c r="K57" i="1"/>
  <c r="J57" i="1"/>
  <c r="I57" i="1"/>
  <c r="H57" i="1"/>
  <c r="G57" i="1"/>
  <c r="F57" i="1"/>
  <c r="E57" i="1"/>
  <c r="D57" i="1"/>
  <c r="C57" i="1"/>
  <c r="P56" i="1"/>
  <c r="O56" i="1"/>
  <c r="Q56" i="1" s="1"/>
  <c r="N56" i="1"/>
  <c r="M56" i="1"/>
  <c r="L56" i="1"/>
  <c r="K56" i="1"/>
  <c r="J56" i="1"/>
  <c r="I56" i="1"/>
  <c r="H56" i="1"/>
  <c r="G56" i="1"/>
  <c r="F56" i="1"/>
  <c r="E56" i="1"/>
  <c r="D56" i="1"/>
  <c r="C56" i="1"/>
  <c r="P55" i="1"/>
  <c r="O55" i="1"/>
  <c r="Q55" i="1" s="1"/>
  <c r="N55" i="1"/>
  <c r="M55" i="1"/>
  <c r="L55" i="1"/>
  <c r="K55" i="1"/>
  <c r="J55" i="1"/>
  <c r="I55" i="1"/>
  <c r="H55" i="1"/>
  <c r="G55" i="1"/>
  <c r="F55" i="1"/>
  <c r="E55" i="1"/>
  <c r="D55" i="1"/>
  <c r="C55" i="1"/>
  <c r="P54" i="1"/>
  <c r="Q54" i="1" s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P53" i="1"/>
  <c r="O53" i="1"/>
  <c r="Q53" i="1" s="1"/>
  <c r="N53" i="1"/>
  <c r="M53" i="1"/>
  <c r="L53" i="1"/>
  <c r="K53" i="1"/>
  <c r="J53" i="1"/>
  <c r="I53" i="1"/>
  <c r="H53" i="1"/>
  <c r="G53" i="1"/>
  <c r="F53" i="1"/>
  <c r="E53" i="1"/>
  <c r="D53" i="1"/>
  <c r="C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P50" i="1"/>
  <c r="O50" i="1"/>
  <c r="Q50" i="1" s="1"/>
  <c r="N50" i="1"/>
  <c r="M50" i="1"/>
  <c r="L50" i="1"/>
  <c r="K50" i="1"/>
  <c r="J50" i="1"/>
  <c r="I50" i="1"/>
  <c r="H50" i="1"/>
  <c r="G50" i="1"/>
  <c r="F50" i="1"/>
  <c r="E50" i="1"/>
  <c r="D50" i="1"/>
  <c r="C50" i="1"/>
  <c r="P49" i="1"/>
  <c r="O49" i="1"/>
  <c r="Q49" i="1" s="1"/>
  <c r="N49" i="1"/>
  <c r="M49" i="1"/>
  <c r="L49" i="1"/>
  <c r="K49" i="1"/>
  <c r="J49" i="1"/>
  <c r="I49" i="1"/>
  <c r="H49" i="1"/>
  <c r="G49" i="1"/>
  <c r="F49" i="1"/>
  <c r="E49" i="1"/>
  <c r="D49" i="1"/>
  <c r="C49" i="1"/>
  <c r="P48" i="1"/>
  <c r="O48" i="1"/>
  <c r="Q48" i="1" s="1"/>
  <c r="N48" i="1"/>
  <c r="M48" i="1"/>
  <c r="L48" i="1"/>
  <c r="K48" i="1"/>
  <c r="J48" i="1"/>
  <c r="I48" i="1"/>
  <c r="H48" i="1"/>
  <c r="G48" i="1"/>
  <c r="F48" i="1"/>
  <c r="E48" i="1"/>
  <c r="D48" i="1"/>
  <c r="C48" i="1"/>
  <c r="P47" i="1"/>
  <c r="O47" i="1"/>
  <c r="Q47" i="1" s="1"/>
  <c r="N47" i="1"/>
  <c r="M47" i="1"/>
  <c r="L47" i="1"/>
  <c r="K47" i="1"/>
  <c r="J47" i="1"/>
  <c r="I47" i="1"/>
  <c r="H47" i="1"/>
  <c r="G47" i="1"/>
  <c r="F47" i="1"/>
  <c r="E47" i="1"/>
  <c r="D47" i="1"/>
  <c r="C47" i="1"/>
  <c r="P46" i="1"/>
  <c r="Q46" i="1" s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P45" i="1"/>
  <c r="O45" i="1"/>
  <c r="Q45" i="1" s="1"/>
  <c r="N45" i="1"/>
  <c r="M45" i="1"/>
  <c r="L45" i="1"/>
  <c r="K45" i="1"/>
  <c r="J45" i="1"/>
  <c r="I45" i="1"/>
  <c r="H45" i="1"/>
  <c r="G45" i="1"/>
  <c r="F45" i="1"/>
  <c r="E45" i="1"/>
  <c r="D45" i="1"/>
  <c r="C45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2" i="1"/>
  <c r="O42" i="1"/>
  <c r="Q42" i="1" s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Q41" i="1" s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Q40" i="1" s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Q39" i="1" s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Q38" i="1" s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Q37" i="1" s="1"/>
  <c r="N37" i="1"/>
  <c r="M37" i="1"/>
  <c r="L37" i="1"/>
  <c r="K37" i="1"/>
  <c r="J37" i="1"/>
  <c r="I37" i="1"/>
  <c r="H37" i="1"/>
  <c r="G37" i="1"/>
  <c r="F37" i="1"/>
  <c r="E37" i="1"/>
  <c r="D37" i="1"/>
  <c r="C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Q34" i="1" s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Q33" i="1" s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Q32" i="1" s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Q31" i="1" s="1"/>
  <c r="N31" i="1"/>
  <c r="M31" i="1"/>
  <c r="L31" i="1"/>
  <c r="K31" i="1"/>
  <c r="J31" i="1"/>
  <c r="I31" i="1"/>
  <c r="G31" i="1"/>
  <c r="F31" i="1"/>
  <c r="E31" i="1"/>
  <c r="D31" i="1"/>
  <c r="C31" i="1"/>
  <c r="P30" i="1"/>
  <c r="O30" i="1"/>
  <c r="Q30" i="1" s="1"/>
  <c r="N30" i="1"/>
  <c r="M30" i="1"/>
  <c r="L30" i="1"/>
  <c r="K30" i="1"/>
  <c r="J30" i="1"/>
  <c r="I30" i="1"/>
  <c r="H30" i="1"/>
  <c r="G30" i="1"/>
  <c r="F30" i="1"/>
  <c r="E30" i="1"/>
  <c r="D30" i="1"/>
  <c r="C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Q27" i="1" s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Q26" i="1" s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Q25" i="1" s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Q24" i="1" s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Q23" i="1" s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Q22" i="1" s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Q19" i="1" s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Q18" i="1" s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Q17" i="1" s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Q16" i="1" s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Q15" i="1" s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Q14" i="1" s="1"/>
  <c r="N14" i="1"/>
  <c r="M14" i="1"/>
  <c r="L14" i="1"/>
  <c r="K14" i="1"/>
  <c r="J14" i="1"/>
  <c r="I14" i="1"/>
  <c r="H14" i="1"/>
  <c r="G14" i="1"/>
  <c r="F14" i="1"/>
  <c r="E14" i="1"/>
  <c r="D14" i="1"/>
  <c r="C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Q9" i="1" s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Q8" i="1" s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Q7" i="1" s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<sst xmlns="http://schemas.openxmlformats.org/spreadsheetml/2006/main" count="273" uniqueCount="229">
  <si>
    <t>Data ID:</t>
  </si>
  <si>
    <t>DR0120</t>
  </si>
  <si>
    <t>AN0560</t>
  </si>
  <si>
    <t>OD7100</t>
  </si>
  <si>
    <t>AN3100 til AN3400</t>
  </si>
  <si>
    <t>DR3000</t>
  </si>
  <si>
    <t>DR3100</t>
  </si>
  <si>
    <t>OD7201/OD7100</t>
  </si>
  <si>
    <t>OD1001/DR0100</t>
  </si>
  <si>
    <t>OD3001/DR3200</t>
  </si>
  <si>
    <t>OD6001/DR8000</t>
  </si>
  <si>
    <t>OD8900/OD7100</t>
  </si>
  <si>
    <t>OI7500/OD7100</t>
  </si>
  <si>
    <t>DR8200</t>
  </si>
  <si>
    <t>DR8220</t>
  </si>
  <si>
    <t>DR8200+100*DR8220</t>
  </si>
  <si>
    <t>STAMDATA</t>
  </si>
  <si>
    <t>PROCESBENCHMARKING (OVERORDNEDE NØGLETAL)</t>
  </si>
  <si>
    <t>TAKSTER 2022 (Trin 1)</t>
  </si>
  <si>
    <t>Spildvandsselskaber, som deltog i Benchmarking og statistik  2021 
(Data for 2021)</t>
  </si>
  <si>
    <t xml:space="preserve">Indbyggere i forsynings- området </t>
  </si>
  <si>
    <t>Kloakledninger (Spildevand og regnvand)</t>
  </si>
  <si>
    <t>Debiteret vandmængde
(FS definition)</t>
  </si>
  <si>
    <t>Renseanlæg over 30 PE</t>
  </si>
  <si>
    <t>Tilløbsvandmængde til renseanlæg</t>
  </si>
  <si>
    <t xml:space="preserve">Samlet organisk belastning </t>
  </si>
  <si>
    <t>Faktiske driftsomkostninger for transport, rensning og kundehåndtering ift. debiteret vandmængde</t>
  </si>
  <si>
    <t>Driftsomkostninger vedr. Transport ift. debiteret vandmængde i kloaksystemets opland</t>
  </si>
  <si>
    <t>Driftsomkostninger vedr. Rensning ift. debiteret vandmængde i renseanlæggenes opland</t>
  </si>
  <si>
    <t>Driftsomkostninger vedr. Kundehåndtering ift. antal målere</t>
  </si>
  <si>
    <t>Driftsomkostninger vedr. generel adm. ift. debiteret vandmængde</t>
  </si>
  <si>
    <t>Gennemførte investeringer og renoveringer</t>
  </si>
  <si>
    <t>Fast årligt bidrag inkl. moms</t>
  </si>
  <si>
    <t>Variabelt bidrag inkl. moms og afgifter</t>
  </si>
  <si>
    <t>Udgift ved et forbrug på 100 mᶟ/år</t>
  </si>
  <si>
    <t>Selskab</t>
  </si>
  <si>
    <t>personer</t>
  </si>
  <si>
    <t>km</t>
  </si>
  <si>
    <t>m3/år</t>
  </si>
  <si>
    <t>Antal</t>
  </si>
  <si>
    <t>PE, personekvivalenter</t>
  </si>
  <si>
    <t>kr./solgt m3</t>
  </si>
  <si>
    <t>kr./m3</t>
  </si>
  <si>
    <t>kr./måler</t>
  </si>
  <si>
    <t>kr.</t>
  </si>
  <si>
    <t>kr./år</t>
  </si>
  <si>
    <t>AquaDjurs A/S (Spildevand)</t>
  </si>
  <si>
    <t>Arwos Spildevand A/S</t>
  </si>
  <si>
    <t>Assens Spildevand A/S</t>
  </si>
  <si>
    <t>Billund Spildevand A/S</t>
  </si>
  <si>
    <t>BIOFOS Lynettefællesskabet A/S</t>
  </si>
  <si>
    <t>BIOFOS Spildevandscenter Avedøre A/S</t>
  </si>
  <si>
    <t>Bornholms Spildevand A/S</t>
  </si>
  <si>
    <t>Brønderslev Spildevand A/S</t>
  </si>
  <si>
    <t>DIN Forsyning Spildevand A/S</t>
  </si>
  <si>
    <t>Energi Viborg Spildevand A/S</t>
  </si>
  <si>
    <t>Favrskov Forsyning A/S</t>
  </si>
  <si>
    <t>Faxe Spildevand A/S</t>
  </si>
  <si>
    <t>FFV Spildevand A/S</t>
  </si>
  <si>
    <t>Fors Spildevand Holbæk A/S</t>
  </si>
  <si>
    <t>Fors Spildevand Lejre A/S</t>
  </si>
  <si>
    <t>Fors Spildevand Roskilde A/S</t>
  </si>
  <si>
    <t>Forsyning Helsingør Spildevand A/S</t>
  </si>
  <si>
    <t>Fredensborg Spildevand A/S</t>
  </si>
  <si>
    <t>Fredericia Spildevand og Energi A/S</t>
  </si>
  <si>
    <t>Frederiksberg Spildevand A/S</t>
  </si>
  <si>
    <t>Frederikshavn Spildevand A/S</t>
  </si>
  <si>
    <t>Glostrup Spildevand A/S</t>
  </si>
  <si>
    <t>Greve Spildevand A/S</t>
  </si>
  <si>
    <t>Gribvand Spildevand A/S</t>
  </si>
  <si>
    <t>Halsnæs Spildevand A/S</t>
  </si>
  <si>
    <t>Hedensted Spildevand A/S</t>
  </si>
  <si>
    <t>Herning Vand A/S</t>
  </si>
  <si>
    <t>Hillerød Spildevand A/S</t>
  </si>
  <si>
    <t>Hjørring Vandselskab A/S</t>
  </si>
  <si>
    <t>HOFOR Spildevand Albertslund A/S</t>
  </si>
  <si>
    <t>HOFOR Spildevand Brøndby A/S</t>
  </si>
  <si>
    <t>HOFOR Spildevand Dragør A/S</t>
  </si>
  <si>
    <t>HOFOR Spildevand Herlev A/S</t>
  </si>
  <si>
    <t>HOFOR Spildevand Hvidovre A/S</t>
  </si>
  <si>
    <t>HOFOR Spildevand København A/S</t>
  </si>
  <si>
    <t>HOFOR Spildevand Rødovre A/S</t>
  </si>
  <si>
    <t>HOFOR Spildevand Vallensbæk A/S</t>
  </si>
  <si>
    <t>Horsens Vand A/S</t>
  </si>
  <si>
    <t>Ikast-Brande Spildevand A/S</t>
  </si>
  <si>
    <t>Ishøj Spildevand A/S</t>
  </si>
  <si>
    <t>Jammerbugt Forsyning A/S</t>
  </si>
  <si>
    <t>Kalundborg Rens og Spildevand</t>
  </si>
  <si>
    <t>Kerteminde Forsyning - Spildevand A/S</t>
  </si>
  <si>
    <t>Køge Afløb A/S</t>
  </si>
  <si>
    <t>Langeland Spildevand ApS</t>
  </si>
  <si>
    <t>Lemvig Vand A/S</t>
  </si>
  <si>
    <t>Lolland Spildevand A/S</t>
  </si>
  <si>
    <t>Lyngby-Taarbæk Spildevand A/S</t>
  </si>
  <si>
    <t>Mariagerfjord Spildevand A/S</t>
  </si>
  <si>
    <t>Middelfart Spildevand A/S</t>
  </si>
  <si>
    <t>Morsø Spildevand A/S</t>
  </si>
  <si>
    <t>Mølleåværket A/S</t>
  </si>
  <si>
    <t>NFS A/S</t>
  </si>
  <si>
    <t>NK-Forsyning A/S</t>
  </si>
  <si>
    <t>Novafos Måløv Rens A/S</t>
  </si>
  <si>
    <t>Novafos Spildevand Allerød A/S</t>
  </si>
  <si>
    <t>Novafos Spildevand Ballerup A/S</t>
  </si>
  <si>
    <t>Novafos Spildevand Egedal A/S</t>
  </si>
  <si>
    <t>Novafos Spildevand Frederikssund A/S</t>
  </si>
  <si>
    <t>Novafos Spildevand Furesø A/S</t>
  </si>
  <si>
    <t>Novafos Spildevand Gentofte A/S</t>
  </si>
  <si>
    <t>Novafos Spildevand Gladsaxe A/S</t>
  </si>
  <si>
    <t>Novafos Spildevand Hørsholm A/S</t>
  </si>
  <si>
    <t>Novafos Spildevand Rudersdal A/S</t>
  </si>
  <si>
    <t>Odder Spildevand A/S</t>
  </si>
  <si>
    <t>Odsherred Spildevand A/S</t>
  </si>
  <si>
    <t>Provas-Haderslev Spildevand A/S</t>
  </si>
  <si>
    <t>Rebild Vand &amp; Spildevand A/S</t>
  </si>
  <si>
    <t>Ringkøbing - Skjern Spildevand A/S</t>
  </si>
  <si>
    <t>Ringsted Spildevand A/S</t>
  </si>
  <si>
    <t>Silkeborg Spildevand A/S</t>
  </si>
  <si>
    <t>SK Spildevand A/S</t>
  </si>
  <si>
    <t>Skanderborg Forsyning A/S</t>
  </si>
  <si>
    <t>Skive Vand A/S</t>
  </si>
  <si>
    <t>Solrød Spildevand A/S</t>
  </si>
  <si>
    <t>Sorø Spildevand A/S</t>
  </si>
  <si>
    <t>Stevns Spildevand A/S</t>
  </si>
  <si>
    <t>Struer Energi Spildevand A/S</t>
  </si>
  <si>
    <t>Svendborg Spildevand A/S</t>
  </si>
  <si>
    <t>Syddjurs Spildevand A/S</t>
  </si>
  <si>
    <t>Sønderborg Spildevandsforsyning A/S</t>
  </si>
  <si>
    <t>Thisted Vand A/S</t>
  </si>
  <si>
    <t>Tønder Spildevand A/S</t>
  </si>
  <si>
    <t>TÅRNBYFORSYNING Spildevand A/S</t>
  </si>
  <si>
    <t>VandCenter Syd as</t>
  </si>
  <si>
    <t>Vandmiljø Randers A/S</t>
  </si>
  <si>
    <t>Vejle Spildevand A/S</t>
  </si>
  <si>
    <t>Vestforsyning Spildevand A/S</t>
  </si>
  <si>
    <t>Vesthimmerlands Vand A/S</t>
  </si>
  <si>
    <t>Aalborg Kloak A/S</t>
  </si>
  <si>
    <t>Aarhus Vand A/S</t>
  </si>
  <si>
    <t>Vand i tal 2022: Datatabeller med data for 2021.</t>
  </si>
  <si>
    <t>www.danva.dk/vandital2022</t>
  </si>
  <si>
    <t>Find Vand i tal 2022 her:</t>
  </si>
  <si>
    <t>AN7100</t>
  </si>
  <si>
    <t>AN0100</t>
  </si>
  <si>
    <t>AN1000</t>
  </si>
  <si>
    <t>MK2500</t>
  </si>
  <si>
    <t>AN3000</t>
  </si>
  <si>
    <t>OD1001/DR2000</t>
  </si>
  <si>
    <t>OD3001/DR4800</t>
  </si>
  <si>
    <t>OD6001/AN7000</t>
  </si>
  <si>
    <t>Drikkevandsselskaber, som deltog i Benchmarking og statistik  2022 
(Data for 2021)</t>
  </si>
  <si>
    <t>Samlet solgt vandmængde
(FS definition)</t>
  </si>
  <si>
    <t>Boringer
(Vandindvinding)</t>
  </si>
  <si>
    <t>Vandværker</t>
  </si>
  <si>
    <t>Hårdhed i udpumpet vand</t>
  </si>
  <si>
    <t>Forsynings-
ledninger</t>
  </si>
  <si>
    <t>Faktiske driftsomkostninger for produktion, distribution, kundehåndtering og generel adm. ift. deb. vandmængde</t>
  </si>
  <si>
    <t>Driftsomkostninger vedr. produktion ift. udpumpet egenproduceret vandmængde fra egne værker</t>
  </si>
  <si>
    <t>Driftsomkostninger vedr. distribution ift. debiteret vandmængde i eget forsyningsområde</t>
  </si>
  <si>
    <t>Driftsomkostninger vedr. kundehåndtering ift. antal målere</t>
  </si>
  <si>
    <t>Variabelt vandbidrag inkl. moms og afgifter</t>
  </si>
  <si>
    <t>Udgift ved et forbrug på 100 m3/år</t>
  </si>
  <si>
    <t>antal</t>
  </si>
  <si>
    <t>dH</t>
  </si>
  <si>
    <t>kr./udp. m3</t>
  </si>
  <si>
    <t>kr./vandmåler</t>
  </si>
  <si>
    <t>Arwos Vand A/S</t>
  </si>
  <si>
    <t>Assens Vandværk A/S</t>
  </si>
  <si>
    <t>Billund Drikkevand A/S</t>
  </si>
  <si>
    <t>Bornholms Vand A/S</t>
  </si>
  <si>
    <t>Brønderslev Vand A/S</t>
  </si>
  <si>
    <t>DIN Forsyning Vand A/S</t>
  </si>
  <si>
    <t>Energi Viborg Vand A/S</t>
  </si>
  <si>
    <t>Faxe Vandforsyning A/S</t>
  </si>
  <si>
    <t>FFV Vand A/S</t>
  </si>
  <si>
    <t>Fors Vand Holbæk A/S</t>
  </si>
  <si>
    <t>Fors Vand Lejre A/S</t>
  </si>
  <si>
    <t>Fors Vand Roskilde A/S</t>
  </si>
  <si>
    <t>Forsyning Helsingør Vand A/S</t>
  </si>
  <si>
    <t>Fredensborg Vand A/S</t>
  </si>
  <si>
    <t>Frederiksberg Vand A/S</t>
  </si>
  <si>
    <t>Frederikshavn Vand A/S</t>
  </si>
  <si>
    <t>GEV vand A/S</t>
  </si>
  <si>
    <t>Give Vandværk A.m.b.a</t>
  </si>
  <si>
    <t>Glostrup Vand A/S</t>
  </si>
  <si>
    <t>Halsnæs Vand A/S</t>
  </si>
  <si>
    <t>Hillerød Vand A/S</t>
  </si>
  <si>
    <t>HOFOR Vand Albertslund A/S</t>
  </si>
  <si>
    <t>HOFOR Vand Brøndby A/S</t>
  </si>
  <si>
    <t>HOFOR Vand Dragør A/S</t>
  </si>
  <si>
    <t>HOFOR Vand Herlev A/S</t>
  </si>
  <si>
    <t>HOFOR Vand Hvidovre A/S</t>
  </si>
  <si>
    <t>HOFOR Vand København A/S</t>
  </si>
  <si>
    <t>HOFOR Vand Rødovre A/S</t>
  </si>
  <si>
    <t>HOFOR Vand Vallensbæk A/S</t>
  </si>
  <si>
    <t>Ikast Vandforsyning A.m.b.A</t>
  </si>
  <si>
    <t>Ishøj Vand A/S</t>
  </si>
  <si>
    <t>Kalundborg Vandforsyning A/S</t>
  </si>
  <si>
    <t>Kerteminde Forsyning - Vand A/S</t>
  </si>
  <si>
    <t>Køge Vand A/S</t>
  </si>
  <si>
    <t>Langeland Vand ApS</t>
  </si>
  <si>
    <t>Lolland Vand A/S</t>
  </si>
  <si>
    <t>Lyngby-Taarbæk Vand A/S</t>
  </si>
  <si>
    <t>Mariagerfjord Vand a/s</t>
  </si>
  <si>
    <t>Midtfyns Vandforsyning A.m.b.a.</t>
  </si>
  <si>
    <t>Morsø Vand A/S</t>
  </si>
  <si>
    <t>Novafos Vand Ballerup A/S</t>
  </si>
  <si>
    <t>Novafos Vand Egedal A/S</t>
  </si>
  <si>
    <t>Novafos Vand Frederikssund A/S</t>
  </si>
  <si>
    <t>Novafos Vand Gentofte A/S</t>
  </si>
  <si>
    <t>Novafos Vand Gladsaxe A/S</t>
  </si>
  <si>
    <t>Novafos Vand Hørsholm A/S</t>
  </si>
  <si>
    <t>Novafos Vand Rudersdal A/S</t>
  </si>
  <si>
    <t>Novafos Vand Sjælsø A/S</t>
  </si>
  <si>
    <t>Odder Vandværk a.m.b.a.</t>
  </si>
  <si>
    <t>Odsherred Vand A/S</t>
  </si>
  <si>
    <t>Provas-Haderslev Vand A/S</t>
  </si>
  <si>
    <t>Ringkøbing - Skjern Vand A/S</t>
  </si>
  <si>
    <t>Ringsted Vand A/S</t>
  </si>
  <si>
    <t>Silkeborg Vand A/S</t>
  </si>
  <si>
    <t>SK Vand A/S</t>
  </si>
  <si>
    <t>Sorø Vand A/S</t>
  </si>
  <si>
    <t>Struer Energi Vand A/S</t>
  </si>
  <si>
    <t>Svendborg Vand A/S</t>
  </si>
  <si>
    <t>Sønderborg Vandforsyning A/S</t>
  </si>
  <si>
    <t>TREFOR Vand A/S</t>
  </si>
  <si>
    <t>Tønder Vand A/S</t>
  </si>
  <si>
    <t>TÅRNBYFORSYNING Vand A/S</t>
  </si>
  <si>
    <t>Verdo Vand A/S</t>
  </si>
  <si>
    <t>Vestforsyning Vand A/S</t>
  </si>
  <si>
    <t>Aalborg Vand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</si>
</sst>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Arial"/>
      <family val="2"/>
    </font>
    <font>
      <i/>
      <sz val="11"/>
      <color theme="9" tint="0.39997558519241921"/>
      <name val="Calibri"/>
      <family val="2"/>
      <scheme val="minor"/>
    </font>
    <font>
      <sz val="8"/>
      <color theme="9" tint="0.39997558519241921"/>
      <name val="Arial"/>
      <family val="2"/>
    </font>
    <font>
      <i/>
      <sz val="14"/>
      <color rgb="FFFF0000"/>
      <name val="Arial"/>
      <family val="2"/>
    </font>
    <font>
      <i/>
      <sz val="11"/>
      <color rgb="FFFF0000"/>
      <name val="Calibri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i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9" tint="-0.249977111117893"/>
      <name val="Arial"/>
      <family val="2"/>
    </font>
    <font>
      <u/>
      <sz val="8"/>
      <color theme="10"/>
      <name val="Arial"/>
      <family val="2"/>
    </font>
    <font>
      <sz val="20"/>
      <name val="Arial"/>
      <family val="2"/>
    </font>
    <font>
      <u/>
      <sz val="20"/>
      <name val="Calibri"/>
      <family val="2"/>
      <scheme val="minor"/>
    </font>
    <font>
      <sz val="20"/>
      <color theme="9" tint="0.39997558519241921"/>
      <name val="Arial"/>
      <family val="2"/>
    </font>
    <font>
      <u/>
      <sz val="2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2" fillId="0" borderId="0" xfId="0" applyFont="1"/>
    <xf numFmtId="0" fontId="10" fillId="0" borderId="0" xfId="0" applyFont="1"/>
    <xf numFmtId="0" fontId="11" fillId="0" borderId="1" xfId="0" applyFont="1" applyBorder="1"/>
    <xf numFmtId="0" fontId="13" fillId="0" borderId="6" xfId="0" applyFont="1" applyBorder="1" applyAlignment="1">
      <alignment wrapText="1"/>
    </xf>
    <xf numFmtId="0" fontId="15" fillId="0" borderId="0" xfId="0" applyFont="1"/>
    <xf numFmtId="0" fontId="0" fillId="0" borderId="8" xfId="0" applyBorder="1"/>
    <xf numFmtId="3" fontId="0" fillId="0" borderId="8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11" fillId="0" borderId="0" xfId="0" applyFont="1"/>
    <xf numFmtId="3" fontId="0" fillId="0" borderId="0" xfId="0" applyNumberFormat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2" fillId="0" borderId="0" xfId="0" applyFont="1" applyFill="1"/>
    <xf numFmtId="0" fontId="17" fillId="0" borderId="0" xfId="2" applyFont="1" applyAlignment="1">
      <alignment horizontal="left"/>
    </xf>
    <xf numFmtId="0" fontId="17" fillId="0" borderId="0" xfId="2" applyFont="1"/>
    <xf numFmtId="0" fontId="18" fillId="0" borderId="0" xfId="1" applyFont="1" applyFill="1"/>
    <xf numFmtId="0" fontId="19" fillId="0" borderId="0" xfId="0" applyFont="1"/>
    <xf numFmtId="0" fontId="17" fillId="0" borderId="0" xfId="2" applyFont="1" applyAlignment="1">
      <alignment horizontal="right"/>
    </xf>
    <xf numFmtId="0" fontId="20" fillId="0" borderId="0" xfId="1" applyFont="1" applyFill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left"/>
    </xf>
    <xf numFmtId="0" fontId="14" fillId="2" borderId="12" xfId="0" applyFont="1" applyFill="1" applyBorder="1"/>
    <xf numFmtId="0" fontId="14" fillId="2" borderId="13" xfId="0" applyFont="1" applyFill="1" applyBorder="1"/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4" fillId="2" borderId="8" xfId="0" applyFont="1" applyFill="1" applyBorder="1"/>
    <xf numFmtId="0" fontId="14" fillId="2" borderId="14" xfId="0" applyFont="1" applyFill="1" applyBorder="1"/>
    <xf numFmtId="0" fontId="13" fillId="3" borderId="6" xfId="0" applyFont="1" applyFill="1" applyBorder="1" applyAlignment="1">
      <alignment wrapText="1"/>
    </xf>
    <xf numFmtId="0" fontId="14" fillId="3" borderId="7" xfId="0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0" fontId="14" fillId="3" borderId="9" xfId="0" applyFont="1" applyFill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2" fillId="4" borderId="4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4" fillId="4" borderId="13" xfId="0" applyFont="1" applyFill="1" applyBorder="1"/>
    <xf numFmtId="0" fontId="0" fillId="0" borderId="0" xfId="0" applyAlignment="1">
      <alignment horizontal="left"/>
    </xf>
    <xf numFmtId="0" fontId="12" fillId="5" borderId="15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4" fillId="7" borderId="16" xfId="0" applyFont="1" applyFill="1" applyBorder="1" applyAlignment="1">
      <alignment wrapText="1"/>
    </xf>
    <xf numFmtId="0" fontId="14" fillId="7" borderId="8" xfId="0" applyFont="1" applyFill="1" applyBorder="1" applyAlignment="1">
      <alignment wrapText="1"/>
    </xf>
    <xf numFmtId="0" fontId="14" fillId="7" borderId="9" xfId="0" applyFont="1" applyFill="1" applyBorder="1" applyAlignment="1">
      <alignment wrapText="1"/>
    </xf>
    <xf numFmtId="0" fontId="14" fillId="7" borderId="10" xfId="0" applyFont="1" applyFill="1" applyBorder="1" applyAlignment="1">
      <alignment wrapText="1"/>
    </xf>
    <xf numFmtId="0" fontId="13" fillId="5" borderId="11" xfId="0" applyFont="1" applyFill="1" applyBorder="1" applyAlignment="1">
      <alignment horizontal="left"/>
    </xf>
    <xf numFmtId="0" fontId="14" fillId="5" borderId="17" xfId="0" applyFont="1" applyFill="1" applyBorder="1"/>
    <xf numFmtId="0" fontId="14" fillId="5" borderId="13" xfId="0" applyFont="1" applyFill="1" applyBorder="1"/>
    <xf numFmtId="0" fontId="14" fillId="5" borderId="13" xfId="0" applyFont="1" applyFill="1" applyBorder="1" applyAlignment="1">
      <alignment horizontal="center"/>
    </xf>
    <xf numFmtId="0" fontId="14" fillId="6" borderId="13" xfId="0" applyFont="1" applyFill="1" applyBorder="1"/>
    <xf numFmtId="0" fontId="14" fillId="5" borderId="8" xfId="0" applyFont="1" applyFill="1" applyBorder="1"/>
    <xf numFmtId="0" fontId="14" fillId="5" borderId="14" xfId="0" applyFont="1" applyFill="1" applyBorder="1"/>
    <xf numFmtId="0" fontId="0" fillId="0" borderId="16" xfId="0" applyBorder="1"/>
    <xf numFmtId="3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8" xfId="0" applyBorder="1"/>
    <xf numFmtId="164" fontId="0" fillId="0" borderId="8" xfId="0" applyNumberFormat="1" applyFill="1" applyBorder="1" applyAlignment="1">
      <alignment horizontal="center"/>
    </xf>
    <xf numFmtId="4" fontId="0" fillId="0" borderId="8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</cellXfs>
  <cellStyles count="3">
    <cellStyle name="Link" xfId="1" builtinId="8"/>
    <cellStyle name="Normal" xfId="0" builtinId="0"/>
    <cellStyle name="Normal 2" xfId="2" xr:uid="{3AA34F5D-1D6F-4BAE-9C2F-98953D092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4001001-Vandital/Shared%20Documents/Intern-prj/Vand%20i%20tal%202022/Indledende%20arbejde/TS%20filer/Vand_i_tal_2022%20ver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Dropbox/JJ%20DANVA/FS-tal/BM/PL%20Tablea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ND\Sagsbehandling\Benchmarking\Benchmarking%202018%20-%20sagsbehandling\Dataark%20til%20sagsbehandling\Statusark%20BM%20spildevand2018%20-%20Efter%20MOGS-klages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(2)"/>
      <sheetName val="13-S FADO (med formler)"/>
      <sheetName val="5-VS vandudv-før2018"/>
      <sheetName val="Status"/>
      <sheetName val="Engelsk 2022"/>
      <sheetName val="3-VS  pris"/>
      <sheetName val="4-VS vandudv"/>
      <sheetName val="5- historisk hustand"/>
      <sheetName val="5 -Vandfordeling husstand "/>
      <sheetName val="7-VS sammensæt"/>
      <sheetName val="9-VS husstand"/>
      <sheetName val="Udgår - NSA hustand"/>
      <sheetName val="Udgår 7-VS forbrug af goder"/>
      <sheetName val="8 og 13 Vandsektor"/>
      <sheetName val="14 - Den danske vandsektor"/>
      <sheetName val="9-11 Den danske vandsektor"/>
      <sheetName val="Den danske vandsektor 2020"/>
      <sheetName val="Vandsektor gl."/>
      <sheetName val="9-S Trappemodel"/>
      <sheetName val="20-V D og Inv"/>
      <sheetName val="21-V FADO"/>
      <sheetName val="22-V Vandtab udv"/>
      <sheetName val="23-V Vandtab 1"/>
      <sheetName val="25-1-V Fjernaflæste målere"/>
      <sheetName val="25-2-V ILI"/>
      <sheetName val="28 - V - Oppetid"/>
      <sheetName val="29-V Brudfrekvens"/>
      <sheetName val="30-1-V Fornyelsesgrad"/>
      <sheetName val="30-2-V Ledningsmat"/>
      <sheetName val="31 - Prøver"/>
      <sheetName val="32-V Energi"/>
      <sheetName val="20-V Brudfrekvens"/>
      <sheetName val="2018 25-V ny-energiforbrug"/>
      <sheetName val="25-V Gl-energiforbrug"/>
      <sheetName val="38-S D og Inv"/>
      <sheetName val="39-S FADO"/>
      <sheetName val="40-S Separatkloakering"/>
      <sheetName val="41-S Fornyelsesgrad"/>
      <sheetName val="41 - udv separat"/>
      <sheetName val=" 44 - MSTs næringsstoffer"/>
      <sheetName val="48-49-S energiforbrug"/>
      <sheetName val="28-S sep 5år"/>
      <sheetName val="Energi figurer"/>
      <sheetName val="Udgår - husstandens elforbrug"/>
      <sheetName val="50-S Tilløb til RA"/>
      <sheetName val=" 51-S Slam"/>
      <sheetName val="37-S Slam"/>
      <sheetName val="36-V Netvolumen"/>
      <sheetName val="37-S Netvolumen"/>
      <sheetName val="INFO"/>
      <sheetName val="ny - S - CAPEX"/>
      <sheetName val="46-V Flapdata"/>
      <sheetName val="46-V Flapdata Engelsk"/>
      <sheetName val="50-S Flapdata"/>
      <sheetName val="50-S Flapdata Engelsk"/>
      <sheetName val="V BESSY_020822"/>
      <sheetName val="S BESSY_020822"/>
      <sheetName val="Fokusområde energi"/>
      <sheetName val="udledninger fra overløb"/>
      <sheetName val="V procesfordeling"/>
      <sheetName val="S procesfordeling"/>
      <sheetName val="Prisudvikling"/>
      <sheetName val="45- A slam pris"/>
      <sheetName val="EURO"/>
      <sheetName val="Trappemodel"/>
      <sheetName val="46-V Flapdata (engelsk)"/>
      <sheetName val="50-S Flapdata (engelsk)"/>
      <sheetName val="Engelse figurtekste"/>
      <sheetName val="15 Energifigurer"/>
      <sheetName val="konc i overlø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>
        <row r="4">
          <cell r="E4" t="str">
            <v>AN0100</v>
          </cell>
          <cell r="F4" t="str">
            <v>AN0125</v>
          </cell>
          <cell r="G4" t="str">
            <v>AN0140</v>
          </cell>
          <cell r="H4" t="str">
            <v>AN0500</v>
          </cell>
          <cell r="I4" t="str">
            <v>AN1000</v>
          </cell>
          <cell r="J4" t="str">
            <v>AN3000</v>
          </cell>
          <cell r="K4" t="str">
            <v>AN3050</v>
          </cell>
          <cell r="L4" t="str">
            <v>AN3100</v>
          </cell>
          <cell r="M4" t="str">
            <v>AN3200</v>
          </cell>
          <cell r="N4" t="str">
            <v>AN3300</v>
          </cell>
          <cell r="O4" t="str">
            <v>AN3400</v>
          </cell>
          <cell r="P4" t="str">
            <v>AN3510</v>
          </cell>
          <cell r="Q4" t="str">
            <v>AN3520</v>
          </cell>
          <cell r="R4" t="str">
            <v>AN3530</v>
          </cell>
          <cell r="S4" t="str">
            <v>AN3540</v>
          </cell>
          <cell r="T4" t="str">
            <v>AN3550</v>
          </cell>
          <cell r="U4" t="str">
            <v>AN3560</v>
          </cell>
          <cell r="V4" t="str">
            <v>AN3590</v>
          </cell>
          <cell r="W4" t="str">
            <v>AN4050</v>
          </cell>
          <cell r="X4" t="str">
            <v>AN4150</v>
          </cell>
          <cell r="Y4" t="str">
            <v>AN4350</v>
          </cell>
          <cell r="Z4" t="str">
            <v>AN4360</v>
          </cell>
          <cell r="AA4" t="str">
            <v>AN4550</v>
          </cell>
          <cell r="AB4" t="str">
            <v>AN4560</v>
          </cell>
          <cell r="AC4" t="str">
            <v>AN4900</v>
          </cell>
          <cell r="AD4" t="str">
            <v>AN5100</v>
          </cell>
          <cell r="AE4" t="str">
            <v>AN5200</v>
          </cell>
          <cell r="AF4" t="str">
            <v>AN5300</v>
          </cell>
          <cell r="AG4" t="str">
            <v>AN5400</v>
          </cell>
          <cell r="AH4" t="str">
            <v>AN5500</v>
          </cell>
          <cell r="AI4" t="str">
            <v>AN5550</v>
          </cell>
          <cell r="AJ4" t="str">
            <v>AN5560</v>
          </cell>
          <cell r="AK4" t="str">
            <v>AN5900</v>
          </cell>
          <cell r="AL4" t="str">
            <v>AN7000</v>
          </cell>
          <cell r="AM4" t="str">
            <v>AN7020</v>
          </cell>
          <cell r="AN4" t="str">
            <v>AN7100</v>
          </cell>
          <cell r="AO4" t="str">
            <v>AN7200</v>
          </cell>
          <cell r="AP4" t="str">
            <v>AN7300</v>
          </cell>
          <cell r="AQ4" t="str">
            <v>AN7400</v>
          </cell>
          <cell r="AR4" t="str">
            <v>DR1000</v>
          </cell>
          <cell r="AS4" t="str">
            <v>DR1020</v>
          </cell>
          <cell r="AT4" t="str">
            <v>DR1100</v>
          </cell>
          <cell r="AU4" t="str">
            <v>DR1150</v>
          </cell>
          <cell r="AV4" t="str">
            <v>DR1200</v>
          </cell>
          <cell r="AW4" t="str">
            <v>DR1300</v>
          </cell>
          <cell r="AX4" t="str">
            <v>DR1400</v>
          </cell>
          <cell r="AY4" t="str">
            <v>DR1500</v>
          </cell>
          <cell r="AZ4" t="str">
            <v>DR1600</v>
          </cell>
          <cell r="BA4" t="str">
            <v>DR2000</v>
          </cell>
          <cell r="BB4" t="str">
            <v>DR2110</v>
          </cell>
          <cell r="BC4" t="str">
            <v>DR2120</v>
          </cell>
          <cell r="BD4" t="str">
            <v>DR2125</v>
          </cell>
          <cell r="BE4" t="str">
            <v>DR2130</v>
          </cell>
          <cell r="BF4" t="str">
            <v>DR2300</v>
          </cell>
          <cell r="BG4" t="str">
            <v>DR3080</v>
          </cell>
          <cell r="BH4" t="str">
            <v>DR3300</v>
          </cell>
          <cell r="BI4" t="str">
            <v>DR3400</v>
          </cell>
          <cell r="BJ4" t="str">
            <v>DR4000</v>
          </cell>
          <cell r="BK4" t="str">
            <v>DR4500</v>
          </cell>
          <cell r="BL4" t="str">
            <v>DR4650</v>
          </cell>
          <cell r="BM4" t="str">
            <v>DR4800</v>
          </cell>
          <cell r="BN4" t="str">
            <v>DR4820</v>
          </cell>
          <cell r="BO4" t="str">
            <v>DR4830</v>
          </cell>
          <cell r="BP4" t="str">
            <v>DR4840</v>
          </cell>
          <cell r="BQ4" t="str">
            <v>DR4860</v>
          </cell>
          <cell r="BR4" t="str">
            <v>DR7000</v>
          </cell>
          <cell r="BS4" t="str">
            <v>DR7500</v>
          </cell>
          <cell r="BT4" t="str">
            <v>DR8100</v>
          </cell>
          <cell r="BU4" t="str">
            <v>DR8120</v>
          </cell>
          <cell r="BV4" t="str">
            <v>DR8200</v>
          </cell>
          <cell r="BW4" t="str">
            <v>DR8220</v>
          </cell>
          <cell r="BX4" t="str">
            <v>FN0101</v>
          </cell>
          <cell r="BY4" t="str">
            <v>FN0201</v>
          </cell>
          <cell r="BZ4" t="str">
            <v>FN3001</v>
          </cell>
          <cell r="CA4" t="str">
            <v>FN3301</v>
          </cell>
          <cell r="CB4" t="str">
            <v>FN6001</v>
          </cell>
          <cell r="CC4" t="str">
            <v>FN7001</v>
          </cell>
          <cell r="CD4" t="str">
            <v>FN8901</v>
          </cell>
          <cell r="CE4" t="str">
            <v>MK0200</v>
          </cell>
          <cell r="CF4" t="str">
            <v>MK1400</v>
          </cell>
          <cell r="CG4" t="str">
            <v>MK1410</v>
          </cell>
          <cell r="CH4" t="str">
            <v>MK1420</v>
          </cell>
          <cell r="CI4" t="str">
            <v>MK1430</v>
          </cell>
          <cell r="CJ4" t="str">
            <v>MK1432</v>
          </cell>
          <cell r="CK4" t="str">
            <v>MK1434</v>
          </cell>
          <cell r="CL4" t="str">
            <v>MK2000</v>
          </cell>
          <cell r="CM4" t="str">
            <v>MK2500</v>
          </cell>
          <cell r="CN4" t="str">
            <v>MK2502</v>
          </cell>
          <cell r="CO4" t="str">
            <v>MK2900</v>
          </cell>
          <cell r="CP4" t="str">
            <v>MK2905</v>
          </cell>
          <cell r="CQ4" t="str">
            <v>MK2910</v>
          </cell>
          <cell r="CR4" t="str">
            <v>MK2920</v>
          </cell>
          <cell r="CS4" t="str">
            <v>MK2930</v>
          </cell>
          <cell r="CT4" t="str">
            <v>MK2940</v>
          </cell>
          <cell r="CU4" t="str">
            <v>MK4000</v>
          </cell>
          <cell r="CV4" t="str">
            <v>MK4500</v>
          </cell>
          <cell r="CW4" t="str">
            <v>MK4520</v>
          </cell>
          <cell r="CX4" t="str">
            <v>MK4530</v>
          </cell>
          <cell r="CY4" t="str">
            <v>MK4550</v>
          </cell>
          <cell r="CZ4" t="str">
            <v>MK4600</v>
          </cell>
          <cell r="DA4" t="str">
            <v>MK4650</v>
          </cell>
          <cell r="DB4" t="str">
            <v>MK5100</v>
          </cell>
          <cell r="DC4" t="str">
            <v>MK5200</v>
          </cell>
          <cell r="DD4" t="str">
            <v>MK5210</v>
          </cell>
          <cell r="DE4" t="str">
            <v>MK5250</v>
          </cell>
          <cell r="DF4" t="str">
            <v>MK5290</v>
          </cell>
          <cell r="DG4" t="str">
            <v>MK5300</v>
          </cell>
          <cell r="DH4" t="str">
            <v>MK5500</v>
          </cell>
          <cell r="DI4" t="str">
            <v>MK5550</v>
          </cell>
          <cell r="DJ4" t="str">
            <v>MK5575</v>
          </cell>
          <cell r="DK4" t="str">
            <v>MK5600</v>
          </cell>
          <cell r="DL4" t="str">
            <v>MK5700</v>
          </cell>
          <cell r="DM4" t="str">
            <v>MK5750</v>
          </cell>
          <cell r="DN4" t="str">
            <v>MK5775</v>
          </cell>
          <cell r="DO4" t="str">
            <v>MK5800</v>
          </cell>
          <cell r="DP4" t="str">
            <v>MK5875</v>
          </cell>
          <cell r="DQ4" t="str">
            <v>MK5900</v>
          </cell>
          <cell r="DR4" t="str">
            <v>MK5950</v>
          </cell>
          <cell r="DS4" t="str">
            <v>MK5975</v>
          </cell>
          <cell r="DT4" t="str">
            <v>MK6560</v>
          </cell>
          <cell r="DU4" t="str">
            <v>MK7800</v>
          </cell>
          <cell r="DV4" t="str">
            <v>MK7825</v>
          </cell>
          <cell r="DW4" t="str">
            <v>MK7830</v>
          </cell>
          <cell r="DX4" t="str">
            <v>MK7900</v>
          </cell>
          <cell r="DY4" t="str">
            <v>MK7910</v>
          </cell>
          <cell r="DZ4" t="str">
            <v>MK7920</v>
          </cell>
          <cell r="EA4" t="str">
            <v>MK7930</v>
          </cell>
          <cell r="EB4" t="str">
            <v>MK7932</v>
          </cell>
          <cell r="EC4" t="str">
            <v>MK7935</v>
          </cell>
          <cell r="ED4" t="str">
            <v>MK7940</v>
          </cell>
          <cell r="EE4" t="str">
            <v>MK8000</v>
          </cell>
          <cell r="EF4" t="str">
            <v>MK8022</v>
          </cell>
          <cell r="EG4" t="str">
            <v>MK8032</v>
          </cell>
          <cell r="EH4" t="str">
            <v>MK8200</v>
          </cell>
          <cell r="EI4" t="str">
            <v>MK8222</v>
          </cell>
          <cell r="EJ4" t="str">
            <v>MK8232</v>
          </cell>
          <cell r="EK4" t="str">
            <v>MK8300</v>
          </cell>
          <cell r="EL4" t="str">
            <v>MK8320</v>
          </cell>
          <cell r="EM4" t="str">
            <v>MK8330</v>
          </cell>
          <cell r="EN4" t="str">
            <v>MK8340</v>
          </cell>
          <cell r="EO4" t="str">
            <v>MK9051</v>
          </cell>
          <cell r="EP4" t="str">
            <v>MK9053</v>
          </cell>
          <cell r="EQ4" t="str">
            <v>MK9055</v>
          </cell>
          <cell r="ER4" t="str">
            <v>MK9056</v>
          </cell>
          <cell r="ES4" t="str">
            <v>MK9057</v>
          </cell>
          <cell r="ET4" t="str">
            <v>MK9058</v>
          </cell>
          <cell r="EU4" t="str">
            <v>MK9205</v>
          </cell>
          <cell r="EV4" t="str">
            <v>MK9230</v>
          </cell>
          <cell r="EW4" t="str">
            <v>MK9235</v>
          </cell>
          <cell r="EX4" t="str">
            <v>MK9240</v>
          </cell>
          <cell r="EY4" t="str">
            <v>MK9245</v>
          </cell>
          <cell r="EZ4" t="str">
            <v>MK9250</v>
          </cell>
          <cell r="FA4" t="str">
            <v>MK9500</v>
          </cell>
          <cell r="FB4" t="str">
            <v>MK9505</v>
          </cell>
          <cell r="FC4" t="str">
            <v>MK9510</v>
          </cell>
          <cell r="FD4" t="str">
            <v>MK9515</v>
          </cell>
          <cell r="FE4" t="str">
            <v>MK9520</v>
          </cell>
          <cell r="FF4" t="str">
            <v>MK9525</v>
          </cell>
          <cell r="FG4" t="str">
            <v>MK9545</v>
          </cell>
          <cell r="FH4" t="str">
            <v>NAN3000-99</v>
          </cell>
          <cell r="FI4" t="str">
            <v>NAN5500-17</v>
          </cell>
          <cell r="FJ4" t="str">
            <v>NAN5550-18</v>
          </cell>
          <cell r="FK4" t="str">
            <v>NAN7000-15</v>
          </cell>
          <cell r="FL4" t="str">
            <v>NAN7000-16</v>
          </cell>
          <cell r="FM4" t="str">
            <v>NAN7020-25</v>
          </cell>
          <cell r="FN4" t="str">
            <v>NAN7100-17</v>
          </cell>
          <cell r="FO4" t="str">
            <v>NAN7100-20</v>
          </cell>
          <cell r="FP4" t="str">
            <v>NAN7100-22</v>
          </cell>
          <cell r="FQ4" t="str">
            <v>NAN7300-20</v>
          </cell>
          <cell r="FR4" t="str">
            <v>NDR1000-18</v>
          </cell>
          <cell r="FS4" t="str">
            <v>NDR1000-3</v>
          </cell>
          <cell r="FT4" t="str">
            <v>NDR1100-4</v>
          </cell>
          <cell r="FU4" t="str">
            <v>NDR1600-7</v>
          </cell>
          <cell r="FV4" t="str">
            <v>NDR4500-17</v>
          </cell>
          <cell r="FW4" t="str">
            <v>NDR4500-20</v>
          </cell>
          <cell r="FX4" t="str">
            <v>NDR4500-25</v>
          </cell>
          <cell r="FY4" t="str">
            <v>NDR4500-30</v>
          </cell>
          <cell r="FZ4" t="str">
            <v>NDR4600-17</v>
          </cell>
          <cell r="GA4" t="str">
            <v>NDR4650-13</v>
          </cell>
          <cell r="GB4" t="str">
            <v>NDR4820-21</v>
          </cell>
          <cell r="GC4" t="str">
            <v>NDR8100-97</v>
          </cell>
          <cell r="GD4" t="str">
            <v>NDR8200-98</v>
          </cell>
          <cell r="GE4" t="str">
            <v>NDR8200-99</v>
          </cell>
          <cell r="GF4" t="str">
            <v>NFN0101-14</v>
          </cell>
          <cell r="GG4" t="str">
            <v>NFN0201-14</v>
          </cell>
          <cell r="GH4" t="str">
            <v>NFN3001-14</v>
          </cell>
          <cell r="GI4" t="str">
            <v>NFN3301-14</v>
          </cell>
          <cell r="GJ4" t="str">
            <v>NFN6001-14</v>
          </cell>
          <cell r="GK4" t="str">
            <v>NFN7001-14</v>
          </cell>
          <cell r="GL4" t="str">
            <v>NFN8901-14</v>
          </cell>
          <cell r="GM4" t="str">
            <v>NMK0200-4</v>
          </cell>
          <cell r="GN4" t="str">
            <v>NMK2000-8</v>
          </cell>
          <cell r="GO4" t="str">
            <v>NMK4000-8</v>
          </cell>
          <cell r="GP4" t="str">
            <v>NMK4500-1</v>
          </cell>
          <cell r="GQ4" t="str">
            <v>NMK4500-2</v>
          </cell>
          <cell r="GR4" t="str">
            <v>NMK4500-50</v>
          </cell>
          <cell r="GS4" t="str">
            <v>NMK4530-1</v>
          </cell>
          <cell r="GT4" t="str">
            <v>NMK4600-1</v>
          </cell>
          <cell r="GU4" t="str">
            <v>NMK5200-17</v>
          </cell>
          <cell r="GV4" t="str">
            <v>NMK5250-17</v>
          </cell>
          <cell r="GW4" t="str">
            <v>NMK5300-17</v>
          </cell>
          <cell r="GX4" t="str">
            <v>NMK5300-18</v>
          </cell>
          <cell r="GY4" t="str">
            <v>NMK5500-18</v>
          </cell>
          <cell r="GZ4" t="str">
            <v>NMK5500-19</v>
          </cell>
          <cell r="HA4" t="str">
            <v>NMK5500-20</v>
          </cell>
          <cell r="HB4" t="str">
            <v>NMK5600-20</v>
          </cell>
          <cell r="HC4" t="str">
            <v>NMK5600-21</v>
          </cell>
          <cell r="HD4" t="str">
            <v>NMK5700-23</v>
          </cell>
          <cell r="HE4" t="str">
            <v>NMK7830-1</v>
          </cell>
          <cell r="HF4" t="str">
            <v>NMK7830-2</v>
          </cell>
          <cell r="HG4" t="str">
            <v>NMK7900-1</v>
          </cell>
          <cell r="HH4" t="str">
            <v>NMK7900-2</v>
          </cell>
          <cell r="HI4" t="str">
            <v>NMK7932-1</v>
          </cell>
          <cell r="HJ4" t="str">
            <v>NMK7932-10</v>
          </cell>
          <cell r="HK4" t="str">
            <v>NMK7932-2</v>
          </cell>
          <cell r="HL4" t="str">
            <v>NMK8000-20</v>
          </cell>
          <cell r="HM4" t="str">
            <v>NMK8000-22</v>
          </cell>
          <cell r="HN4" t="str">
            <v>NOD1001-14</v>
          </cell>
          <cell r="HO4" t="str">
            <v>NOD1301-14</v>
          </cell>
          <cell r="HP4" t="str">
            <v>NOD1301-15</v>
          </cell>
          <cell r="HQ4" t="str">
            <v>NOD1301-99</v>
          </cell>
          <cell r="HR4" t="str">
            <v>NOD3001-14</v>
          </cell>
          <cell r="HS4" t="str">
            <v>NOD3101-14</v>
          </cell>
          <cell r="HT4" t="str">
            <v>NOD3251-14</v>
          </cell>
          <cell r="HU4" t="str">
            <v>NOD3251-99</v>
          </cell>
          <cell r="HV4" t="str">
            <v>NOD6001-14</v>
          </cell>
          <cell r="HW4" t="str">
            <v>NOD6001-20</v>
          </cell>
          <cell r="HX4" t="str">
            <v>NOD6001-99</v>
          </cell>
          <cell r="HY4" t="str">
            <v>NOD7000-14</v>
          </cell>
          <cell r="HZ4" t="str">
            <v>NOD7201-14</v>
          </cell>
          <cell r="IA4" t="str">
            <v>NOD7201-99</v>
          </cell>
          <cell r="IB4" t="str">
            <v>NOD8501-14</v>
          </cell>
          <cell r="IC4" t="str">
            <v>NOD8900-14</v>
          </cell>
          <cell r="ID4" t="str">
            <v>NOD8900-20</v>
          </cell>
          <cell r="IE4" t="str">
            <v>NOD8900-99</v>
          </cell>
          <cell r="IF4" t="str">
            <v>NOD9001-28</v>
          </cell>
          <cell r="IG4" t="str">
            <v>NOI3711-18</v>
          </cell>
          <cell r="IH4" t="str">
            <v>NOI7500-14</v>
          </cell>
          <cell r="II4" t="str">
            <v>NOI8500-14</v>
          </cell>
          <cell r="IJ4" t="str">
            <v>NOI9500-14</v>
          </cell>
          <cell r="IK4" t="str">
            <v>NOT1000-1</v>
          </cell>
          <cell r="IL4" t="str">
            <v>NOT1100-1</v>
          </cell>
          <cell r="IM4" t="str">
            <v>NOT1200-1</v>
          </cell>
          <cell r="IN4" t="str">
            <v>NOT1300-1</v>
          </cell>
          <cell r="IO4" t="str">
            <v>NOT2200-03</v>
          </cell>
          <cell r="IP4" t="str">
            <v>NOT2240-27</v>
          </cell>
          <cell r="IQ4" t="str">
            <v>NOT2420-27</v>
          </cell>
          <cell r="IR4" t="str">
            <v>NOT2440-27</v>
          </cell>
          <cell r="IS4" t="str">
            <v>NOT2500-01</v>
          </cell>
          <cell r="IT4" t="str">
            <v>NOT2510-01</v>
          </cell>
          <cell r="IU4" t="str">
            <v>NOT2520-01</v>
          </cell>
          <cell r="IV4" t="str">
            <v>NOT2530-01</v>
          </cell>
          <cell r="IW4" t="str">
            <v>NOT7300-1</v>
          </cell>
          <cell r="IX4" t="str">
            <v>NOT7400-99</v>
          </cell>
          <cell r="IY4" t="str">
            <v>NOT7600-1</v>
          </cell>
          <cell r="IZ4" t="str">
            <v>NOT8100-10</v>
          </cell>
          <cell r="JA4" t="str">
            <v>NOT8320-1</v>
          </cell>
          <cell r="JB4" t="str">
            <v>NOT8400-1</v>
          </cell>
          <cell r="JC4" t="str">
            <v>NOT8420-1</v>
          </cell>
          <cell r="JD4" t="str">
            <v>NOT8520-1</v>
          </cell>
          <cell r="JE4" t="str">
            <v>NOT8525-1</v>
          </cell>
          <cell r="JF4" t="str">
            <v>NOT8530-1</v>
          </cell>
          <cell r="JG4" t="str">
            <v>NOT8532-1</v>
          </cell>
          <cell r="JH4" t="str">
            <v>NOT9000-1</v>
          </cell>
          <cell r="JI4" t="str">
            <v>OD1001</v>
          </cell>
          <cell r="JJ4" t="str">
            <v>OD1101</v>
          </cell>
          <cell r="JK4" t="str">
            <v>OD1301</v>
          </cell>
          <cell r="JL4" t="str">
            <v>OD1601</v>
          </cell>
          <cell r="JM4" t="str">
            <v>OD3001</v>
          </cell>
          <cell r="JN4" t="str">
            <v>OD3101</v>
          </cell>
          <cell r="JO4" t="str">
            <v>OD3251</v>
          </cell>
          <cell r="JP4" t="str">
            <v>OD3601</v>
          </cell>
          <cell r="JQ4" t="str">
            <v>OD6001</v>
          </cell>
          <cell r="JR4" t="str">
            <v>OD7000</v>
          </cell>
          <cell r="JS4" t="str">
            <v>OD7100</v>
          </cell>
          <cell r="JT4" t="str">
            <v>OD7201</v>
          </cell>
          <cell r="JU4" t="str">
            <v>OD7300</v>
          </cell>
          <cell r="JV4" t="str">
            <v>OD7500</v>
          </cell>
          <cell r="JW4" t="str">
            <v>OD7600</v>
          </cell>
          <cell r="JX4" t="str">
            <v>OD7700</v>
          </cell>
          <cell r="JY4" t="str">
            <v>OD8501</v>
          </cell>
          <cell r="JZ4" t="str">
            <v>OD8900</v>
          </cell>
          <cell r="KA4" t="str">
            <v>OD8950</v>
          </cell>
          <cell r="KB4" t="str">
            <v>OD9001</v>
          </cell>
          <cell r="KC4" t="str">
            <v>OI1711</v>
          </cell>
          <cell r="KD4" t="str">
            <v>OI3711</v>
          </cell>
          <cell r="KE4" t="str">
            <v>OI6711</v>
          </cell>
          <cell r="KF4" t="str">
            <v>OI7500</v>
          </cell>
          <cell r="KG4" t="str">
            <v>OI7700</v>
          </cell>
          <cell r="KH4" t="str">
            <v>OI8500</v>
          </cell>
          <cell r="KI4" t="str">
            <v>OI9500</v>
          </cell>
          <cell r="KJ4" t="str">
            <v>OT1000</v>
          </cell>
          <cell r="KK4" t="str">
            <v>OT1100</v>
          </cell>
          <cell r="KL4" t="str">
            <v>OT1200</v>
          </cell>
          <cell r="KM4" t="str">
            <v>OT1300</v>
          </cell>
          <cell r="KN4" t="str">
            <v>OT2200</v>
          </cell>
          <cell r="KO4" t="str">
            <v>OT2220</v>
          </cell>
          <cell r="KP4" t="str">
            <v>OT2240</v>
          </cell>
          <cell r="KQ4" t="str">
            <v>OT2260</v>
          </cell>
          <cell r="KR4" t="str">
            <v>OT2400</v>
          </cell>
          <cell r="KS4" t="str">
            <v>OT2420</v>
          </cell>
          <cell r="KT4" t="str">
            <v>OT2440</v>
          </cell>
          <cell r="KU4" t="str">
            <v>OT2460</v>
          </cell>
          <cell r="KV4" t="str">
            <v>OT2480</v>
          </cell>
          <cell r="KW4" t="str">
            <v>OT2500</v>
          </cell>
          <cell r="KX4" t="str">
            <v>OT2510</v>
          </cell>
          <cell r="KY4" t="str">
            <v>OT2520</v>
          </cell>
          <cell r="KZ4" t="str">
            <v>OT2530</v>
          </cell>
          <cell r="LA4" t="str">
            <v>OT7050</v>
          </cell>
          <cell r="LB4" t="str">
            <v>OT7300</v>
          </cell>
          <cell r="LC4" t="str">
            <v>OT7350</v>
          </cell>
          <cell r="LD4" t="str">
            <v>OT7400</v>
          </cell>
          <cell r="LE4" t="str">
            <v>OT7600</v>
          </cell>
          <cell r="LF4" t="str">
            <v>OT8100</v>
          </cell>
          <cell r="LG4" t="str">
            <v>OT8220</v>
          </cell>
          <cell r="LH4" t="str">
            <v>OT8320</v>
          </cell>
          <cell r="LI4" t="str">
            <v>OT8400</v>
          </cell>
          <cell r="LJ4" t="str">
            <v>OT8420</v>
          </cell>
          <cell r="LK4" t="str">
            <v>OT8460</v>
          </cell>
          <cell r="LL4" t="str">
            <v>OT8470</v>
          </cell>
          <cell r="LM4" t="str">
            <v>OT8520</v>
          </cell>
          <cell r="LN4" t="str">
            <v>OT8525</v>
          </cell>
          <cell r="LO4" t="str">
            <v>OT8526</v>
          </cell>
          <cell r="LP4" t="str">
            <v>OT8530</v>
          </cell>
          <cell r="LQ4" t="str">
            <v>OT8532</v>
          </cell>
          <cell r="LR4" t="str">
            <v>OT8535</v>
          </cell>
          <cell r="LS4" t="str">
            <v>OT8536</v>
          </cell>
          <cell r="LT4" t="str">
            <v>OT8537</v>
          </cell>
          <cell r="LU4" t="str">
            <v>OT8540</v>
          </cell>
          <cell r="LV4" t="str">
            <v>OT8700</v>
          </cell>
          <cell r="LW4" t="str">
            <v>OT8710</v>
          </cell>
          <cell r="LX4" t="str">
            <v>OT9000</v>
          </cell>
          <cell r="LY4" t="str">
            <v>AA1000</v>
          </cell>
          <cell r="LZ4" t="str">
            <v>AA1100</v>
          </cell>
          <cell r="MA4" t="str">
            <v>AA1200</v>
          </cell>
          <cell r="MB4" t="str">
            <v>AA7000</v>
          </cell>
          <cell r="MC4" t="str">
            <v>AA8000</v>
          </cell>
        </row>
        <row r="10">
          <cell r="B10" t="str">
            <v>Frederiksberg Vand A/S</v>
          </cell>
          <cell r="E10">
            <v>5</v>
          </cell>
          <cell r="F10">
            <v>2</v>
          </cell>
          <cell r="G10">
            <v>0</v>
          </cell>
          <cell r="H10">
            <v>2.5529999999999999</v>
          </cell>
          <cell r="I10">
            <v>1</v>
          </cell>
          <cell r="J10">
            <v>166.22800000000001</v>
          </cell>
          <cell r="K10">
            <v>76.141620000000003</v>
          </cell>
          <cell r="L10">
            <v>0.90300000000000002</v>
          </cell>
          <cell r="M10">
            <v>4.2560000000000002</v>
          </cell>
          <cell r="N10">
            <v>14.448</v>
          </cell>
          <cell r="O10">
            <v>146.62100000000001</v>
          </cell>
          <cell r="P10">
            <v>67.040999999999997</v>
          </cell>
          <cell r="Q10">
            <v>0.58799999999999997</v>
          </cell>
          <cell r="R10">
            <v>0</v>
          </cell>
          <cell r="S10">
            <v>3.0000000000000001E-3</v>
          </cell>
          <cell r="T10">
            <v>31.923999999999999</v>
          </cell>
          <cell r="U10">
            <v>0.44400000000000001</v>
          </cell>
          <cell r="V10">
            <v>100</v>
          </cell>
          <cell r="W10">
            <v>1</v>
          </cell>
          <cell r="X10">
            <v>0</v>
          </cell>
          <cell r="Y10">
            <v>1</v>
          </cell>
          <cell r="Z10">
            <v>300</v>
          </cell>
          <cell r="AA10">
            <v>3</v>
          </cell>
          <cell r="AB10">
            <v>1500</v>
          </cell>
          <cell r="AC10">
            <v>3</v>
          </cell>
          <cell r="AD10">
            <v>30</v>
          </cell>
          <cell r="AE10">
            <v>129</v>
          </cell>
          <cell r="AF10">
            <v>1043</v>
          </cell>
          <cell r="AG10">
            <v>3797</v>
          </cell>
          <cell r="AH10">
            <v>3793</v>
          </cell>
          <cell r="AI10">
            <v>101.334892</v>
          </cell>
          <cell r="AJ10">
            <v>40</v>
          </cell>
          <cell r="AK10">
            <v>1048</v>
          </cell>
          <cell r="AL10">
            <v>4997</v>
          </cell>
          <cell r="AM10">
            <v>4979</v>
          </cell>
          <cell r="AN10">
            <v>103608</v>
          </cell>
          <cell r="AO10">
            <v>60329</v>
          </cell>
          <cell r="AP10">
            <v>0</v>
          </cell>
          <cell r="AQ10">
            <v>0</v>
          </cell>
          <cell r="AR10">
            <v>2388676</v>
          </cell>
          <cell r="AS10">
            <v>2388676</v>
          </cell>
          <cell r="AT10">
            <v>0</v>
          </cell>
          <cell r="AU10">
            <v>0</v>
          </cell>
          <cell r="AV10">
            <v>2500000</v>
          </cell>
          <cell r="AW10">
            <v>0</v>
          </cell>
          <cell r="AX10">
            <v>0</v>
          </cell>
          <cell r="AY10">
            <v>2388676</v>
          </cell>
          <cell r="AZ10">
            <v>19278</v>
          </cell>
          <cell r="BA10">
            <v>2407954</v>
          </cell>
          <cell r="BB10">
            <v>0</v>
          </cell>
          <cell r="BC10">
            <v>0</v>
          </cell>
          <cell r="BD10">
            <v>0</v>
          </cell>
          <cell r="BE10">
            <v>2407954</v>
          </cell>
          <cell r="BF10" t="str">
            <v>0-10%</v>
          </cell>
          <cell r="BG10">
            <v>33</v>
          </cell>
          <cell r="BH10">
            <v>2989393</v>
          </cell>
          <cell r="BI10">
            <v>0</v>
          </cell>
          <cell r="BJ10">
            <v>5397347</v>
          </cell>
          <cell r="BK10">
            <v>471535</v>
          </cell>
          <cell r="BL10">
            <v>26987</v>
          </cell>
          <cell r="BM10">
            <v>4925812</v>
          </cell>
          <cell r="BN10">
            <v>3359263</v>
          </cell>
          <cell r="BO10">
            <v>0</v>
          </cell>
          <cell r="BP10">
            <v>1338876</v>
          </cell>
          <cell r="BQ10">
            <v>227673</v>
          </cell>
          <cell r="BR10" t="str">
            <v>VSFGØ</v>
          </cell>
          <cell r="BS10">
            <v>38</v>
          </cell>
          <cell r="BT10">
            <v>370</v>
          </cell>
          <cell r="BU10">
            <v>23.54</v>
          </cell>
          <cell r="BV10">
            <v>370</v>
          </cell>
          <cell r="BW10">
            <v>21.51</v>
          </cell>
          <cell r="BX10">
            <v>1111323.69</v>
          </cell>
          <cell r="BY10">
            <v>4887976.53</v>
          </cell>
          <cell r="BZ10">
            <v>234633.75</v>
          </cell>
          <cell r="CA10">
            <v>5904652.2599999998</v>
          </cell>
          <cell r="CB10">
            <v>690784.14</v>
          </cell>
          <cell r="CC10">
            <v>17953533.02</v>
          </cell>
          <cell r="CD10">
            <v>5124162.63</v>
          </cell>
          <cell r="CE10">
            <v>0</v>
          </cell>
          <cell r="CF10">
            <v>2000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100</v>
          </cell>
          <cell r="CL10">
            <v>826377</v>
          </cell>
          <cell r="CM10">
            <v>28.9</v>
          </cell>
          <cell r="CN10">
            <v>28.9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616353</v>
          </cell>
          <cell r="CV10">
            <v>441655</v>
          </cell>
          <cell r="CW10">
            <v>21</v>
          </cell>
          <cell r="CX10">
            <v>2394</v>
          </cell>
          <cell r="CY10">
            <v>86</v>
          </cell>
          <cell r="CZ10">
            <v>2185290</v>
          </cell>
          <cell r="DA10">
            <v>56</v>
          </cell>
          <cell r="DB10">
            <v>0</v>
          </cell>
          <cell r="DC10">
            <v>1.9082650000000001</v>
          </cell>
          <cell r="DD10">
            <v>99.9</v>
          </cell>
          <cell r="DE10">
            <v>32.269914</v>
          </cell>
          <cell r="DH10">
            <v>22</v>
          </cell>
          <cell r="DI10">
            <v>6</v>
          </cell>
          <cell r="DJ10">
            <v>22</v>
          </cell>
          <cell r="DK10">
            <v>16</v>
          </cell>
          <cell r="DL10">
            <v>0</v>
          </cell>
          <cell r="DM10">
            <v>-6</v>
          </cell>
          <cell r="DN10">
            <v>12</v>
          </cell>
          <cell r="DO10">
            <v>6</v>
          </cell>
          <cell r="DP10">
            <v>10</v>
          </cell>
          <cell r="DT10">
            <v>1</v>
          </cell>
          <cell r="DU10">
            <v>1</v>
          </cell>
          <cell r="DV10">
            <v>5006</v>
          </cell>
          <cell r="DW10">
            <v>861384</v>
          </cell>
          <cell r="DX10">
            <v>63</v>
          </cell>
          <cell r="DY10">
            <v>3</v>
          </cell>
          <cell r="DZ10">
            <v>0</v>
          </cell>
          <cell r="EA10">
            <v>0</v>
          </cell>
          <cell r="EB10">
            <v>0</v>
          </cell>
          <cell r="EC10">
            <v>5397347</v>
          </cell>
          <cell r="ED10" t="str">
            <v>Nej</v>
          </cell>
          <cell r="EE10">
            <v>1442730</v>
          </cell>
          <cell r="EF10">
            <v>0</v>
          </cell>
          <cell r="EG10">
            <v>0</v>
          </cell>
          <cell r="EH10">
            <v>62140</v>
          </cell>
          <cell r="EI10">
            <v>0</v>
          </cell>
          <cell r="EJ10">
            <v>0</v>
          </cell>
          <cell r="EO10" t="str">
            <v>B: Nej</v>
          </cell>
          <cell r="ES10" t="str">
            <v>C: Ja - det er under planlægning ved et eksternt varmeselskab</v>
          </cell>
          <cell r="ET10">
            <v>6500</v>
          </cell>
          <cell r="EU10">
            <v>5.0999999999999996</v>
          </cell>
          <cell r="FA10" t="str">
            <v>F: Har ikke noget system</v>
          </cell>
          <cell r="FB10" t="str">
            <v>A: ISO 14001, som er certificeret</v>
          </cell>
          <cell r="FC10" t="str">
            <v>F: Har ikke noget system</v>
          </cell>
          <cell r="FD10" t="str">
            <v>F: Har ikke noget system</v>
          </cell>
          <cell r="FE10" t="str">
            <v>F: Har ikke noget system</v>
          </cell>
          <cell r="FF10" t="str">
            <v>F: Har ikke noget system</v>
          </cell>
          <cell r="FH10">
            <v>51.5</v>
          </cell>
          <cell r="FI10">
            <v>22.8</v>
          </cell>
          <cell r="FJ10">
            <v>26.7</v>
          </cell>
          <cell r="FK10">
            <v>30.1</v>
          </cell>
          <cell r="FL10">
            <v>985.8</v>
          </cell>
          <cell r="FM10">
            <v>99.6</v>
          </cell>
          <cell r="FN10">
            <v>623.29999999999995</v>
          </cell>
          <cell r="FO10">
            <v>20.73</v>
          </cell>
          <cell r="FP10">
            <v>1.72</v>
          </cell>
          <cell r="FQ10">
            <v>0</v>
          </cell>
          <cell r="FR10">
            <v>477735.2</v>
          </cell>
          <cell r="FS10">
            <v>95.5</v>
          </cell>
          <cell r="FT10">
            <v>0</v>
          </cell>
          <cell r="FU10">
            <v>0.8</v>
          </cell>
          <cell r="FV10">
            <v>7.77</v>
          </cell>
          <cell r="FW10">
            <v>1188366</v>
          </cell>
          <cell r="FX10">
            <v>314520</v>
          </cell>
          <cell r="FY10">
            <v>3.78</v>
          </cell>
          <cell r="FZ10">
            <v>8.6999999999999993</v>
          </cell>
          <cell r="GA10">
            <v>5.7</v>
          </cell>
          <cell r="GB10">
            <v>88.8</v>
          </cell>
          <cell r="GC10">
            <v>2724</v>
          </cell>
          <cell r="GD10">
            <v>-7.5</v>
          </cell>
          <cell r="GE10">
            <v>2521</v>
          </cell>
          <cell r="GF10">
            <v>0.23</v>
          </cell>
          <cell r="GG10">
            <v>0.99</v>
          </cell>
          <cell r="GH10">
            <v>0.05</v>
          </cell>
          <cell r="GI10">
            <v>1.2</v>
          </cell>
          <cell r="GJ10">
            <v>0.14000000000000001</v>
          </cell>
          <cell r="GK10">
            <v>3.64</v>
          </cell>
          <cell r="GL10">
            <v>1.04</v>
          </cell>
          <cell r="GM10">
            <v>0</v>
          </cell>
          <cell r="GN10">
            <v>0.34</v>
          </cell>
          <cell r="GO10">
            <v>0.26</v>
          </cell>
          <cell r="GP10">
            <v>7.3</v>
          </cell>
          <cell r="GQ10">
            <v>184.5</v>
          </cell>
          <cell r="GR10">
            <v>99.991699999999994</v>
          </cell>
          <cell r="GS10">
            <v>114</v>
          </cell>
          <cell r="GT10">
            <v>36.200000000000003</v>
          </cell>
          <cell r="GU10">
            <v>1.1499999999999999</v>
          </cell>
          <cell r="GV10">
            <v>1.94</v>
          </cell>
          <cell r="GW10">
            <v>0</v>
          </cell>
          <cell r="GX10">
            <v>0</v>
          </cell>
          <cell r="GY10">
            <v>1.3</v>
          </cell>
          <cell r="GZ10">
            <v>1.3</v>
          </cell>
          <cell r="HA10">
            <v>0</v>
          </cell>
          <cell r="HB10">
            <v>2.6</v>
          </cell>
          <cell r="HC10">
            <v>1.6</v>
          </cell>
          <cell r="HD10">
            <v>0</v>
          </cell>
          <cell r="HE10">
            <v>857</v>
          </cell>
          <cell r="HF10">
            <v>172.1</v>
          </cell>
          <cell r="HG10">
            <v>105</v>
          </cell>
          <cell r="HH10">
            <v>105</v>
          </cell>
          <cell r="HI10">
            <v>0</v>
          </cell>
          <cell r="HJ10">
            <v>100</v>
          </cell>
          <cell r="HK10">
            <v>0</v>
          </cell>
          <cell r="HL10">
            <v>0.31</v>
          </cell>
          <cell r="HM10">
            <v>0.31</v>
          </cell>
          <cell r="HN10">
            <v>1.1399999999999999</v>
          </cell>
          <cell r="HO10">
            <v>1.05</v>
          </cell>
          <cell r="HP10">
            <v>2.14</v>
          </cell>
          <cell r="HQ10">
            <v>1.06</v>
          </cell>
          <cell r="HR10">
            <v>2.68</v>
          </cell>
          <cell r="HS10">
            <v>0.19</v>
          </cell>
          <cell r="HT10">
            <v>45904.45</v>
          </cell>
          <cell r="HU10">
            <v>2.08</v>
          </cell>
          <cell r="HV10">
            <v>0.55000000000000004</v>
          </cell>
          <cell r="HW10">
            <v>546.69000000000005</v>
          </cell>
          <cell r="HX10">
            <v>3.95</v>
          </cell>
          <cell r="HY10">
            <v>8.5299999999999994</v>
          </cell>
          <cell r="HZ10">
            <v>6.24</v>
          </cell>
          <cell r="IA10">
            <v>1.71</v>
          </cell>
          <cell r="IB10">
            <v>2.2799999999999998</v>
          </cell>
          <cell r="IC10">
            <v>1.86</v>
          </cell>
          <cell r="ID10">
            <v>1831.71</v>
          </cell>
          <cell r="IE10">
            <v>1.79</v>
          </cell>
          <cell r="IF10">
            <v>39.44</v>
          </cell>
          <cell r="IG10">
            <v>8.9</v>
          </cell>
          <cell r="IH10">
            <v>8.86</v>
          </cell>
          <cell r="II10">
            <v>15.46</v>
          </cell>
          <cell r="IJ10">
            <v>4.29</v>
          </cell>
          <cell r="IK10">
            <v>12.43</v>
          </cell>
          <cell r="IL10">
            <v>0</v>
          </cell>
          <cell r="IM10">
            <v>0.24</v>
          </cell>
          <cell r="IN10">
            <v>0.06</v>
          </cell>
          <cell r="IO10">
            <v>116.09</v>
          </cell>
          <cell r="IP10">
            <v>0.84</v>
          </cell>
          <cell r="IQ10">
            <v>32.4</v>
          </cell>
          <cell r="IR10">
            <v>1.98</v>
          </cell>
          <cell r="IS10">
            <v>0.35</v>
          </cell>
          <cell r="IT10">
            <v>0.63</v>
          </cell>
          <cell r="IU10">
            <v>0.86</v>
          </cell>
          <cell r="IV10">
            <v>0</v>
          </cell>
          <cell r="IW10">
            <v>0.01</v>
          </cell>
          <cell r="IY10">
            <v>0</v>
          </cell>
          <cell r="IZ10">
            <v>3.46</v>
          </cell>
          <cell r="JA10">
            <v>0.17</v>
          </cell>
          <cell r="JB10">
            <v>0.01</v>
          </cell>
          <cell r="JC10">
            <v>-0.01</v>
          </cell>
          <cell r="JD10">
            <v>0</v>
          </cell>
          <cell r="JE10">
            <v>0</v>
          </cell>
          <cell r="JF10">
            <v>0</v>
          </cell>
          <cell r="JG10">
            <v>0</v>
          </cell>
          <cell r="JI10">
            <v>5635144.9699999997</v>
          </cell>
          <cell r="JJ10">
            <v>474771.88</v>
          </cell>
          <cell r="JK10">
            <v>5160373.09</v>
          </cell>
          <cell r="JL10">
            <v>59555</v>
          </cell>
          <cell r="JM10">
            <v>13208011.17</v>
          </cell>
          <cell r="JN10">
            <v>925684.38</v>
          </cell>
          <cell r="JO10">
            <v>12282326.789999999</v>
          </cell>
          <cell r="JP10">
            <v>173485</v>
          </cell>
          <cell r="JQ10">
            <v>2731801.58</v>
          </cell>
          <cell r="JR10">
            <v>42006563</v>
          </cell>
          <cell r="JS10">
            <v>4925812</v>
          </cell>
          <cell r="JT10">
            <v>30727988.879999999</v>
          </cell>
          <cell r="JU10">
            <v>0</v>
          </cell>
          <cell r="JV10">
            <v>0</v>
          </cell>
          <cell r="JW10">
            <v>0</v>
          </cell>
          <cell r="JX10">
            <v>32624.78</v>
          </cell>
          <cell r="JY10">
            <v>11245949</v>
          </cell>
          <cell r="JZ10">
            <v>9153031.1600000001</v>
          </cell>
          <cell r="KA10">
            <v>11884833</v>
          </cell>
          <cell r="KB10">
            <v>12117873</v>
          </cell>
          <cell r="KC10">
            <v>0</v>
          </cell>
          <cell r="KD10">
            <v>43667274</v>
          </cell>
          <cell r="KE10">
            <v>0</v>
          </cell>
          <cell r="KF10">
            <v>43667274.18</v>
          </cell>
          <cell r="KG10">
            <v>10989060</v>
          </cell>
          <cell r="KH10">
            <v>76160000</v>
          </cell>
          <cell r="KI10">
            <v>21150000</v>
          </cell>
          <cell r="KJ10">
            <v>61235380</v>
          </cell>
          <cell r="KK10">
            <v>64352.4</v>
          </cell>
          <cell r="KL10">
            <v>14568365.34</v>
          </cell>
          <cell r="KM10">
            <v>3579305.29</v>
          </cell>
          <cell r="KN10">
            <v>571839000</v>
          </cell>
          <cell r="KO10">
            <v>529237000</v>
          </cell>
          <cell r="KP10">
            <v>42600000</v>
          </cell>
          <cell r="KQ10">
            <v>20000</v>
          </cell>
          <cell r="KR10">
            <v>571839000</v>
          </cell>
          <cell r="KS10">
            <v>185249000</v>
          </cell>
          <cell r="KT10">
            <v>315465000</v>
          </cell>
          <cell r="KU10">
            <v>50841000</v>
          </cell>
          <cell r="KV10">
            <v>20284000</v>
          </cell>
          <cell r="KW10">
            <v>108968192</v>
          </cell>
          <cell r="KX10">
            <v>200316198</v>
          </cell>
          <cell r="KY10">
            <v>316519647</v>
          </cell>
          <cell r="KZ10">
            <v>0</v>
          </cell>
          <cell r="LA10">
            <v>93182706</v>
          </cell>
          <cell r="LB10">
            <v>383796</v>
          </cell>
          <cell r="LC10" t="str">
            <v>Periodiseres</v>
          </cell>
          <cell r="LD10">
            <v>0</v>
          </cell>
          <cell r="LE10">
            <v>169088</v>
          </cell>
          <cell r="LF10">
            <v>10344129</v>
          </cell>
          <cell r="LG10">
            <v>31787642</v>
          </cell>
          <cell r="LH10">
            <v>10344130</v>
          </cell>
          <cell r="LI10">
            <v>3315021</v>
          </cell>
          <cell r="LJ10">
            <v>-3145933</v>
          </cell>
          <cell r="LK10">
            <v>0.5</v>
          </cell>
          <cell r="LL10">
            <v>0.5</v>
          </cell>
          <cell r="LM10">
            <v>0</v>
          </cell>
          <cell r="LN10">
            <v>0</v>
          </cell>
          <cell r="LO10">
            <v>0</v>
          </cell>
          <cell r="LP10">
            <v>0</v>
          </cell>
          <cell r="LQ10">
            <v>0</v>
          </cell>
          <cell r="LR10">
            <v>0</v>
          </cell>
          <cell r="LS10">
            <v>0</v>
          </cell>
          <cell r="LT10">
            <v>0</v>
          </cell>
          <cell r="LU10" t="str">
            <v>JA - men vi gør ikke brug af muligheden</v>
          </cell>
          <cell r="LV10">
            <v>1382734</v>
          </cell>
          <cell r="LW10">
            <v>595713</v>
          </cell>
          <cell r="LY10" t="str">
            <v>Ja</v>
          </cell>
          <cell r="LZ10" t="str">
            <v>Henriette Thorberg</v>
          </cell>
          <cell r="MA10" t="str">
            <v>heha@frb-forsyning.dk</v>
          </cell>
          <cell r="MB10" t="str">
            <v>Benchmarking</v>
          </cell>
          <cell r="MC10" t="str">
            <v>Kommunaltejet</v>
          </cell>
        </row>
        <row r="11">
          <cell r="B11" t="str">
            <v>HOFOR Vand København A/S</v>
          </cell>
          <cell r="E11">
            <v>434</v>
          </cell>
          <cell r="H11">
            <v>195</v>
          </cell>
          <cell r="I11">
            <v>7</v>
          </cell>
          <cell r="J11">
            <v>1167</v>
          </cell>
          <cell r="K11">
            <v>68</v>
          </cell>
          <cell r="L11">
            <v>90</v>
          </cell>
          <cell r="M11">
            <v>488</v>
          </cell>
          <cell r="N11">
            <v>414</v>
          </cell>
          <cell r="O11">
            <v>175</v>
          </cell>
          <cell r="W11">
            <v>0</v>
          </cell>
          <cell r="X11">
            <v>-1</v>
          </cell>
          <cell r="Z11">
            <v>0</v>
          </cell>
          <cell r="AB11">
            <v>4</v>
          </cell>
          <cell r="AD11">
            <v>1452</v>
          </cell>
          <cell r="AH11">
            <v>48006</v>
          </cell>
          <cell r="AL11">
            <v>36704</v>
          </cell>
          <cell r="AM11">
            <v>11275</v>
          </cell>
          <cell r="AN11">
            <v>618722</v>
          </cell>
          <cell r="AO11">
            <v>433224</v>
          </cell>
          <cell r="AP11">
            <v>7</v>
          </cell>
          <cell r="AR11">
            <v>52376728</v>
          </cell>
          <cell r="AS11">
            <v>53813761</v>
          </cell>
          <cell r="AT11">
            <v>1688537</v>
          </cell>
          <cell r="AV11">
            <v>71550000</v>
          </cell>
          <cell r="AZ11">
            <v>582408</v>
          </cell>
          <cell r="BA11">
            <v>52032600</v>
          </cell>
          <cell r="BB11">
            <v>0</v>
          </cell>
          <cell r="BC11">
            <v>30109700</v>
          </cell>
          <cell r="BD11">
            <v>0</v>
          </cell>
          <cell r="BE11">
            <v>24308900</v>
          </cell>
          <cell r="BH11">
            <v>1420190</v>
          </cell>
          <cell r="BI11">
            <v>20878775</v>
          </cell>
          <cell r="BJ11">
            <v>32574015</v>
          </cell>
          <cell r="BK11">
            <v>2053410</v>
          </cell>
          <cell r="BM11">
            <v>30520605</v>
          </cell>
          <cell r="BN11">
            <v>24892382</v>
          </cell>
          <cell r="BO11">
            <v>832</v>
          </cell>
          <cell r="BP11">
            <v>4835749</v>
          </cell>
          <cell r="BQ11">
            <v>712603</v>
          </cell>
          <cell r="BR11" t="str">
            <v>VSFGØ</v>
          </cell>
          <cell r="BT11">
            <v>480</v>
          </cell>
          <cell r="BU11">
            <v>18.239999999999998</v>
          </cell>
          <cell r="BV11">
            <v>480</v>
          </cell>
          <cell r="BW11">
            <v>17.649999999999999</v>
          </cell>
          <cell r="BX11">
            <v>19040185.260000002</v>
          </cell>
          <cell r="BY11">
            <v>83925070.430000007</v>
          </cell>
          <cell r="BZ11">
            <v>57557.59</v>
          </cell>
          <cell r="CA11">
            <v>25419438.390000001</v>
          </cell>
          <cell r="CB11">
            <v>4199999.33</v>
          </cell>
          <cell r="CC11">
            <v>174600683.59</v>
          </cell>
          <cell r="CD11">
            <v>41958432.57</v>
          </cell>
          <cell r="CL11">
            <v>14320900</v>
          </cell>
          <cell r="CU11">
            <v>422445</v>
          </cell>
          <cell r="CV11">
            <v>19206653</v>
          </cell>
          <cell r="CW11">
            <v>457</v>
          </cell>
          <cell r="CX11">
            <v>433224</v>
          </cell>
          <cell r="DC11">
            <v>4</v>
          </cell>
          <cell r="DE11">
            <v>31</v>
          </cell>
          <cell r="DH11">
            <v>289</v>
          </cell>
          <cell r="DI11">
            <v>127</v>
          </cell>
          <cell r="DJ11">
            <v>269</v>
          </cell>
          <cell r="DK11">
            <v>162</v>
          </cell>
          <cell r="DL11">
            <v>20</v>
          </cell>
          <cell r="DM11">
            <v>5</v>
          </cell>
          <cell r="DN11">
            <v>122</v>
          </cell>
          <cell r="DO11">
            <v>15</v>
          </cell>
          <cell r="DP11">
            <v>147</v>
          </cell>
          <cell r="DT11">
            <v>1</v>
          </cell>
          <cell r="DU11">
            <v>0</v>
          </cell>
          <cell r="DV11">
            <v>0</v>
          </cell>
          <cell r="DW11">
            <v>0</v>
          </cell>
          <cell r="DX11">
            <v>330</v>
          </cell>
          <cell r="DY11">
            <v>2415</v>
          </cell>
          <cell r="DZ11">
            <v>2203</v>
          </cell>
          <cell r="EA11">
            <v>17</v>
          </cell>
          <cell r="EB11">
            <v>4</v>
          </cell>
          <cell r="EC11">
            <v>53452790</v>
          </cell>
          <cell r="ED11" t="str">
            <v>Nej</v>
          </cell>
          <cell r="EE11">
            <v>14743345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O11" t="str">
            <v>B: Nej</v>
          </cell>
          <cell r="ES11" t="str">
            <v>E: Nej - vi har ingen aktuelle planer</v>
          </cell>
          <cell r="FA11" t="str">
            <v>B: ISO 9001, som ikke certificeret</v>
          </cell>
          <cell r="FB11" t="str">
            <v>A: ISO 14001, som er certificeret</v>
          </cell>
          <cell r="FC11" t="str">
            <v>B: ISO 55001, som ikke certificeret</v>
          </cell>
          <cell r="FD11" t="str">
            <v>A: ISO 45001, som er certificeret</v>
          </cell>
          <cell r="FE11" t="str">
            <v>D: Et andet implementeret system - skriv navn i beskedfelt</v>
          </cell>
          <cell r="FF11" t="str">
            <v>A: ISO 22001, som er certificeret</v>
          </cell>
          <cell r="FG11" t="str">
            <v>nej</v>
          </cell>
          <cell r="FK11">
            <v>31.5</v>
          </cell>
          <cell r="FL11">
            <v>1395.4</v>
          </cell>
          <cell r="FM11">
            <v>30.7</v>
          </cell>
          <cell r="FN11">
            <v>530.20000000000005</v>
          </cell>
          <cell r="FO11">
            <v>16.86</v>
          </cell>
          <cell r="FP11">
            <v>1.43</v>
          </cell>
          <cell r="FQ11">
            <v>0</v>
          </cell>
          <cell r="FS11">
            <v>73.2</v>
          </cell>
          <cell r="FV11">
            <v>4.82</v>
          </cell>
          <cell r="FZ11">
            <v>6.3</v>
          </cell>
          <cell r="GB11">
            <v>110.2</v>
          </cell>
          <cell r="GC11">
            <v>2304</v>
          </cell>
          <cell r="GD11">
            <v>-2.6</v>
          </cell>
          <cell r="GE11">
            <v>2245</v>
          </cell>
          <cell r="GF11">
            <v>0.37</v>
          </cell>
          <cell r="GG11">
            <v>1.64</v>
          </cell>
          <cell r="GH11">
            <v>0</v>
          </cell>
          <cell r="GI11">
            <v>0.5</v>
          </cell>
          <cell r="GJ11">
            <v>0.08</v>
          </cell>
          <cell r="GK11">
            <v>3.41</v>
          </cell>
          <cell r="GL11">
            <v>0.82</v>
          </cell>
          <cell r="GN11">
            <v>0.28000000000000003</v>
          </cell>
          <cell r="GO11">
            <v>0.01</v>
          </cell>
          <cell r="GP11">
            <v>44.3</v>
          </cell>
          <cell r="GQ11">
            <v>44.3</v>
          </cell>
          <cell r="GS11">
            <v>948</v>
          </cell>
          <cell r="GU11">
            <v>0.34</v>
          </cell>
          <cell r="GV11">
            <v>0.27</v>
          </cell>
          <cell r="GY11">
            <v>2.5</v>
          </cell>
          <cell r="GZ11">
            <v>2.2999999999999998</v>
          </cell>
          <cell r="HA11">
            <v>0.2</v>
          </cell>
          <cell r="HB11">
            <v>3.1</v>
          </cell>
          <cell r="HD11">
            <v>6.92</v>
          </cell>
          <cell r="HE11">
            <v>0</v>
          </cell>
          <cell r="HG11">
            <v>832</v>
          </cell>
          <cell r="HH11">
            <v>1499</v>
          </cell>
          <cell r="HI11">
            <v>7.0000000000000007E-2</v>
          </cell>
          <cell r="HJ11">
            <v>99.9</v>
          </cell>
          <cell r="HK11">
            <v>0.01</v>
          </cell>
          <cell r="HL11">
            <v>0.28999999999999998</v>
          </cell>
          <cell r="HM11">
            <v>0.28999999999999998</v>
          </cell>
          <cell r="HY11">
            <v>4.5</v>
          </cell>
          <cell r="HZ11">
            <v>4.3</v>
          </cell>
          <cell r="IA11">
            <v>1.26</v>
          </cell>
          <cell r="IH11">
            <v>5.83</v>
          </cell>
          <cell r="II11">
            <v>14.1</v>
          </cell>
          <cell r="IJ11">
            <v>18.12</v>
          </cell>
          <cell r="IK11">
            <v>12.25</v>
          </cell>
          <cell r="IL11">
            <v>0.01</v>
          </cell>
          <cell r="JR11">
            <v>230230000</v>
          </cell>
          <cell r="JS11">
            <v>51215365</v>
          </cell>
          <cell r="JT11">
            <v>219982891</v>
          </cell>
          <cell r="JU11">
            <v>0</v>
          </cell>
          <cell r="JV11">
            <v>0</v>
          </cell>
          <cell r="JW11">
            <v>-322471</v>
          </cell>
          <cell r="JX11">
            <v>13868</v>
          </cell>
          <cell r="JY11">
            <v>10555712</v>
          </cell>
          <cell r="KF11">
            <v>298583355</v>
          </cell>
          <cell r="KH11">
            <v>722023144</v>
          </cell>
          <cell r="KI11">
            <v>927981960</v>
          </cell>
          <cell r="KJ11">
            <v>374000000</v>
          </cell>
          <cell r="KK11">
            <v>5500000</v>
          </cell>
          <cell r="LA11">
            <v>584536696</v>
          </cell>
          <cell r="LE11">
            <v>314357</v>
          </cell>
          <cell r="LG11">
            <v>193933008</v>
          </cell>
          <cell r="LH11">
            <v>3473377</v>
          </cell>
          <cell r="LI11">
            <v>25447000</v>
          </cell>
          <cell r="LJ11">
            <v>-25132643</v>
          </cell>
          <cell r="LV11">
            <v>0</v>
          </cell>
          <cell r="LW11">
            <v>2386451</v>
          </cell>
          <cell r="LY11" t="str">
            <v>Ja</v>
          </cell>
          <cell r="LZ11" t="str">
            <v>Jesper Knudsholt</v>
          </cell>
          <cell r="MA11" t="str">
            <v>jesknu@hofor.dk</v>
          </cell>
          <cell r="MB11" t="str">
            <v>Statistik</v>
          </cell>
          <cell r="MC11" t="str">
            <v>Forbrugerejet (Andelsselskab)</v>
          </cell>
        </row>
        <row r="12">
          <cell r="B12" t="str">
            <v>Glostrup Vand A/S</v>
          </cell>
          <cell r="E12">
            <v>14</v>
          </cell>
          <cell r="H12">
            <v>12.301</v>
          </cell>
          <cell r="I12">
            <v>2</v>
          </cell>
          <cell r="J12">
            <v>97</v>
          </cell>
          <cell r="K12">
            <v>50</v>
          </cell>
          <cell r="L12">
            <v>1</v>
          </cell>
          <cell r="M12">
            <v>70.650000000000006</v>
          </cell>
          <cell r="N12">
            <v>25.515000000000001</v>
          </cell>
          <cell r="O12">
            <v>0</v>
          </cell>
          <cell r="W12">
            <v>0</v>
          </cell>
          <cell r="X12">
            <v>0</v>
          </cell>
          <cell r="Z12">
            <v>0</v>
          </cell>
          <cell r="AB12">
            <v>0</v>
          </cell>
          <cell r="AD12">
            <v>0</v>
          </cell>
          <cell r="AE12">
            <v>3756</v>
          </cell>
          <cell r="AF12">
            <v>552</v>
          </cell>
          <cell r="AG12">
            <v>0</v>
          </cell>
          <cell r="AH12">
            <v>4308</v>
          </cell>
          <cell r="AL12">
            <v>4044</v>
          </cell>
          <cell r="AM12">
            <v>4044</v>
          </cell>
          <cell r="AN12">
            <v>23514</v>
          </cell>
          <cell r="AO12">
            <v>15013</v>
          </cell>
          <cell r="AP12">
            <v>0</v>
          </cell>
          <cell r="AQ12">
            <v>0</v>
          </cell>
          <cell r="AR12">
            <v>1355120</v>
          </cell>
          <cell r="AS12">
            <v>1355120</v>
          </cell>
          <cell r="AT12">
            <v>0</v>
          </cell>
          <cell r="AU12">
            <v>0</v>
          </cell>
          <cell r="AV12">
            <v>1550000</v>
          </cell>
          <cell r="AW12">
            <v>0</v>
          </cell>
          <cell r="AX12">
            <v>0</v>
          </cell>
          <cell r="AY12">
            <v>1355120</v>
          </cell>
          <cell r="AZ12">
            <v>20621</v>
          </cell>
          <cell r="BA12">
            <v>1316561</v>
          </cell>
          <cell r="BB12">
            <v>0</v>
          </cell>
          <cell r="BC12">
            <v>1316594</v>
          </cell>
          <cell r="BD12">
            <v>0</v>
          </cell>
          <cell r="BE12">
            <v>0</v>
          </cell>
          <cell r="BH12">
            <v>143049</v>
          </cell>
          <cell r="BI12">
            <v>0</v>
          </cell>
          <cell r="BJ12">
            <v>1459610</v>
          </cell>
          <cell r="BK12">
            <v>90362</v>
          </cell>
          <cell r="BM12">
            <v>1369248</v>
          </cell>
          <cell r="BN12">
            <v>849813</v>
          </cell>
          <cell r="BO12">
            <v>0</v>
          </cell>
          <cell r="BP12">
            <v>332666</v>
          </cell>
          <cell r="BQ12">
            <v>186769</v>
          </cell>
          <cell r="BR12" t="str">
            <v>VSAF</v>
          </cell>
          <cell r="BS12">
            <v>6.5</v>
          </cell>
          <cell r="BT12">
            <v>282.75</v>
          </cell>
          <cell r="BU12">
            <v>23</v>
          </cell>
          <cell r="BV12">
            <v>282.75</v>
          </cell>
          <cell r="BW12">
            <v>19.25</v>
          </cell>
          <cell r="BX12">
            <v>662674.5</v>
          </cell>
          <cell r="BY12">
            <v>1910639.42</v>
          </cell>
          <cell r="BZ12">
            <v>72371.350000000006</v>
          </cell>
          <cell r="CA12">
            <v>1451656.27</v>
          </cell>
          <cell r="CB12">
            <v>570369.25</v>
          </cell>
          <cell r="CC12">
            <v>6290786.4000000004</v>
          </cell>
          <cell r="CD12">
            <v>1623075.61</v>
          </cell>
          <cell r="CL12">
            <v>194509</v>
          </cell>
          <cell r="CM12">
            <v>23</v>
          </cell>
          <cell r="CN12">
            <v>23</v>
          </cell>
          <cell r="CU12">
            <v>155428</v>
          </cell>
          <cell r="CV12">
            <v>11000</v>
          </cell>
          <cell r="CW12">
            <v>2</v>
          </cell>
          <cell r="CX12">
            <v>126</v>
          </cell>
          <cell r="DC12">
            <v>2.5350000000000001</v>
          </cell>
          <cell r="DE12">
            <v>10.335000000000001</v>
          </cell>
          <cell r="DH12">
            <v>10</v>
          </cell>
          <cell r="DI12">
            <v>2</v>
          </cell>
          <cell r="DJ12">
            <v>8</v>
          </cell>
          <cell r="DK12">
            <v>8</v>
          </cell>
          <cell r="DL12">
            <v>2</v>
          </cell>
          <cell r="DM12">
            <v>0</v>
          </cell>
          <cell r="DN12">
            <v>2</v>
          </cell>
          <cell r="DO12">
            <v>2</v>
          </cell>
          <cell r="DP12">
            <v>6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24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1459610</v>
          </cell>
          <cell r="ED12" t="str">
            <v>Nej</v>
          </cell>
          <cell r="EE12">
            <v>366508</v>
          </cell>
          <cell r="EF12">
            <v>0</v>
          </cell>
          <cell r="EG12">
            <v>0</v>
          </cell>
          <cell r="EH12">
            <v>279630</v>
          </cell>
          <cell r="EI12">
            <v>0</v>
          </cell>
          <cell r="EJ12">
            <v>0</v>
          </cell>
          <cell r="EO12" t="str">
            <v>B: Nej</v>
          </cell>
          <cell r="ES12" t="str">
            <v>D: Nej - ikke endnu, men vi overvejer det</v>
          </cell>
          <cell r="FA12" t="str">
            <v>F: Har ikke noget system</v>
          </cell>
          <cell r="FB12" t="str">
            <v>F: Har ikke noget system</v>
          </cell>
          <cell r="FC12" t="str">
            <v>F: Har ikke noget system</v>
          </cell>
          <cell r="FD12" t="str">
            <v>D: Et andet implementeret system - skriv navn i beskedfelt</v>
          </cell>
          <cell r="FE12" t="str">
            <v>F: Har ikke noget system</v>
          </cell>
          <cell r="FF12" t="str">
            <v>A: ISO 22001, som er certificeret</v>
          </cell>
          <cell r="FK12">
            <v>41.6</v>
          </cell>
          <cell r="FL12">
            <v>338.6</v>
          </cell>
          <cell r="FM12">
            <v>100</v>
          </cell>
          <cell r="FN12">
            <v>242</v>
          </cell>
          <cell r="FO12">
            <v>5.81</v>
          </cell>
          <cell r="FP12">
            <v>1.57</v>
          </cell>
          <cell r="FQ12">
            <v>0</v>
          </cell>
          <cell r="FS12">
            <v>87.4</v>
          </cell>
          <cell r="FU12">
            <v>1.5</v>
          </cell>
          <cell r="FV12">
            <v>2.5499999999999998</v>
          </cell>
          <cell r="FZ12">
            <v>6.2</v>
          </cell>
          <cell r="GB12">
            <v>99</v>
          </cell>
          <cell r="GC12">
            <v>2583</v>
          </cell>
          <cell r="GD12">
            <v>-14.5</v>
          </cell>
          <cell r="GE12">
            <v>2208</v>
          </cell>
          <cell r="GF12">
            <v>0.48</v>
          </cell>
          <cell r="GG12">
            <v>1.4</v>
          </cell>
          <cell r="GH12">
            <v>0.05</v>
          </cell>
          <cell r="GI12">
            <v>1.06</v>
          </cell>
          <cell r="GJ12">
            <v>0.42</v>
          </cell>
          <cell r="GK12">
            <v>4.59</v>
          </cell>
          <cell r="GL12">
            <v>1.19</v>
          </cell>
          <cell r="GN12">
            <v>0.15</v>
          </cell>
          <cell r="GO12">
            <v>0.12</v>
          </cell>
          <cell r="GP12">
            <v>0.7</v>
          </cell>
          <cell r="GQ12">
            <v>87.3</v>
          </cell>
          <cell r="GS12">
            <v>63</v>
          </cell>
          <cell r="GU12">
            <v>2.61</v>
          </cell>
          <cell r="GV12">
            <v>1.06</v>
          </cell>
          <cell r="GY12">
            <v>1</v>
          </cell>
          <cell r="GZ12">
            <v>0.8</v>
          </cell>
          <cell r="HA12">
            <v>0.2</v>
          </cell>
          <cell r="HB12">
            <v>1.4</v>
          </cell>
          <cell r="HD12">
            <v>20</v>
          </cell>
          <cell r="HE12">
            <v>0</v>
          </cell>
          <cell r="HG12">
            <v>100</v>
          </cell>
          <cell r="HH12">
            <v>100</v>
          </cell>
          <cell r="HI12">
            <v>0</v>
          </cell>
          <cell r="HJ12">
            <v>100</v>
          </cell>
          <cell r="HK12">
            <v>0</v>
          </cell>
          <cell r="HL12">
            <v>0.47</v>
          </cell>
          <cell r="HM12">
            <v>0.47</v>
          </cell>
          <cell r="HY12">
            <v>5.09</v>
          </cell>
          <cell r="HZ12">
            <v>4.4800000000000004</v>
          </cell>
          <cell r="IA12">
            <v>0.97</v>
          </cell>
          <cell r="IH12">
            <v>18.329999999999998</v>
          </cell>
          <cell r="II12">
            <v>7.67</v>
          </cell>
          <cell r="IJ12">
            <v>5.04</v>
          </cell>
          <cell r="IK12">
            <v>12.78</v>
          </cell>
          <cell r="IL12">
            <v>0.02</v>
          </cell>
          <cell r="IM12">
            <v>0.5</v>
          </cell>
          <cell r="IN12">
            <v>0.18</v>
          </cell>
          <cell r="JR12">
            <v>6969273</v>
          </cell>
          <cell r="JS12">
            <v>1369248</v>
          </cell>
          <cell r="JT12">
            <v>6129901</v>
          </cell>
          <cell r="JU12">
            <v>0</v>
          </cell>
          <cell r="JV12">
            <v>0</v>
          </cell>
          <cell r="JW12">
            <v>0</v>
          </cell>
          <cell r="JX12">
            <v>3947</v>
          </cell>
          <cell r="JY12">
            <v>835425</v>
          </cell>
          <cell r="KF12">
            <v>25098798</v>
          </cell>
          <cell r="KG12">
            <v>5604281</v>
          </cell>
          <cell r="KH12">
            <v>10500000</v>
          </cell>
          <cell r="KI12">
            <v>6900000</v>
          </cell>
          <cell r="KJ12">
            <v>17499316</v>
          </cell>
          <cell r="KK12">
            <v>415851</v>
          </cell>
          <cell r="KL12">
            <v>8719071</v>
          </cell>
          <cell r="KM12">
            <v>3114790</v>
          </cell>
          <cell r="LA12">
            <v>24981305</v>
          </cell>
          <cell r="LC12" t="str">
            <v>Periodiseres</v>
          </cell>
          <cell r="LE12">
            <v>0</v>
          </cell>
          <cell r="LG12">
            <v>8311703</v>
          </cell>
          <cell r="LH12">
            <v>568735</v>
          </cell>
          <cell r="LI12">
            <v>1369449</v>
          </cell>
          <cell r="LJ12">
            <v>-1369449</v>
          </cell>
          <cell r="LV12">
            <v>0</v>
          </cell>
          <cell r="LW12">
            <v>181053</v>
          </cell>
          <cell r="LY12" t="str">
            <v>Ja</v>
          </cell>
          <cell r="LZ12" t="str">
            <v>Henrik Nicolaisen</v>
          </cell>
          <cell r="MA12" t="str">
            <v>hn@glostrupforsyning.dk</v>
          </cell>
          <cell r="MB12" t="str">
            <v>Statistik</v>
          </cell>
          <cell r="MC12" t="str">
            <v>Kommunaltejet</v>
          </cell>
        </row>
        <row r="13">
          <cell r="B13" t="str">
            <v>HOFOR Vand Brøndby A/S</v>
          </cell>
          <cell r="E13">
            <v>12</v>
          </cell>
          <cell r="H13">
            <v>7</v>
          </cell>
          <cell r="I13">
            <v>1</v>
          </cell>
          <cell r="J13">
            <v>161</v>
          </cell>
          <cell r="K13">
            <v>36</v>
          </cell>
          <cell r="L13">
            <v>11</v>
          </cell>
          <cell r="M13">
            <v>134</v>
          </cell>
          <cell r="N13">
            <v>16</v>
          </cell>
          <cell r="O13">
            <v>0</v>
          </cell>
          <cell r="W13">
            <v>0</v>
          </cell>
          <cell r="X13">
            <v>0</v>
          </cell>
          <cell r="Z13">
            <v>2</v>
          </cell>
          <cell r="AB13">
            <v>0</v>
          </cell>
          <cell r="AD13">
            <v>345</v>
          </cell>
          <cell r="AH13">
            <v>6288</v>
          </cell>
          <cell r="AL13">
            <v>5851</v>
          </cell>
          <cell r="AM13">
            <v>125</v>
          </cell>
          <cell r="AN13">
            <v>35264</v>
          </cell>
          <cell r="AO13">
            <v>21107</v>
          </cell>
          <cell r="AP13">
            <v>6</v>
          </cell>
          <cell r="AR13">
            <v>629340</v>
          </cell>
          <cell r="AS13">
            <v>629340</v>
          </cell>
          <cell r="AZ13">
            <v>16179</v>
          </cell>
          <cell r="BA13">
            <v>623999</v>
          </cell>
          <cell r="BB13">
            <v>0</v>
          </cell>
          <cell r="BC13">
            <v>0</v>
          </cell>
          <cell r="BD13">
            <v>0</v>
          </cell>
          <cell r="BE13">
            <v>3969526</v>
          </cell>
          <cell r="BH13">
            <v>1342710</v>
          </cell>
          <cell r="BI13">
            <v>40372</v>
          </cell>
          <cell r="BJ13">
            <v>1926337</v>
          </cell>
          <cell r="BK13">
            <v>94645</v>
          </cell>
          <cell r="BM13">
            <v>1831692</v>
          </cell>
          <cell r="BN13">
            <v>1519662</v>
          </cell>
          <cell r="BO13">
            <v>403</v>
          </cell>
          <cell r="BP13">
            <v>242589</v>
          </cell>
          <cell r="BQ13">
            <v>49104</v>
          </cell>
          <cell r="BR13" t="str">
            <v>VSFGØ</v>
          </cell>
          <cell r="BT13">
            <v>125</v>
          </cell>
          <cell r="BU13">
            <v>27.96</v>
          </cell>
          <cell r="BV13">
            <v>125</v>
          </cell>
          <cell r="BW13">
            <v>25.99</v>
          </cell>
          <cell r="BX13">
            <v>329220.34000000003</v>
          </cell>
          <cell r="BY13">
            <v>7872921.4100000001</v>
          </cell>
          <cell r="BZ13">
            <v>72695.990000000005</v>
          </cell>
          <cell r="CA13">
            <v>1659336.06</v>
          </cell>
          <cell r="CB13">
            <v>796833.05</v>
          </cell>
          <cell r="CC13">
            <v>12838757.890000001</v>
          </cell>
          <cell r="CD13">
            <v>2107751.0299999998</v>
          </cell>
          <cell r="CV13">
            <v>241842</v>
          </cell>
          <cell r="CW13">
            <v>26</v>
          </cell>
          <cell r="CX13">
            <v>21107</v>
          </cell>
          <cell r="DC13">
            <v>0</v>
          </cell>
          <cell r="DE13">
            <v>5</v>
          </cell>
          <cell r="DH13">
            <v>23</v>
          </cell>
          <cell r="DI13">
            <v>15</v>
          </cell>
          <cell r="DJ13">
            <v>23</v>
          </cell>
          <cell r="DK13">
            <v>8</v>
          </cell>
          <cell r="DL13">
            <v>0</v>
          </cell>
          <cell r="DM13">
            <v>0</v>
          </cell>
          <cell r="DN13">
            <v>15</v>
          </cell>
          <cell r="DO13">
            <v>0</v>
          </cell>
          <cell r="DP13">
            <v>8</v>
          </cell>
          <cell r="DT13">
            <v>1</v>
          </cell>
          <cell r="DU13">
            <v>0</v>
          </cell>
          <cell r="DV13">
            <v>0</v>
          </cell>
          <cell r="DW13">
            <v>0</v>
          </cell>
          <cell r="DX13">
            <v>21</v>
          </cell>
          <cell r="DY13">
            <v>120</v>
          </cell>
          <cell r="DZ13">
            <v>0</v>
          </cell>
          <cell r="EA13">
            <v>1</v>
          </cell>
          <cell r="EB13">
            <v>1</v>
          </cell>
          <cell r="EC13">
            <v>1966709</v>
          </cell>
          <cell r="ED13" t="str">
            <v>Nej</v>
          </cell>
          <cell r="EE13">
            <v>630291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O13" t="str">
            <v>B: Nej</v>
          </cell>
          <cell r="FA13" t="str">
            <v>B: ISO 9001, som ikke certificeret</v>
          </cell>
          <cell r="FB13" t="str">
            <v>A: ISO 14001, som er certificeret</v>
          </cell>
          <cell r="FC13" t="str">
            <v>B: ISO 55001, som ikke certificeret</v>
          </cell>
          <cell r="FD13" t="str">
            <v>A: ISO 45001, som er certificeret</v>
          </cell>
          <cell r="FE13" t="str">
            <v>D: Et andet implementeret system - skriv navn i beskedfelt</v>
          </cell>
          <cell r="FF13" t="str">
            <v>A: ISO 22001, som er certificeret</v>
          </cell>
          <cell r="FG13" t="str">
            <v>nej</v>
          </cell>
          <cell r="FK13">
            <v>36.299999999999997</v>
          </cell>
          <cell r="FL13">
            <v>313.10000000000002</v>
          </cell>
          <cell r="FM13">
            <v>2.1</v>
          </cell>
          <cell r="FN13">
            <v>219</v>
          </cell>
          <cell r="FO13">
            <v>6.03</v>
          </cell>
          <cell r="FP13">
            <v>1.67</v>
          </cell>
          <cell r="FQ13">
            <v>0.1</v>
          </cell>
          <cell r="FV13">
            <v>1.61</v>
          </cell>
          <cell r="FZ13">
            <v>4.9000000000000004</v>
          </cell>
          <cell r="GB13">
            <v>118.1</v>
          </cell>
          <cell r="GC13">
            <v>2921</v>
          </cell>
          <cell r="GD13">
            <v>-6.7</v>
          </cell>
          <cell r="GE13">
            <v>2724</v>
          </cell>
          <cell r="GF13">
            <v>0.18</v>
          </cell>
          <cell r="GG13">
            <v>4.3</v>
          </cell>
          <cell r="GH13">
            <v>0.04</v>
          </cell>
          <cell r="GI13">
            <v>0.91</v>
          </cell>
          <cell r="GJ13">
            <v>0.44</v>
          </cell>
          <cell r="GK13">
            <v>7.01</v>
          </cell>
          <cell r="GL13">
            <v>1.1499999999999999</v>
          </cell>
          <cell r="GP13">
            <v>11.5</v>
          </cell>
          <cell r="GQ13">
            <v>11.5</v>
          </cell>
          <cell r="GS13">
            <v>811.8</v>
          </cell>
          <cell r="GU13">
            <v>0</v>
          </cell>
          <cell r="GV13">
            <v>0.31</v>
          </cell>
          <cell r="GY13">
            <v>1.4</v>
          </cell>
          <cell r="GZ13">
            <v>1.4</v>
          </cell>
          <cell r="HA13">
            <v>0</v>
          </cell>
          <cell r="HB13">
            <v>1.3</v>
          </cell>
          <cell r="HD13">
            <v>0</v>
          </cell>
          <cell r="HE13">
            <v>0</v>
          </cell>
          <cell r="HG13">
            <v>671</v>
          </cell>
          <cell r="HH13">
            <v>671</v>
          </cell>
          <cell r="HI13">
            <v>0.51</v>
          </cell>
          <cell r="HJ13">
            <v>99.3</v>
          </cell>
          <cell r="HK13">
            <v>0.08</v>
          </cell>
          <cell r="HL13">
            <v>0.34</v>
          </cell>
          <cell r="HM13">
            <v>0.34</v>
          </cell>
          <cell r="HY13">
            <v>8.36</v>
          </cell>
          <cell r="HZ13">
            <v>5.64</v>
          </cell>
          <cell r="IA13">
            <v>0.81</v>
          </cell>
          <cell r="IH13">
            <v>3.96</v>
          </cell>
          <cell r="II13">
            <v>13.34</v>
          </cell>
          <cell r="IJ13">
            <v>13.48</v>
          </cell>
          <cell r="IK13">
            <v>14.75</v>
          </cell>
          <cell r="IL13">
            <v>0</v>
          </cell>
          <cell r="JR13">
            <v>15319000</v>
          </cell>
          <cell r="JS13">
            <v>1831692</v>
          </cell>
          <cell r="JT13">
            <v>10338508</v>
          </cell>
          <cell r="JU13">
            <v>0</v>
          </cell>
          <cell r="JV13">
            <v>0</v>
          </cell>
          <cell r="JW13">
            <v>3695</v>
          </cell>
          <cell r="JX13">
            <v>797</v>
          </cell>
          <cell r="JY13">
            <v>4976000</v>
          </cell>
          <cell r="KF13">
            <v>7248097</v>
          </cell>
          <cell r="KH13">
            <v>24427659</v>
          </cell>
          <cell r="KI13">
            <v>24685841</v>
          </cell>
          <cell r="KJ13">
            <v>27024000</v>
          </cell>
          <cell r="KK13">
            <v>11000</v>
          </cell>
          <cell r="LA13">
            <v>41666588</v>
          </cell>
          <cell r="LE13">
            <v>153873</v>
          </cell>
          <cell r="LG13">
            <v>11638876</v>
          </cell>
          <cell r="LH13">
            <v>4787934</v>
          </cell>
          <cell r="LI13">
            <v>2376000</v>
          </cell>
          <cell r="LJ13">
            <v>-2222127</v>
          </cell>
          <cell r="LV13">
            <v>0</v>
          </cell>
          <cell r="LW13">
            <v>86777</v>
          </cell>
          <cell r="LY13" t="str">
            <v>Ja</v>
          </cell>
          <cell r="LZ13" t="str">
            <v>Jesper Knudsholt</v>
          </cell>
          <cell r="MA13" t="str">
            <v>jesknu@hofor.dk</v>
          </cell>
          <cell r="MB13" t="str">
            <v>Statistik</v>
          </cell>
          <cell r="MC13" t="str">
            <v>Kommunaltejet</v>
          </cell>
        </row>
        <row r="14">
          <cell r="B14" t="str">
            <v>HOFOR Vand Vallensbæk A/S</v>
          </cell>
          <cell r="E14">
            <v>0</v>
          </cell>
          <cell r="H14">
            <v>0</v>
          </cell>
          <cell r="I14">
            <v>0</v>
          </cell>
          <cell r="J14">
            <v>46</v>
          </cell>
          <cell r="K14">
            <v>35</v>
          </cell>
          <cell r="L14">
            <v>5</v>
          </cell>
          <cell r="M14">
            <v>36</v>
          </cell>
          <cell r="N14">
            <v>5</v>
          </cell>
          <cell r="O14">
            <v>0</v>
          </cell>
          <cell r="AD14">
            <v>44</v>
          </cell>
          <cell r="AH14">
            <v>2617</v>
          </cell>
          <cell r="AM14">
            <v>21</v>
          </cell>
          <cell r="AN14">
            <v>12269</v>
          </cell>
          <cell r="AO14">
            <v>5932</v>
          </cell>
          <cell r="AP14">
            <v>0</v>
          </cell>
          <cell r="AS14">
            <v>0</v>
          </cell>
          <cell r="BH14">
            <v>489087</v>
          </cell>
          <cell r="BJ14">
            <v>489087</v>
          </cell>
          <cell r="BK14">
            <v>29578</v>
          </cell>
          <cell r="BM14">
            <v>459509</v>
          </cell>
          <cell r="BN14">
            <v>414385</v>
          </cell>
          <cell r="BO14">
            <v>2</v>
          </cell>
          <cell r="BP14">
            <v>43416</v>
          </cell>
          <cell r="BQ14">
            <v>14127</v>
          </cell>
          <cell r="BR14" t="str">
            <v>VSFGØ</v>
          </cell>
          <cell r="BT14">
            <v>125</v>
          </cell>
          <cell r="BU14">
            <v>25.2</v>
          </cell>
          <cell r="BV14">
            <v>125</v>
          </cell>
          <cell r="BW14">
            <v>21.13</v>
          </cell>
          <cell r="BX14">
            <v>0</v>
          </cell>
          <cell r="BY14">
            <v>285172.46000000002</v>
          </cell>
          <cell r="CA14">
            <v>459242.67</v>
          </cell>
          <cell r="CD14">
            <v>608860.56000000006</v>
          </cell>
          <cell r="CV14">
            <v>29221</v>
          </cell>
          <cell r="CW14">
            <v>10</v>
          </cell>
          <cell r="CX14">
            <v>6267</v>
          </cell>
          <cell r="DC14">
            <v>0</v>
          </cell>
          <cell r="DE14">
            <v>1</v>
          </cell>
          <cell r="DH14">
            <v>7</v>
          </cell>
          <cell r="DI14">
            <v>1</v>
          </cell>
          <cell r="DJ14">
            <v>7</v>
          </cell>
          <cell r="DK14">
            <v>6</v>
          </cell>
          <cell r="DL14">
            <v>0</v>
          </cell>
          <cell r="DM14">
            <v>0</v>
          </cell>
          <cell r="DN14">
            <v>1</v>
          </cell>
          <cell r="DO14">
            <v>0</v>
          </cell>
          <cell r="DP14">
            <v>6</v>
          </cell>
          <cell r="DT14">
            <v>1</v>
          </cell>
          <cell r="DU14">
            <v>0</v>
          </cell>
          <cell r="DV14">
            <v>0</v>
          </cell>
          <cell r="DW14">
            <v>0</v>
          </cell>
          <cell r="DX14">
            <v>9</v>
          </cell>
          <cell r="DY14">
            <v>9</v>
          </cell>
          <cell r="DZ14">
            <v>0</v>
          </cell>
          <cell r="EA14">
            <v>0</v>
          </cell>
          <cell r="EB14">
            <v>0</v>
          </cell>
          <cell r="EC14">
            <v>489087</v>
          </cell>
          <cell r="ED14" t="str">
            <v>Nej</v>
          </cell>
          <cell r="EE14">
            <v>904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O14" t="str">
            <v>B: Nej</v>
          </cell>
          <cell r="FA14" t="str">
            <v>B: ISO 9001, som ikke certificeret</v>
          </cell>
          <cell r="FB14" t="str">
            <v>A: ISO 14001, som er certificeret</v>
          </cell>
          <cell r="FC14" t="str">
            <v>B: ISO 55001, som ikke certificeret</v>
          </cell>
          <cell r="FD14" t="str">
            <v>A: ISO 45001, som er certificeret</v>
          </cell>
          <cell r="FE14" t="str">
            <v>D: Et andet implementeret system - skriv navn i beskedfelt</v>
          </cell>
          <cell r="FF14" t="str">
            <v>A: ISO 22001, som er certificeret</v>
          </cell>
          <cell r="FG14" t="str">
            <v>nej</v>
          </cell>
          <cell r="FN14">
            <v>266.7</v>
          </cell>
          <cell r="FP14">
            <v>2.0699999999999998</v>
          </cell>
          <cell r="FV14">
            <v>1.76</v>
          </cell>
          <cell r="FZ14">
            <v>6</v>
          </cell>
          <cell r="GB14">
            <v>92.5</v>
          </cell>
          <cell r="GC14">
            <v>2645</v>
          </cell>
          <cell r="GD14">
            <v>-15.4</v>
          </cell>
          <cell r="GE14">
            <v>2238</v>
          </cell>
          <cell r="GF14">
            <v>0</v>
          </cell>
          <cell r="GG14">
            <v>0.62</v>
          </cell>
          <cell r="GI14">
            <v>1</v>
          </cell>
          <cell r="GL14">
            <v>1.33</v>
          </cell>
          <cell r="GP14">
            <v>4.9000000000000004</v>
          </cell>
          <cell r="GQ14">
            <v>4.7</v>
          </cell>
          <cell r="GS14">
            <v>626.70000000000005</v>
          </cell>
          <cell r="GU14">
            <v>0</v>
          </cell>
          <cell r="GV14">
            <v>0.22</v>
          </cell>
          <cell r="GY14">
            <v>1.5</v>
          </cell>
          <cell r="GZ14">
            <v>1.5</v>
          </cell>
          <cell r="HA14">
            <v>0</v>
          </cell>
          <cell r="HB14">
            <v>2.2999999999999998</v>
          </cell>
          <cell r="HD14">
            <v>0</v>
          </cell>
          <cell r="HE14">
            <v>0</v>
          </cell>
          <cell r="HG14">
            <v>200</v>
          </cell>
          <cell r="HH14">
            <v>200</v>
          </cell>
          <cell r="HI14">
            <v>0</v>
          </cell>
          <cell r="HJ14">
            <v>100</v>
          </cell>
          <cell r="HK14">
            <v>0</v>
          </cell>
          <cell r="HL14">
            <v>0</v>
          </cell>
          <cell r="HM14">
            <v>0</v>
          </cell>
          <cell r="HY14">
            <v>8</v>
          </cell>
          <cell r="HZ14">
            <v>4.25</v>
          </cell>
          <cell r="IH14">
            <v>3.31</v>
          </cell>
          <cell r="II14">
            <v>1.47</v>
          </cell>
          <cell r="IJ14">
            <v>11.26</v>
          </cell>
          <cell r="IK14">
            <v>12.58</v>
          </cell>
          <cell r="IL14">
            <v>0</v>
          </cell>
          <cell r="JR14">
            <v>3676000</v>
          </cell>
          <cell r="JS14">
            <v>459509</v>
          </cell>
          <cell r="JT14">
            <v>1952111</v>
          </cell>
          <cell r="JU14">
            <v>0</v>
          </cell>
          <cell r="JV14">
            <v>0</v>
          </cell>
          <cell r="JW14">
            <v>-1020</v>
          </cell>
          <cell r="JX14">
            <v>5838</v>
          </cell>
          <cell r="JY14">
            <v>1719071</v>
          </cell>
          <cell r="KF14">
            <v>1518768</v>
          </cell>
          <cell r="KH14">
            <v>675000</v>
          </cell>
          <cell r="KI14">
            <v>5175000</v>
          </cell>
          <cell r="KJ14">
            <v>5780000</v>
          </cell>
          <cell r="KK14">
            <v>0</v>
          </cell>
          <cell r="LA14">
            <v>7627653</v>
          </cell>
          <cell r="LE14">
            <v>36637</v>
          </cell>
          <cell r="LG14">
            <v>2919797</v>
          </cell>
          <cell r="LH14">
            <v>1705903</v>
          </cell>
          <cell r="LI14">
            <v>208000</v>
          </cell>
          <cell r="LJ14">
            <v>-171363</v>
          </cell>
          <cell r="LV14">
            <v>0</v>
          </cell>
          <cell r="LW14">
            <v>0</v>
          </cell>
          <cell r="LY14" t="str">
            <v>Ja</v>
          </cell>
          <cell r="LZ14" t="str">
            <v>Jesper Knudsholt</v>
          </cell>
          <cell r="MA14" t="str">
            <v>jesknu@hofor.dk</v>
          </cell>
          <cell r="MB14" t="str">
            <v>Statistik</v>
          </cell>
          <cell r="MC14" t="str">
            <v>Forbrugerejet (Andelsselskab)</v>
          </cell>
        </row>
        <row r="15">
          <cell r="B15" t="str">
            <v>HOFOR Vand Rødovre A/S</v>
          </cell>
          <cell r="E15">
            <v>4</v>
          </cell>
          <cell r="H15">
            <v>2</v>
          </cell>
          <cell r="I15">
            <v>2</v>
          </cell>
          <cell r="J15">
            <v>122</v>
          </cell>
          <cell r="K15">
            <v>55</v>
          </cell>
          <cell r="L15">
            <v>0</v>
          </cell>
          <cell r="M15">
            <v>97</v>
          </cell>
          <cell r="N15">
            <v>25</v>
          </cell>
          <cell r="O15">
            <v>0</v>
          </cell>
          <cell r="W15">
            <v>0</v>
          </cell>
          <cell r="X15">
            <v>0</v>
          </cell>
          <cell r="Z15">
            <v>4</v>
          </cell>
          <cell r="AB15">
            <v>0</v>
          </cell>
          <cell r="AD15">
            <v>1</v>
          </cell>
          <cell r="AH15">
            <v>6997</v>
          </cell>
          <cell r="AL15">
            <v>7141</v>
          </cell>
          <cell r="AM15">
            <v>33</v>
          </cell>
          <cell r="AN15">
            <v>39791</v>
          </cell>
          <cell r="AO15">
            <v>24092</v>
          </cell>
          <cell r="AP15">
            <v>1</v>
          </cell>
          <cell r="AR15">
            <v>523240</v>
          </cell>
          <cell r="AS15">
            <v>523240</v>
          </cell>
          <cell r="AZ15">
            <v>2042</v>
          </cell>
          <cell r="BA15">
            <v>528983</v>
          </cell>
          <cell r="BB15">
            <v>0</v>
          </cell>
          <cell r="BC15">
            <v>497078</v>
          </cell>
          <cell r="BD15">
            <v>0</v>
          </cell>
          <cell r="BE15">
            <v>0</v>
          </cell>
          <cell r="BH15">
            <v>1609493</v>
          </cell>
          <cell r="BJ15">
            <v>2138476</v>
          </cell>
          <cell r="BK15">
            <v>325318</v>
          </cell>
          <cell r="BM15">
            <v>1813158</v>
          </cell>
          <cell r="BN15">
            <v>1551544</v>
          </cell>
          <cell r="BO15">
            <v>12</v>
          </cell>
          <cell r="BP15">
            <v>211467</v>
          </cell>
          <cell r="BQ15">
            <v>50056</v>
          </cell>
          <cell r="BR15" t="str">
            <v>VSFGØ</v>
          </cell>
          <cell r="BT15" t="str">
            <v>-</v>
          </cell>
          <cell r="BU15">
            <v>24.98</v>
          </cell>
          <cell r="BV15">
            <v>0</v>
          </cell>
          <cell r="BW15">
            <v>21.85</v>
          </cell>
          <cell r="BX15">
            <v>278195.74</v>
          </cell>
          <cell r="BY15">
            <v>898864.96</v>
          </cell>
          <cell r="BZ15">
            <v>73020.63</v>
          </cell>
          <cell r="CA15">
            <v>1628010.86</v>
          </cell>
          <cell r="CB15">
            <v>954318.48</v>
          </cell>
          <cell r="CC15">
            <v>5920999.8600000003</v>
          </cell>
          <cell r="CD15">
            <v>2088589.19</v>
          </cell>
          <cell r="CV15">
            <v>827471</v>
          </cell>
          <cell r="CW15">
            <v>89</v>
          </cell>
          <cell r="CX15">
            <v>24092</v>
          </cell>
          <cell r="DC15">
            <v>0</v>
          </cell>
          <cell r="DE15">
            <v>6</v>
          </cell>
          <cell r="DH15">
            <v>80</v>
          </cell>
          <cell r="DI15">
            <v>34</v>
          </cell>
          <cell r="DJ15">
            <v>76</v>
          </cell>
          <cell r="DK15">
            <v>46</v>
          </cell>
          <cell r="DL15">
            <v>4</v>
          </cell>
          <cell r="DM15">
            <v>0</v>
          </cell>
          <cell r="DN15">
            <v>34</v>
          </cell>
          <cell r="DO15">
            <v>4</v>
          </cell>
          <cell r="DP15">
            <v>42</v>
          </cell>
          <cell r="DT15">
            <v>1</v>
          </cell>
          <cell r="DU15">
            <v>0</v>
          </cell>
          <cell r="DV15">
            <v>0</v>
          </cell>
          <cell r="DW15">
            <v>0</v>
          </cell>
          <cell r="DX15">
            <v>21</v>
          </cell>
          <cell r="DY15">
            <v>167</v>
          </cell>
          <cell r="DZ15">
            <v>0</v>
          </cell>
          <cell r="EA15">
            <v>5</v>
          </cell>
          <cell r="EB15">
            <v>4</v>
          </cell>
          <cell r="EC15">
            <v>2138476</v>
          </cell>
          <cell r="ED15" t="str">
            <v>Nej</v>
          </cell>
          <cell r="EE15">
            <v>233755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O15" t="str">
            <v>B: Nej</v>
          </cell>
          <cell r="FA15" t="str">
            <v>B: ISO 9001, som ikke certificeret</v>
          </cell>
          <cell r="FB15" t="str">
            <v>A: ISO 14001, som er certificeret</v>
          </cell>
          <cell r="FC15" t="str">
            <v>B: ISO 55001, som ikke certificeret</v>
          </cell>
          <cell r="FD15" t="str">
            <v>A: ISO 45001, som er certificeret</v>
          </cell>
          <cell r="FE15" t="str">
            <v>D: Et andet implementeret system - skriv navn i beskedfelt</v>
          </cell>
          <cell r="FF15" t="str">
            <v>A: ISO 22001, som er certificeret</v>
          </cell>
          <cell r="FG15" t="str">
            <v>nej</v>
          </cell>
          <cell r="FK15">
            <v>58.5</v>
          </cell>
          <cell r="FL15">
            <v>253.9</v>
          </cell>
          <cell r="FM15">
            <v>0.5</v>
          </cell>
          <cell r="FN15">
            <v>326.2</v>
          </cell>
          <cell r="FO15">
            <v>5.57</v>
          </cell>
          <cell r="FP15">
            <v>1.65</v>
          </cell>
          <cell r="FQ15">
            <v>0</v>
          </cell>
          <cell r="FV15">
            <v>7.31</v>
          </cell>
          <cell r="FZ15">
            <v>15.2</v>
          </cell>
          <cell r="GB15">
            <v>106.8</v>
          </cell>
          <cell r="GE15">
            <v>2185</v>
          </cell>
          <cell r="GF15">
            <v>0.15</v>
          </cell>
          <cell r="GG15">
            <v>0.5</v>
          </cell>
          <cell r="GH15">
            <v>0.04</v>
          </cell>
          <cell r="GI15">
            <v>0.9</v>
          </cell>
          <cell r="GJ15">
            <v>0.53</v>
          </cell>
          <cell r="GK15">
            <v>3.27</v>
          </cell>
          <cell r="GL15">
            <v>1.1499999999999999</v>
          </cell>
          <cell r="GP15">
            <v>34.299999999999997</v>
          </cell>
          <cell r="GQ15">
            <v>34.299999999999997</v>
          </cell>
          <cell r="GS15">
            <v>270.7</v>
          </cell>
          <cell r="GU15">
            <v>0</v>
          </cell>
          <cell r="GV15">
            <v>0.49</v>
          </cell>
          <cell r="GY15">
            <v>6.6</v>
          </cell>
          <cell r="GZ15">
            <v>6.2</v>
          </cell>
          <cell r="HA15">
            <v>0.3</v>
          </cell>
          <cell r="HB15">
            <v>6</v>
          </cell>
          <cell r="HD15">
            <v>5</v>
          </cell>
          <cell r="HE15">
            <v>0</v>
          </cell>
          <cell r="HG15">
            <v>895</v>
          </cell>
          <cell r="HH15">
            <v>895</v>
          </cell>
          <cell r="HI15">
            <v>1.87</v>
          </cell>
          <cell r="HJ15">
            <v>97.9</v>
          </cell>
          <cell r="HK15">
            <v>0.21</v>
          </cell>
          <cell r="HL15">
            <v>0.13</v>
          </cell>
          <cell r="HM15">
            <v>0.13</v>
          </cell>
          <cell r="HY15">
            <v>9.86</v>
          </cell>
          <cell r="HZ15">
            <v>6.71</v>
          </cell>
          <cell r="IA15">
            <v>2.06</v>
          </cell>
          <cell r="IH15">
            <v>4.0599999999999996</v>
          </cell>
          <cell r="II15">
            <v>20.9</v>
          </cell>
          <cell r="IJ15">
            <v>24.9</v>
          </cell>
          <cell r="IK15">
            <v>10.92</v>
          </cell>
          <cell r="IL15">
            <v>0</v>
          </cell>
          <cell r="JR15">
            <v>17884000</v>
          </cell>
          <cell r="JS15">
            <v>1813158</v>
          </cell>
          <cell r="JT15">
            <v>12172166</v>
          </cell>
          <cell r="JU15">
            <v>0</v>
          </cell>
          <cell r="JV15">
            <v>0</v>
          </cell>
          <cell r="JW15">
            <v>-14223</v>
          </cell>
          <cell r="JX15">
            <v>5659</v>
          </cell>
          <cell r="JY15">
            <v>5720398</v>
          </cell>
          <cell r="KF15">
            <v>7360012</v>
          </cell>
          <cell r="KH15">
            <v>37898000</v>
          </cell>
          <cell r="KI15">
            <v>45148000</v>
          </cell>
          <cell r="KJ15">
            <v>19801000</v>
          </cell>
          <cell r="KK15">
            <v>0</v>
          </cell>
          <cell r="LA15">
            <v>33069133</v>
          </cell>
          <cell r="LE15">
            <v>173480</v>
          </cell>
          <cell r="LG15">
            <v>11521106</v>
          </cell>
          <cell r="LH15">
            <v>5598694</v>
          </cell>
          <cell r="LI15">
            <v>1027000</v>
          </cell>
          <cell r="LJ15">
            <v>-853520</v>
          </cell>
          <cell r="LV15">
            <v>0</v>
          </cell>
          <cell r="LW15">
            <v>20696</v>
          </cell>
          <cell r="LY15" t="str">
            <v>Ja</v>
          </cell>
          <cell r="LZ15" t="str">
            <v>Jesper Knudsholt</v>
          </cell>
          <cell r="MA15" t="str">
            <v>jesknu@hofor.dk</v>
          </cell>
          <cell r="MB15" t="str">
            <v>Statistik</v>
          </cell>
          <cell r="MC15" t="str">
            <v>Kommunaltejet</v>
          </cell>
        </row>
        <row r="16">
          <cell r="B16" t="str">
            <v>HOFOR Vand Albertslund A/S</v>
          </cell>
          <cell r="E16">
            <v>3</v>
          </cell>
          <cell r="H16">
            <v>0</v>
          </cell>
          <cell r="I16">
            <v>1</v>
          </cell>
          <cell r="J16">
            <v>104</v>
          </cell>
          <cell r="K16">
            <v>37</v>
          </cell>
          <cell r="L16">
            <v>7</v>
          </cell>
          <cell r="M16">
            <v>75</v>
          </cell>
          <cell r="N16">
            <v>22</v>
          </cell>
          <cell r="O16">
            <v>0</v>
          </cell>
          <cell r="W16">
            <v>0</v>
          </cell>
          <cell r="X16">
            <v>1</v>
          </cell>
          <cell r="Z16">
            <v>1</v>
          </cell>
          <cell r="AB16">
            <v>1</v>
          </cell>
          <cell r="AD16">
            <v>157</v>
          </cell>
          <cell r="AH16">
            <v>4207</v>
          </cell>
          <cell r="AL16">
            <v>8295</v>
          </cell>
          <cell r="AM16">
            <v>8099</v>
          </cell>
          <cell r="AN16">
            <v>27586</v>
          </cell>
          <cell r="AO16">
            <v>15179</v>
          </cell>
          <cell r="AP16">
            <v>0</v>
          </cell>
          <cell r="AR16">
            <v>61804</v>
          </cell>
          <cell r="AS16">
            <v>61804</v>
          </cell>
          <cell r="AT16">
            <v>40735</v>
          </cell>
          <cell r="AU16">
            <v>0</v>
          </cell>
          <cell r="AZ16">
            <v>40735</v>
          </cell>
          <cell r="BA16">
            <v>21069</v>
          </cell>
          <cell r="BB16">
            <v>0</v>
          </cell>
          <cell r="BC16">
            <v>21069</v>
          </cell>
          <cell r="BD16">
            <v>0</v>
          </cell>
          <cell r="BE16">
            <v>0</v>
          </cell>
          <cell r="BH16">
            <v>1285317</v>
          </cell>
          <cell r="BJ16">
            <v>1306386</v>
          </cell>
          <cell r="BK16">
            <v>57668</v>
          </cell>
          <cell r="BM16">
            <v>1248718</v>
          </cell>
          <cell r="BN16">
            <v>1012472</v>
          </cell>
          <cell r="BO16">
            <v>11</v>
          </cell>
          <cell r="BP16">
            <v>4835749</v>
          </cell>
          <cell r="BQ16">
            <v>52984</v>
          </cell>
          <cell r="BR16" t="str">
            <v>VSFGØ</v>
          </cell>
          <cell r="BT16">
            <v>100</v>
          </cell>
          <cell r="BU16">
            <v>22.96</v>
          </cell>
          <cell r="BV16">
            <v>100</v>
          </cell>
          <cell r="BW16">
            <v>22.4</v>
          </cell>
          <cell r="BX16">
            <v>39646.93</v>
          </cell>
          <cell r="BY16">
            <v>311184.25</v>
          </cell>
          <cell r="BZ16">
            <v>87675.73</v>
          </cell>
          <cell r="CA16">
            <v>1394822.67</v>
          </cell>
          <cell r="CB16">
            <v>1092907.1100000001</v>
          </cell>
          <cell r="CC16">
            <v>4420416.3499999996</v>
          </cell>
          <cell r="CD16">
            <v>1494179.65</v>
          </cell>
          <cell r="CV16">
            <v>868971</v>
          </cell>
          <cell r="CW16">
            <v>39</v>
          </cell>
          <cell r="CX16">
            <v>15179</v>
          </cell>
          <cell r="DC16">
            <v>0</v>
          </cell>
          <cell r="DE16">
            <v>2</v>
          </cell>
          <cell r="DH16">
            <v>24</v>
          </cell>
          <cell r="DI16">
            <v>11</v>
          </cell>
          <cell r="DJ16">
            <v>23</v>
          </cell>
          <cell r="DK16">
            <v>13</v>
          </cell>
          <cell r="DL16">
            <v>1</v>
          </cell>
          <cell r="DM16">
            <v>1</v>
          </cell>
          <cell r="DN16">
            <v>10</v>
          </cell>
          <cell r="DO16">
            <v>0</v>
          </cell>
          <cell r="DP16">
            <v>13</v>
          </cell>
          <cell r="DT16">
            <v>1</v>
          </cell>
          <cell r="DU16">
            <v>0</v>
          </cell>
          <cell r="DV16">
            <v>0</v>
          </cell>
          <cell r="DW16">
            <v>0</v>
          </cell>
          <cell r="DX16">
            <v>15</v>
          </cell>
          <cell r="DY16">
            <v>28</v>
          </cell>
          <cell r="DZ16">
            <v>0</v>
          </cell>
          <cell r="EA16">
            <v>0</v>
          </cell>
          <cell r="EB16">
            <v>0</v>
          </cell>
          <cell r="EC16">
            <v>1306386</v>
          </cell>
          <cell r="ED16" t="str">
            <v>Nej</v>
          </cell>
          <cell r="EE16">
            <v>57106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O16" t="str">
            <v>B: Nej</v>
          </cell>
          <cell r="FA16" t="str">
            <v>B: ISO 9001, som ikke certificeret</v>
          </cell>
          <cell r="FB16" t="str">
            <v>A: ISO 14001, som er certificeret</v>
          </cell>
          <cell r="FC16" t="str">
            <v>B: ISO 55001, som ikke certificeret</v>
          </cell>
          <cell r="FD16" t="str">
            <v>A: ISO 45001, som er certificeret</v>
          </cell>
          <cell r="FE16" t="str">
            <v>D: Et andet implementeret system - skriv navn i beskedfelt</v>
          </cell>
          <cell r="FF16" t="str">
            <v>A: ISO 22001, som er certificeret</v>
          </cell>
          <cell r="FG16" t="str">
            <v>nej</v>
          </cell>
          <cell r="FK16">
            <v>79.8</v>
          </cell>
          <cell r="FL16">
            <v>150.5</v>
          </cell>
          <cell r="FM16">
            <v>97.6</v>
          </cell>
          <cell r="FN16">
            <v>265.3</v>
          </cell>
          <cell r="FO16">
            <v>3.33</v>
          </cell>
          <cell r="FP16">
            <v>1.82</v>
          </cell>
          <cell r="FQ16">
            <v>0</v>
          </cell>
          <cell r="FV16">
            <v>1.52</v>
          </cell>
          <cell r="FZ16">
            <v>4.4000000000000004</v>
          </cell>
          <cell r="GB16">
            <v>100.6</v>
          </cell>
          <cell r="GC16">
            <v>2396</v>
          </cell>
          <cell r="GD16">
            <v>-2.2999999999999998</v>
          </cell>
          <cell r="GE16">
            <v>2340</v>
          </cell>
          <cell r="GF16">
            <v>0.03</v>
          </cell>
          <cell r="GG16">
            <v>0.25</v>
          </cell>
          <cell r="GH16">
            <v>7.0000000000000007E-2</v>
          </cell>
          <cell r="GI16">
            <v>1.1200000000000001</v>
          </cell>
          <cell r="GJ16">
            <v>0.88</v>
          </cell>
          <cell r="GK16">
            <v>3.54</v>
          </cell>
          <cell r="GL16">
            <v>1.2</v>
          </cell>
          <cell r="GP16">
            <v>57.2</v>
          </cell>
          <cell r="GQ16">
            <v>57.2</v>
          </cell>
          <cell r="GS16">
            <v>389.2</v>
          </cell>
          <cell r="GU16">
            <v>0</v>
          </cell>
          <cell r="GV16">
            <v>0.19</v>
          </cell>
          <cell r="GY16">
            <v>2.2999999999999998</v>
          </cell>
          <cell r="GZ16">
            <v>2.2000000000000002</v>
          </cell>
          <cell r="HA16">
            <v>0.1</v>
          </cell>
          <cell r="HB16">
            <v>3.1</v>
          </cell>
          <cell r="HD16">
            <v>4.17</v>
          </cell>
          <cell r="HE16">
            <v>0</v>
          </cell>
          <cell r="HG16">
            <v>287</v>
          </cell>
          <cell r="HH16">
            <v>287</v>
          </cell>
          <cell r="HI16">
            <v>0</v>
          </cell>
          <cell r="HJ16">
            <v>100</v>
          </cell>
          <cell r="HK16">
            <v>0</v>
          </cell>
          <cell r="HL16">
            <v>0.05</v>
          </cell>
          <cell r="HM16">
            <v>0.05</v>
          </cell>
          <cell r="HY16">
            <v>10.45</v>
          </cell>
          <cell r="HZ16">
            <v>6.79</v>
          </cell>
          <cell r="IA16">
            <v>1.92</v>
          </cell>
          <cell r="IH16">
            <v>14.5</v>
          </cell>
          <cell r="II16">
            <v>7.75</v>
          </cell>
          <cell r="IJ16">
            <v>14.08</v>
          </cell>
          <cell r="IK16">
            <v>11.91</v>
          </cell>
          <cell r="IL16">
            <v>0</v>
          </cell>
          <cell r="JR16">
            <v>13055000</v>
          </cell>
          <cell r="JS16">
            <v>1248718</v>
          </cell>
          <cell r="JT16">
            <v>8478062</v>
          </cell>
          <cell r="JU16">
            <v>0</v>
          </cell>
          <cell r="JV16">
            <v>0</v>
          </cell>
          <cell r="JW16">
            <v>-15464</v>
          </cell>
          <cell r="JX16">
            <v>10778</v>
          </cell>
          <cell r="JY16">
            <v>4581624</v>
          </cell>
          <cell r="KF16">
            <v>18101150</v>
          </cell>
          <cell r="KH16">
            <v>9680000</v>
          </cell>
          <cell r="KI16">
            <v>17580000</v>
          </cell>
          <cell r="KJ16">
            <v>14870000</v>
          </cell>
          <cell r="KK16">
            <v>4000</v>
          </cell>
          <cell r="LA16">
            <v>22661740</v>
          </cell>
          <cell r="LE16">
            <v>64378</v>
          </cell>
          <cell r="LG16">
            <v>7934563</v>
          </cell>
          <cell r="LH16">
            <v>4496623</v>
          </cell>
          <cell r="LI16">
            <v>392000</v>
          </cell>
          <cell r="LJ16">
            <v>-327622</v>
          </cell>
          <cell r="LV16">
            <v>0</v>
          </cell>
          <cell r="LW16">
            <v>1008</v>
          </cell>
          <cell r="LY16" t="str">
            <v>Ja</v>
          </cell>
          <cell r="LZ16" t="str">
            <v>Jesper Knudsholt</v>
          </cell>
          <cell r="MA16" t="str">
            <v>jesknu@hofor.dk</v>
          </cell>
          <cell r="MB16" t="str">
            <v>Statistik</v>
          </cell>
          <cell r="MC16" t="str">
            <v>Kommunaltejet</v>
          </cell>
        </row>
        <row r="17">
          <cell r="B17" t="str">
            <v>Ishøj Vand A/S</v>
          </cell>
          <cell r="E17">
            <v>5</v>
          </cell>
          <cell r="H17">
            <v>2.02</v>
          </cell>
          <cell r="I17">
            <v>1</v>
          </cell>
          <cell r="J17">
            <v>104</v>
          </cell>
          <cell r="K17">
            <v>25</v>
          </cell>
          <cell r="L17">
            <v>23</v>
          </cell>
          <cell r="M17">
            <v>56.55</v>
          </cell>
          <cell r="N17">
            <v>24</v>
          </cell>
          <cell r="O17">
            <v>0</v>
          </cell>
          <cell r="W17">
            <v>2</v>
          </cell>
          <cell r="X17">
            <v>2</v>
          </cell>
          <cell r="Z17">
            <v>0</v>
          </cell>
          <cell r="AB17">
            <v>0</v>
          </cell>
          <cell r="AD17">
            <v>377</v>
          </cell>
          <cell r="AH17">
            <v>3471</v>
          </cell>
          <cell r="AL17">
            <v>3865</v>
          </cell>
          <cell r="AM17">
            <v>3851</v>
          </cell>
          <cell r="AN17">
            <v>23225</v>
          </cell>
          <cell r="AO17">
            <v>12670</v>
          </cell>
          <cell r="AP17">
            <v>0</v>
          </cell>
          <cell r="AQ17">
            <v>1</v>
          </cell>
          <cell r="AR17">
            <v>296318</v>
          </cell>
          <cell r="AS17">
            <v>296318</v>
          </cell>
          <cell r="AT17">
            <v>0</v>
          </cell>
          <cell r="AU17">
            <v>0</v>
          </cell>
          <cell r="AV17">
            <v>800000</v>
          </cell>
          <cell r="AW17">
            <v>0</v>
          </cell>
          <cell r="AX17">
            <v>0</v>
          </cell>
          <cell r="AY17">
            <v>296318</v>
          </cell>
          <cell r="AZ17">
            <v>544</v>
          </cell>
          <cell r="BA17">
            <v>54411</v>
          </cell>
          <cell r="BB17">
            <v>0</v>
          </cell>
          <cell r="BC17">
            <v>53703</v>
          </cell>
          <cell r="BD17">
            <v>0</v>
          </cell>
          <cell r="BE17">
            <v>0</v>
          </cell>
          <cell r="BH17">
            <v>1147509</v>
          </cell>
          <cell r="BI17">
            <v>0</v>
          </cell>
          <cell r="BJ17">
            <v>1201920</v>
          </cell>
          <cell r="BK17">
            <v>59325</v>
          </cell>
          <cell r="BM17">
            <v>1142595</v>
          </cell>
          <cell r="BN17">
            <v>869540</v>
          </cell>
          <cell r="BO17">
            <v>25210</v>
          </cell>
          <cell r="BP17">
            <v>237307</v>
          </cell>
          <cell r="BQ17">
            <v>10538</v>
          </cell>
          <cell r="BR17" t="str">
            <v>VS</v>
          </cell>
          <cell r="BS17">
            <v>11</v>
          </cell>
          <cell r="BT17" t="str">
            <v>-</v>
          </cell>
          <cell r="BU17">
            <v>23.06</v>
          </cell>
          <cell r="BV17">
            <v>248</v>
          </cell>
          <cell r="BW17">
            <v>18.63</v>
          </cell>
          <cell r="BX17">
            <v>165620.41</v>
          </cell>
          <cell r="BY17">
            <v>351474.19</v>
          </cell>
          <cell r="BZ17">
            <v>132676.95000000001</v>
          </cell>
          <cell r="CA17">
            <v>1385874.63</v>
          </cell>
          <cell r="CB17">
            <v>547467.55000000005</v>
          </cell>
          <cell r="CC17">
            <v>3963782.74</v>
          </cell>
          <cell r="CD17">
            <v>1380669.02</v>
          </cell>
          <cell r="CL17">
            <v>80500</v>
          </cell>
          <cell r="CM17">
            <v>21</v>
          </cell>
          <cell r="CN17">
            <v>21</v>
          </cell>
          <cell r="CU17">
            <v>5169</v>
          </cell>
          <cell r="CV17">
            <v>1200</v>
          </cell>
          <cell r="CW17">
            <v>3</v>
          </cell>
          <cell r="CX17">
            <v>345</v>
          </cell>
          <cell r="DC17">
            <v>2</v>
          </cell>
          <cell r="DE17">
            <v>18</v>
          </cell>
          <cell r="DH17">
            <v>8</v>
          </cell>
          <cell r="DI17">
            <v>3</v>
          </cell>
          <cell r="DJ17">
            <v>5</v>
          </cell>
          <cell r="DK17">
            <v>5</v>
          </cell>
          <cell r="DL17">
            <v>3</v>
          </cell>
          <cell r="DM17">
            <v>1</v>
          </cell>
          <cell r="DN17">
            <v>2</v>
          </cell>
          <cell r="DO17">
            <v>2</v>
          </cell>
          <cell r="DP17">
            <v>3</v>
          </cell>
          <cell r="DT17">
            <v>1</v>
          </cell>
          <cell r="DU17">
            <v>0</v>
          </cell>
          <cell r="DV17">
            <v>0</v>
          </cell>
          <cell r="DW17">
            <v>0</v>
          </cell>
          <cell r="DX17">
            <v>14</v>
          </cell>
          <cell r="DY17">
            <v>14</v>
          </cell>
          <cell r="DZ17">
            <v>2</v>
          </cell>
          <cell r="EA17">
            <v>1</v>
          </cell>
          <cell r="EB17">
            <v>0</v>
          </cell>
          <cell r="EC17">
            <v>1201920</v>
          </cell>
          <cell r="ED17" t="str">
            <v>Nej</v>
          </cell>
          <cell r="EE17">
            <v>95996</v>
          </cell>
          <cell r="EF17">
            <v>0</v>
          </cell>
          <cell r="EG17">
            <v>0</v>
          </cell>
          <cell r="EH17">
            <v>10040</v>
          </cell>
          <cell r="EI17">
            <v>0</v>
          </cell>
          <cell r="EJ17">
            <v>0</v>
          </cell>
          <cell r="EO17" t="str">
            <v>B: Nej</v>
          </cell>
          <cell r="EP17" t="str">
            <v>D: Andet</v>
          </cell>
          <cell r="EQ17">
            <v>0</v>
          </cell>
          <cell r="ER17">
            <v>0</v>
          </cell>
          <cell r="ES17" t="str">
            <v>D: Nej - ikke endnu, men vi overvejer det</v>
          </cell>
          <cell r="ET17">
            <v>0</v>
          </cell>
          <cell r="FA17" t="str">
            <v>F: Har ikke noget system</v>
          </cell>
          <cell r="FB17" t="str">
            <v>F: Har ikke noget system</v>
          </cell>
          <cell r="FC17" t="str">
            <v>F: Har ikke noget system</v>
          </cell>
          <cell r="FD17" t="str">
            <v>F: Har ikke noget system</v>
          </cell>
          <cell r="FE17" t="str">
            <v>F: Har ikke noget system</v>
          </cell>
          <cell r="FF17" t="str">
            <v>A: ISO 22001, som er certificeret</v>
          </cell>
          <cell r="FK17">
            <v>37.299999999999997</v>
          </cell>
          <cell r="FL17">
            <v>295.89999999999998</v>
          </cell>
          <cell r="FM17">
            <v>99.6</v>
          </cell>
          <cell r="FN17">
            <v>224.3</v>
          </cell>
          <cell r="FO17">
            <v>6.01</v>
          </cell>
          <cell r="FP17">
            <v>1.83</v>
          </cell>
          <cell r="FQ17">
            <v>0</v>
          </cell>
          <cell r="FS17">
            <v>37</v>
          </cell>
          <cell r="FU17">
            <v>0.2</v>
          </cell>
          <cell r="FV17">
            <v>1.57</v>
          </cell>
          <cell r="FZ17">
            <v>4.9000000000000004</v>
          </cell>
          <cell r="GB17">
            <v>102.6</v>
          </cell>
          <cell r="GE17">
            <v>2111</v>
          </cell>
          <cell r="GF17">
            <v>0.14000000000000001</v>
          </cell>
          <cell r="GG17">
            <v>0.31</v>
          </cell>
          <cell r="GH17">
            <v>0.12</v>
          </cell>
          <cell r="GI17">
            <v>1.21</v>
          </cell>
          <cell r="GJ17">
            <v>0.48</v>
          </cell>
          <cell r="GK17">
            <v>3.47</v>
          </cell>
          <cell r="GL17">
            <v>1.21</v>
          </cell>
          <cell r="GN17">
            <v>1.48</v>
          </cell>
          <cell r="GO17">
            <v>0.09</v>
          </cell>
          <cell r="GP17">
            <v>0.1</v>
          </cell>
          <cell r="GQ17">
            <v>3.5</v>
          </cell>
          <cell r="GS17">
            <v>115</v>
          </cell>
          <cell r="GU17">
            <v>1.93</v>
          </cell>
          <cell r="GV17">
            <v>1.74</v>
          </cell>
          <cell r="GY17">
            <v>0.8</v>
          </cell>
          <cell r="GZ17">
            <v>0.5</v>
          </cell>
          <cell r="HA17">
            <v>0.3</v>
          </cell>
          <cell r="HB17">
            <v>0.9</v>
          </cell>
          <cell r="HD17">
            <v>37.5</v>
          </cell>
          <cell r="HE17">
            <v>0</v>
          </cell>
          <cell r="HG17">
            <v>200</v>
          </cell>
          <cell r="HH17">
            <v>214</v>
          </cell>
          <cell r="HI17">
            <v>0</v>
          </cell>
          <cell r="HJ17">
            <v>100</v>
          </cell>
          <cell r="HK17">
            <v>0</v>
          </cell>
          <cell r="HL17">
            <v>0.09</v>
          </cell>
          <cell r="HM17">
            <v>0.09</v>
          </cell>
          <cell r="HY17">
            <v>7.4</v>
          </cell>
          <cell r="HZ17">
            <v>3.79</v>
          </cell>
          <cell r="IA17">
            <v>1.0900000000000001</v>
          </cell>
          <cell r="IH17">
            <v>42.57</v>
          </cell>
          <cell r="II17">
            <v>9.31</v>
          </cell>
          <cell r="IJ17">
            <v>10.67</v>
          </cell>
          <cell r="IK17">
            <v>11.67</v>
          </cell>
          <cell r="IL17">
            <v>0</v>
          </cell>
          <cell r="JR17">
            <v>8457000</v>
          </cell>
          <cell r="JS17">
            <v>1143546</v>
          </cell>
          <cell r="JT17">
            <v>4334367</v>
          </cell>
          <cell r="JU17">
            <v>0</v>
          </cell>
          <cell r="JV17">
            <v>0</v>
          </cell>
          <cell r="JW17">
            <v>0</v>
          </cell>
          <cell r="JX17">
            <v>0</v>
          </cell>
          <cell r="JY17">
            <v>4155364</v>
          </cell>
          <cell r="KF17">
            <v>48675576</v>
          </cell>
          <cell r="KG17">
            <v>4580000</v>
          </cell>
          <cell r="KH17">
            <v>10650000</v>
          </cell>
          <cell r="KI17">
            <v>12200000</v>
          </cell>
          <cell r="KJ17">
            <v>13332000</v>
          </cell>
          <cell r="KK17">
            <v>0</v>
          </cell>
          <cell r="LA17">
            <v>20240191</v>
          </cell>
          <cell r="LE17">
            <v>454462</v>
          </cell>
          <cell r="LG17">
            <v>7504348</v>
          </cell>
          <cell r="LH17">
            <v>4041697</v>
          </cell>
          <cell r="LI17">
            <v>289000</v>
          </cell>
          <cell r="LJ17">
            <v>165462</v>
          </cell>
          <cell r="LV17">
            <v>373120</v>
          </cell>
          <cell r="LW17">
            <v>34662</v>
          </cell>
          <cell r="LY17" t="str">
            <v>Ja</v>
          </cell>
          <cell r="LZ17" t="str">
            <v>David Rios</v>
          </cell>
          <cell r="MA17" t="str">
            <v>judva@ishoj.dk</v>
          </cell>
          <cell r="MB17" t="str">
            <v>Statistik</v>
          </cell>
          <cell r="MC17" t="str">
            <v>Forbrugerejet (Andelsselskab)</v>
          </cell>
        </row>
        <row r="18">
          <cell r="B18" t="str">
            <v>HOFOR Vand Hvidovre A/S</v>
          </cell>
          <cell r="E18">
            <v>1</v>
          </cell>
          <cell r="H18">
            <v>6</v>
          </cell>
          <cell r="I18">
            <v>1</v>
          </cell>
          <cell r="J18">
            <v>208</v>
          </cell>
          <cell r="K18">
            <v>49</v>
          </cell>
          <cell r="L18">
            <v>4</v>
          </cell>
          <cell r="M18">
            <v>171</v>
          </cell>
          <cell r="N18">
            <v>33</v>
          </cell>
          <cell r="O18">
            <v>0</v>
          </cell>
          <cell r="W18">
            <v>0</v>
          </cell>
          <cell r="X18">
            <v>0</v>
          </cell>
          <cell r="Z18">
            <v>1</v>
          </cell>
          <cell r="AB18">
            <v>0</v>
          </cell>
          <cell r="AD18">
            <v>157</v>
          </cell>
          <cell r="AH18">
            <v>12363</v>
          </cell>
          <cell r="AL18">
            <v>10080</v>
          </cell>
          <cell r="AM18">
            <v>97</v>
          </cell>
          <cell r="AN18">
            <v>53008</v>
          </cell>
          <cell r="AO18">
            <v>29005</v>
          </cell>
          <cell r="AP18">
            <v>69</v>
          </cell>
          <cell r="AR18">
            <v>161772</v>
          </cell>
          <cell r="AS18">
            <v>274445</v>
          </cell>
          <cell r="AT18">
            <v>76314</v>
          </cell>
          <cell r="AZ18">
            <v>73620</v>
          </cell>
          <cell r="BA18">
            <v>88152</v>
          </cell>
          <cell r="BB18">
            <v>0</v>
          </cell>
          <cell r="BC18">
            <v>0</v>
          </cell>
          <cell r="BD18">
            <v>0</v>
          </cell>
          <cell r="BE18">
            <v>90538</v>
          </cell>
          <cell r="BH18">
            <v>3311475</v>
          </cell>
          <cell r="BJ18">
            <v>3399627</v>
          </cell>
          <cell r="BK18">
            <v>317480</v>
          </cell>
          <cell r="BM18">
            <v>3082147</v>
          </cell>
          <cell r="BN18">
            <v>2034424</v>
          </cell>
          <cell r="BO18">
            <v>5</v>
          </cell>
          <cell r="BP18">
            <v>992252</v>
          </cell>
          <cell r="BQ18">
            <v>54235</v>
          </cell>
          <cell r="BR18" t="str">
            <v>VSFGØ</v>
          </cell>
          <cell r="BT18" t="str">
            <v>-</v>
          </cell>
          <cell r="BU18">
            <v>23.25</v>
          </cell>
          <cell r="BV18">
            <v>0</v>
          </cell>
          <cell r="BW18">
            <v>19.559999999999999</v>
          </cell>
          <cell r="BX18">
            <v>154432.41</v>
          </cell>
          <cell r="BY18">
            <v>458235.85</v>
          </cell>
          <cell r="BZ18">
            <v>72533.67</v>
          </cell>
          <cell r="CA18">
            <v>2505345.4</v>
          </cell>
          <cell r="CB18">
            <v>1303776.44</v>
          </cell>
          <cell r="CC18">
            <v>7857643.2199999997</v>
          </cell>
          <cell r="CD18">
            <v>3363319.45</v>
          </cell>
          <cell r="CV18">
            <v>1246138</v>
          </cell>
          <cell r="CW18">
            <v>124</v>
          </cell>
          <cell r="CX18">
            <v>29005</v>
          </cell>
          <cell r="DC18">
            <v>0</v>
          </cell>
          <cell r="DE18">
            <v>9</v>
          </cell>
          <cell r="DH18">
            <v>94</v>
          </cell>
          <cell r="DI18">
            <v>47</v>
          </cell>
          <cell r="DJ18">
            <v>93</v>
          </cell>
          <cell r="DK18">
            <v>47</v>
          </cell>
          <cell r="DL18">
            <v>1</v>
          </cell>
          <cell r="DM18">
            <v>0</v>
          </cell>
          <cell r="DN18">
            <v>47</v>
          </cell>
          <cell r="DO18">
            <v>1</v>
          </cell>
          <cell r="DP18">
            <v>46</v>
          </cell>
          <cell r="DT18">
            <v>1</v>
          </cell>
          <cell r="DU18">
            <v>0</v>
          </cell>
          <cell r="DV18">
            <v>0</v>
          </cell>
          <cell r="DW18">
            <v>0</v>
          </cell>
          <cell r="DX18">
            <v>34</v>
          </cell>
          <cell r="DY18">
            <v>56</v>
          </cell>
          <cell r="DZ18">
            <v>0</v>
          </cell>
          <cell r="EA18">
            <v>3</v>
          </cell>
          <cell r="EB18">
            <v>0</v>
          </cell>
          <cell r="EC18">
            <v>3399627</v>
          </cell>
          <cell r="ED18" t="str">
            <v>Nej</v>
          </cell>
          <cell r="EE18">
            <v>163373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O18" t="str">
            <v>B: Nej</v>
          </cell>
          <cell r="FA18" t="str">
            <v>B: ISO 9001, som ikke certificeret</v>
          </cell>
          <cell r="FB18" t="str">
            <v>A: ISO 14001, som er certificeret</v>
          </cell>
          <cell r="FC18" t="str">
            <v>B: ISO 55001, som ikke certificeret</v>
          </cell>
          <cell r="FD18" t="str">
            <v>A: ISO 45001, som er certificeret</v>
          </cell>
          <cell r="FE18" t="str">
            <v>D: Et andet implementeret system - skriv navn i beskedfelt</v>
          </cell>
          <cell r="FF18" t="str">
            <v>A: ISO 22001, som er certificeret</v>
          </cell>
          <cell r="FG18" t="str">
            <v>nej</v>
          </cell>
          <cell r="FK18">
            <v>48.5</v>
          </cell>
          <cell r="FL18">
            <v>305.8</v>
          </cell>
          <cell r="FM18">
            <v>1</v>
          </cell>
          <cell r="FN18">
            <v>254.8</v>
          </cell>
          <cell r="FO18">
            <v>5.26</v>
          </cell>
          <cell r="FP18">
            <v>1.83</v>
          </cell>
          <cell r="FQ18">
            <v>0.7</v>
          </cell>
          <cell r="FV18">
            <v>4.18</v>
          </cell>
          <cell r="FZ18">
            <v>9.3000000000000007</v>
          </cell>
          <cell r="GB18">
            <v>105.1</v>
          </cell>
          <cell r="GE18">
            <v>1956</v>
          </cell>
          <cell r="GF18">
            <v>0.05</v>
          </cell>
          <cell r="GG18">
            <v>0.15</v>
          </cell>
          <cell r="GH18">
            <v>0.02</v>
          </cell>
          <cell r="GI18">
            <v>0.81</v>
          </cell>
          <cell r="GJ18">
            <v>0.42</v>
          </cell>
          <cell r="GK18">
            <v>2.5499999999999998</v>
          </cell>
          <cell r="GL18">
            <v>1.0900000000000001</v>
          </cell>
          <cell r="GP18">
            <v>43</v>
          </cell>
          <cell r="GQ18">
            <v>43</v>
          </cell>
          <cell r="GS18">
            <v>233.9</v>
          </cell>
          <cell r="GU18">
            <v>0</v>
          </cell>
          <cell r="GV18">
            <v>0.43</v>
          </cell>
          <cell r="GY18">
            <v>4.5</v>
          </cell>
          <cell r="GZ18">
            <v>4.5</v>
          </cell>
          <cell r="HA18">
            <v>0</v>
          </cell>
          <cell r="HB18">
            <v>3.7</v>
          </cell>
          <cell r="HD18">
            <v>1.06</v>
          </cell>
          <cell r="HE18">
            <v>0</v>
          </cell>
          <cell r="HG18">
            <v>265</v>
          </cell>
          <cell r="HH18">
            <v>265</v>
          </cell>
          <cell r="HI18">
            <v>0</v>
          </cell>
          <cell r="HJ18">
            <v>100</v>
          </cell>
          <cell r="HK18">
            <v>0</v>
          </cell>
          <cell r="HL18">
            <v>0.05</v>
          </cell>
          <cell r="HM18">
            <v>0.05</v>
          </cell>
          <cell r="HY18">
            <v>9.3699999999999992</v>
          </cell>
          <cell r="HZ18">
            <v>5.54</v>
          </cell>
          <cell r="IA18">
            <v>2.17</v>
          </cell>
          <cell r="IH18">
            <v>7.17</v>
          </cell>
          <cell r="II18">
            <v>5.59</v>
          </cell>
          <cell r="IJ18">
            <v>6.65</v>
          </cell>
          <cell r="IK18">
            <v>9.84</v>
          </cell>
          <cell r="IL18">
            <v>0</v>
          </cell>
          <cell r="JR18">
            <v>28872000</v>
          </cell>
          <cell r="JS18">
            <v>3082147</v>
          </cell>
          <cell r="JT18">
            <v>17083212</v>
          </cell>
          <cell r="JU18">
            <v>0</v>
          </cell>
          <cell r="JV18">
            <v>0</v>
          </cell>
          <cell r="JW18">
            <v>10337</v>
          </cell>
          <cell r="JX18">
            <v>4867</v>
          </cell>
          <cell r="JY18">
            <v>11773584</v>
          </cell>
          <cell r="KF18">
            <v>22108828</v>
          </cell>
          <cell r="KH18">
            <v>17235468</v>
          </cell>
          <cell r="KI18">
            <v>20503668</v>
          </cell>
          <cell r="KJ18">
            <v>30333000</v>
          </cell>
          <cell r="KK18">
            <v>110000</v>
          </cell>
          <cell r="LA18">
            <v>54142024</v>
          </cell>
          <cell r="LE18">
            <v>131279</v>
          </cell>
          <cell r="LG18">
            <v>19584478</v>
          </cell>
          <cell r="LH18">
            <v>11503697</v>
          </cell>
          <cell r="LI18">
            <v>697000</v>
          </cell>
          <cell r="LJ18">
            <v>-565721</v>
          </cell>
          <cell r="LV18">
            <v>1765513</v>
          </cell>
          <cell r="LW18">
            <v>132371</v>
          </cell>
          <cell r="LY18" t="str">
            <v>Ja</v>
          </cell>
          <cell r="LZ18" t="str">
            <v>Jesper Knudsholt</v>
          </cell>
          <cell r="MA18" t="str">
            <v>jesknu@hofor.dk</v>
          </cell>
          <cell r="MB18" t="str">
            <v>Statistik</v>
          </cell>
          <cell r="MC18" t="str">
            <v>Kommunaltejet</v>
          </cell>
        </row>
        <row r="19">
          <cell r="B19" t="str">
            <v>HOFOR Vand Herlev A/S</v>
          </cell>
          <cell r="E19">
            <v>0</v>
          </cell>
          <cell r="H19">
            <v>0</v>
          </cell>
          <cell r="I19">
            <v>0</v>
          </cell>
          <cell r="J19">
            <v>119</v>
          </cell>
          <cell r="K19">
            <v>42</v>
          </cell>
          <cell r="L19">
            <v>7</v>
          </cell>
          <cell r="M19">
            <v>95</v>
          </cell>
          <cell r="N19">
            <v>17</v>
          </cell>
          <cell r="O19">
            <v>0</v>
          </cell>
          <cell r="W19">
            <v>0</v>
          </cell>
          <cell r="X19">
            <v>0</v>
          </cell>
          <cell r="Z19">
            <v>3</v>
          </cell>
          <cell r="AB19">
            <v>0</v>
          </cell>
          <cell r="AD19">
            <v>184</v>
          </cell>
          <cell r="AH19">
            <v>6008</v>
          </cell>
          <cell r="AL19">
            <v>5487</v>
          </cell>
          <cell r="AM19">
            <v>2334</v>
          </cell>
          <cell r="AN19">
            <v>28675</v>
          </cell>
          <cell r="AO19">
            <v>17757</v>
          </cell>
          <cell r="AP19">
            <v>12</v>
          </cell>
          <cell r="AS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H19">
            <v>1625614</v>
          </cell>
          <cell r="BJ19">
            <v>1625614</v>
          </cell>
          <cell r="BK19">
            <v>96079</v>
          </cell>
          <cell r="BM19">
            <v>1529535</v>
          </cell>
          <cell r="BN19">
            <v>1296520</v>
          </cell>
          <cell r="BO19">
            <v>216</v>
          </cell>
          <cell r="BP19">
            <v>174449</v>
          </cell>
          <cell r="BQ19">
            <v>46479</v>
          </cell>
          <cell r="BR19" t="str">
            <v>VSFGØ</v>
          </cell>
          <cell r="BT19" t="str">
            <v>-</v>
          </cell>
          <cell r="BU19">
            <v>26.15</v>
          </cell>
          <cell r="BV19">
            <v>0</v>
          </cell>
          <cell r="BW19">
            <v>22.8</v>
          </cell>
          <cell r="BX19">
            <v>0</v>
          </cell>
          <cell r="BY19">
            <v>285172.46000000002</v>
          </cell>
          <cell r="BZ19">
            <v>72858.31</v>
          </cell>
          <cell r="CA19">
            <v>1367345.4</v>
          </cell>
          <cell r="CB19">
            <v>751824.82</v>
          </cell>
          <cell r="CC19">
            <v>4262506.22</v>
          </cell>
          <cell r="CD19">
            <v>1785305.22</v>
          </cell>
          <cell r="CV19">
            <v>1528222</v>
          </cell>
          <cell r="CW19">
            <v>85</v>
          </cell>
          <cell r="CX19">
            <v>17757</v>
          </cell>
          <cell r="DC19">
            <v>2</v>
          </cell>
          <cell r="DE19">
            <v>6</v>
          </cell>
          <cell r="DH19">
            <v>50</v>
          </cell>
          <cell r="DI19">
            <v>24</v>
          </cell>
          <cell r="DJ19">
            <v>50</v>
          </cell>
          <cell r="DK19">
            <v>26</v>
          </cell>
          <cell r="DL19">
            <v>0</v>
          </cell>
          <cell r="DM19">
            <v>0</v>
          </cell>
          <cell r="DN19">
            <v>24</v>
          </cell>
          <cell r="DO19">
            <v>0</v>
          </cell>
          <cell r="DP19">
            <v>26</v>
          </cell>
          <cell r="DT19">
            <v>1</v>
          </cell>
          <cell r="DU19">
            <v>1</v>
          </cell>
          <cell r="DV19">
            <v>16</v>
          </cell>
          <cell r="DW19">
            <v>1760</v>
          </cell>
          <cell r="DX19">
            <v>21</v>
          </cell>
          <cell r="DY19">
            <v>126</v>
          </cell>
          <cell r="DZ19">
            <v>0</v>
          </cell>
          <cell r="EA19">
            <v>1</v>
          </cell>
          <cell r="EB19">
            <v>1</v>
          </cell>
          <cell r="EC19">
            <v>1625614</v>
          </cell>
          <cell r="ED19" t="str">
            <v>Nej</v>
          </cell>
          <cell r="EE19">
            <v>144279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O19" t="str">
            <v>B: Nej</v>
          </cell>
          <cell r="FA19" t="str">
            <v>B: ISO 9001, som ikke certificeret</v>
          </cell>
          <cell r="FB19" t="str">
            <v>A: ISO 14001, som er certificeret</v>
          </cell>
          <cell r="FC19" t="str">
            <v>B: ISO 55001, som ikke certificeret</v>
          </cell>
          <cell r="FD19" t="str">
            <v>A: ISO 45001, som er certificeret</v>
          </cell>
          <cell r="FE19" t="str">
            <v>D: Et andet implementeret system - skriv navn i beskedfelt</v>
          </cell>
          <cell r="FF19" t="str">
            <v>A: ISO 22001, som er certificeret</v>
          </cell>
          <cell r="FG19" t="str">
            <v>nej</v>
          </cell>
          <cell r="FK19">
            <v>46.1</v>
          </cell>
          <cell r="FL19">
            <v>277.5</v>
          </cell>
          <cell r="FM19">
            <v>42.5</v>
          </cell>
          <cell r="FN19">
            <v>241</v>
          </cell>
          <cell r="FO19">
            <v>5.23</v>
          </cell>
          <cell r="FP19">
            <v>1.61</v>
          </cell>
          <cell r="FQ19">
            <v>0.2</v>
          </cell>
          <cell r="FV19">
            <v>2.21</v>
          </cell>
          <cell r="FZ19">
            <v>5.9</v>
          </cell>
          <cell r="GB19">
            <v>123.9</v>
          </cell>
          <cell r="GE19">
            <v>2280</v>
          </cell>
          <cell r="GF19">
            <v>0</v>
          </cell>
          <cell r="GG19">
            <v>0.19</v>
          </cell>
          <cell r="GH19">
            <v>0.05</v>
          </cell>
          <cell r="GI19">
            <v>0.9</v>
          </cell>
          <cell r="GJ19">
            <v>0.49</v>
          </cell>
          <cell r="GK19">
            <v>2.8</v>
          </cell>
          <cell r="GL19">
            <v>1.17</v>
          </cell>
          <cell r="GP19">
            <v>86.1</v>
          </cell>
          <cell r="GQ19">
            <v>86.1</v>
          </cell>
          <cell r="GS19">
            <v>208.9</v>
          </cell>
          <cell r="GU19">
            <v>1.68</v>
          </cell>
          <cell r="GV19">
            <v>0.5</v>
          </cell>
          <cell r="GY19">
            <v>4.2</v>
          </cell>
          <cell r="GZ19">
            <v>4.2</v>
          </cell>
          <cell r="HA19">
            <v>0</v>
          </cell>
          <cell r="HB19">
            <v>4.3</v>
          </cell>
          <cell r="HD19">
            <v>0</v>
          </cell>
          <cell r="HE19">
            <v>6</v>
          </cell>
          <cell r="HF19">
            <v>110</v>
          </cell>
          <cell r="HG19">
            <v>700</v>
          </cell>
          <cell r="HH19">
            <v>700</v>
          </cell>
          <cell r="HI19">
            <v>0.62</v>
          </cell>
          <cell r="HJ19">
            <v>99.3</v>
          </cell>
          <cell r="HK19">
            <v>0.09</v>
          </cell>
          <cell r="HL19">
            <v>0.09</v>
          </cell>
          <cell r="HM19">
            <v>0.09</v>
          </cell>
          <cell r="HY19">
            <v>9.14</v>
          </cell>
          <cell r="HZ19">
            <v>5.33</v>
          </cell>
          <cell r="IA19">
            <v>1.9</v>
          </cell>
          <cell r="IH19">
            <v>8.3800000000000008</v>
          </cell>
          <cell r="II19">
            <v>20.66</v>
          </cell>
          <cell r="IJ19">
            <v>11.4</v>
          </cell>
          <cell r="IK19">
            <v>11.1</v>
          </cell>
          <cell r="IL19">
            <v>0</v>
          </cell>
          <cell r="JR19">
            <v>13918000</v>
          </cell>
          <cell r="JS19">
            <v>1522493</v>
          </cell>
          <cell r="JT19">
            <v>8112826</v>
          </cell>
          <cell r="JU19">
            <v>0</v>
          </cell>
          <cell r="JV19">
            <v>0</v>
          </cell>
          <cell r="JW19">
            <v>-20841</v>
          </cell>
          <cell r="JX19">
            <v>59</v>
          </cell>
          <cell r="JY19">
            <v>5825956</v>
          </cell>
          <cell r="KF19">
            <v>12751435</v>
          </cell>
          <cell r="KH19">
            <v>31451000</v>
          </cell>
          <cell r="KI19">
            <v>17351000</v>
          </cell>
          <cell r="KJ19">
            <v>16980000</v>
          </cell>
          <cell r="KK19">
            <v>0</v>
          </cell>
          <cell r="LA19">
            <v>30096684</v>
          </cell>
          <cell r="LE19">
            <v>62878</v>
          </cell>
          <cell r="LG19">
            <v>9674173</v>
          </cell>
          <cell r="LH19">
            <v>5699919</v>
          </cell>
          <cell r="LI19">
            <v>1195000</v>
          </cell>
          <cell r="LJ19">
            <v>-1132122</v>
          </cell>
          <cell r="LV19">
            <v>0</v>
          </cell>
          <cell r="LW19">
            <v>33043</v>
          </cell>
          <cell r="LY19" t="str">
            <v>Ja</v>
          </cell>
          <cell r="LZ19" t="str">
            <v>Jesper Knudsholt</v>
          </cell>
          <cell r="MA19" t="str">
            <v>jesknu@hofor.dk</v>
          </cell>
          <cell r="MB19" t="str">
            <v>Statistik</v>
          </cell>
          <cell r="MC19" t="str">
            <v>Kommunaltejet</v>
          </cell>
        </row>
        <row r="20">
          <cell r="B20" t="str">
            <v>Novafos Vand Ballerup A/S</v>
          </cell>
          <cell r="E20">
            <v>10</v>
          </cell>
          <cell r="H20">
            <v>2.44</v>
          </cell>
          <cell r="I20">
            <v>4</v>
          </cell>
          <cell r="J20">
            <v>275</v>
          </cell>
          <cell r="K20">
            <v>36.159999999999997</v>
          </cell>
          <cell r="L20">
            <v>38.1</v>
          </cell>
          <cell r="M20">
            <v>211.3</v>
          </cell>
          <cell r="N20">
            <v>25.2</v>
          </cell>
          <cell r="O20">
            <v>0</v>
          </cell>
          <cell r="W20">
            <v>0</v>
          </cell>
          <cell r="X20">
            <v>0</v>
          </cell>
          <cell r="Z20">
            <v>0</v>
          </cell>
          <cell r="AB20">
            <v>1670</v>
          </cell>
          <cell r="AD20">
            <v>9588</v>
          </cell>
          <cell r="AH20">
            <v>9588</v>
          </cell>
          <cell r="AL20">
            <v>12211</v>
          </cell>
          <cell r="AM20">
            <v>11625</v>
          </cell>
          <cell r="AN20">
            <v>49574</v>
          </cell>
          <cell r="AO20">
            <v>35850</v>
          </cell>
          <cell r="AP20">
            <v>28</v>
          </cell>
          <cell r="AQ20">
            <v>1</v>
          </cell>
          <cell r="AR20">
            <v>1521708</v>
          </cell>
          <cell r="AS20">
            <v>1521708</v>
          </cell>
          <cell r="AT20">
            <v>20725</v>
          </cell>
          <cell r="AU20">
            <v>0</v>
          </cell>
          <cell r="AV20">
            <v>1750000</v>
          </cell>
          <cell r="AW20">
            <v>0</v>
          </cell>
          <cell r="AX20">
            <v>0</v>
          </cell>
          <cell r="AY20">
            <v>1521708</v>
          </cell>
          <cell r="AZ20">
            <v>35074</v>
          </cell>
          <cell r="BA20">
            <v>1459587</v>
          </cell>
          <cell r="BB20">
            <v>0</v>
          </cell>
          <cell r="BC20">
            <v>1459587</v>
          </cell>
          <cell r="BD20">
            <v>0</v>
          </cell>
          <cell r="BE20">
            <v>0</v>
          </cell>
          <cell r="BH20">
            <v>2038977</v>
          </cell>
          <cell r="BI20">
            <v>0</v>
          </cell>
          <cell r="BJ20">
            <v>3498564</v>
          </cell>
          <cell r="BK20">
            <v>381136</v>
          </cell>
          <cell r="BM20">
            <v>3117428</v>
          </cell>
          <cell r="BN20">
            <v>2292729</v>
          </cell>
          <cell r="BO20">
            <v>111015</v>
          </cell>
          <cell r="BP20">
            <v>630070</v>
          </cell>
          <cell r="BQ20">
            <v>83614</v>
          </cell>
          <cell r="BR20" t="str">
            <v>VS</v>
          </cell>
          <cell r="BS20">
            <v>26.9</v>
          </cell>
          <cell r="BT20" t="str">
            <v>-</v>
          </cell>
          <cell r="BU20">
            <v>23.05</v>
          </cell>
          <cell r="BV20">
            <v>0</v>
          </cell>
          <cell r="BW20">
            <v>21.25</v>
          </cell>
          <cell r="BX20">
            <v>736593.28</v>
          </cell>
          <cell r="BY20">
            <v>2087178.57</v>
          </cell>
          <cell r="BZ20">
            <v>182023.55</v>
          </cell>
          <cell r="CA20">
            <v>4862349.71</v>
          </cell>
          <cell r="CB20">
            <v>1550950.26</v>
          </cell>
          <cell r="CC20">
            <v>12816899.77</v>
          </cell>
          <cell r="CD20">
            <v>3397804.41</v>
          </cell>
          <cell r="CL20">
            <v>701155</v>
          </cell>
          <cell r="CM20">
            <v>18</v>
          </cell>
          <cell r="CN20">
            <v>18</v>
          </cell>
          <cell r="CU20">
            <v>281672</v>
          </cell>
          <cell r="CV20">
            <v>2199810</v>
          </cell>
          <cell r="CW20">
            <v>44</v>
          </cell>
          <cell r="CX20">
            <v>6685</v>
          </cell>
          <cell r="DC20">
            <v>2</v>
          </cell>
          <cell r="DE20">
            <v>21.8</v>
          </cell>
          <cell r="DH20">
            <v>22</v>
          </cell>
          <cell r="DI20">
            <v>15</v>
          </cell>
          <cell r="DJ20">
            <v>22</v>
          </cell>
          <cell r="DK20">
            <v>7</v>
          </cell>
          <cell r="DL20">
            <v>0</v>
          </cell>
          <cell r="DM20">
            <v>0</v>
          </cell>
          <cell r="DN20">
            <v>15</v>
          </cell>
          <cell r="DO20">
            <v>0</v>
          </cell>
          <cell r="DP20">
            <v>7</v>
          </cell>
          <cell r="DT20">
            <v>1</v>
          </cell>
          <cell r="DU20">
            <v>0</v>
          </cell>
          <cell r="DV20">
            <v>0</v>
          </cell>
          <cell r="DW20">
            <v>0</v>
          </cell>
          <cell r="DX20">
            <v>49</v>
          </cell>
          <cell r="DY20">
            <v>274</v>
          </cell>
          <cell r="DZ20">
            <v>84</v>
          </cell>
          <cell r="EA20">
            <v>3</v>
          </cell>
          <cell r="EB20">
            <v>2</v>
          </cell>
          <cell r="EC20">
            <v>3498564</v>
          </cell>
          <cell r="ED20" t="str">
            <v>Nej</v>
          </cell>
          <cell r="EE20">
            <v>982827</v>
          </cell>
          <cell r="EF20">
            <v>0</v>
          </cell>
          <cell r="EG20">
            <v>0</v>
          </cell>
          <cell r="EH20">
            <v>56620</v>
          </cell>
          <cell r="EI20">
            <v>0</v>
          </cell>
          <cell r="EJ20">
            <v>0</v>
          </cell>
          <cell r="EO20" t="str">
            <v>B: Nej</v>
          </cell>
          <cell r="ES20" t="str">
            <v>E: Nej - vi har ingen aktuelle planer</v>
          </cell>
          <cell r="FA20" t="str">
            <v>A: ISO 9001, som er certificeret</v>
          </cell>
          <cell r="FB20" t="str">
            <v>A: ISO 14001, som er certificeret</v>
          </cell>
          <cell r="FC20" t="str">
            <v>C: ISO 55001 under udarbejdelse</v>
          </cell>
          <cell r="FD20" t="str">
            <v>A: ISO 45001, som er certificeret</v>
          </cell>
          <cell r="FE20" t="str">
            <v>A: ISO 50001, som er certificeret</v>
          </cell>
          <cell r="FF20" t="str">
            <v>A: ISO 22001, som er certificeret</v>
          </cell>
          <cell r="FG20" t="str">
            <v>DS 49001 - DS/EN ISO 17025 - DS/EN ISO 27001</v>
          </cell>
          <cell r="FK20">
            <v>44.5</v>
          </cell>
          <cell r="FL20">
            <v>255.3</v>
          </cell>
          <cell r="FM20">
            <v>95.2</v>
          </cell>
          <cell r="FN20">
            <v>180.5</v>
          </cell>
          <cell r="FO20">
            <v>4.0599999999999996</v>
          </cell>
          <cell r="FP20">
            <v>1.38</v>
          </cell>
          <cell r="FQ20">
            <v>0.2</v>
          </cell>
          <cell r="FS20">
            <v>87</v>
          </cell>
          <cell r="FU20">
            <v>2.2999999999999998</v>
          </cell>
          <cell r="FV20">
            <v>3.8</v>
          </cell>
          <cell r="FZ20">
            <v>10.9</v>
          </cell>
          <cell r="GB20">
            <v>126.7</v>
          </cell>
          <cell r="GE20">
            <v>2125</v>
          </cell>
          <cell r="GF20">
            <v>0.24</v>
          </cell>
          <cell r="GG20">
            <v>0.67</v>
          </cell>
          <cell r="GH20">
            <v>0.06</v>
          </cell>
          <cell r="GI20">
            <v>1.56</v>
          </cell>
          <cell r="GJ20">
            <v>0.5</v>
          </cell>
          <cell r="GK20">
            <v>4.1100000000000003</v>
          </cell>
          <cell r="GL20">
            <v>1.0900000000000001</v>
          </cell>
          <cell r="GN20">
            <v>0.48</v>
          </cell>
          <cell r="GO20">
            <v>0.19</v>
          </cell>
          <cell r="GP20">
            <v>61.4</v>
          </cell>
          <cell r="GQ20">
            <v>329.1</v>
          </cell>
          <cell r="GS20">
            <v>151.9</v>
          </cell>
          <cell r="GU20">
            <v>0.73</v>
          </cell>
          <cell r="GV20">
            <v>0.79</v>
          </cell>
          <cell r="GY20">
            <v>0.8</v>
          </cell>
          <cell r="GZ20">
            <v>0.8</v>
          </cell>
          <cell r="HA20">
            <v>0</v>
          </cell>
          <cell r="HB20">
            <v>0.7</v>
          </cell>
          <cell r="HD20">
            <v>0</v>
          </cell>
          <cell r="HE20">
            <v>0</v>
          </cell>
          <cell r="HG20">
            <v>659</v>
          </cell>
          <cell r="HH20">
            <v>831</v>
          </cell>
          <cell r="HI20">
            <v>0.56999999999999995</v>
          </cell>
          <cell r="HJ20">
            <v>99.4</v>
          </cell>
          <cell r="HK20">
            <v>0.09</v>
          </cell>
          <cell r="HL20">
            <v>0.33</v>
          </cell>
          <cell r="HM20">
            <v>0.33</v>
          </cell>
          <cell r="HY20">
            <v>6.8</v>
          </cell>
          <cell r="HZ20">
            <v>4.28</v>
          </cell>
          <cell r="IA20">
            <v>1.04</v>
          </cell>
          <cell r="IH20">
            <v>6.26</v>
          </cell>
          <cell r="II20">
            <v>5.79</v>
          </cell>
          <cell r="IJ20">
            <v>11.5</v>
          </cell>
          <cell r="IK20">
            <v>10.81</v>
          </cell>
          <cell r="IL20">
            <v>0</v>
          </cell>
          <cell r="JR20">
            <v>21194000</v>
          </cell>
          <cell r="JS20">
            <v>3117359</v>
          </cell>
          <cell r="JT20">
            <v>13344103</v>
          </cell>
          <cell r="JU20">
            <v>0</v>
          </cell>
          <cell r="JV20">
            <v>0</v>
          </cell>
          <cell r="JW20">
            <v>11321</v>
          </cell>
          <cell r="JX20">
            <v>4908</v>
          </cell>
          <cell r="JY20">
            <v>7833668</v>
          </cell>
          <cell r="KF20">
            <v>19523532</v>
          </cell>
          <cell r="KG20">
            <v>11279000</v>
          </cell>
          <cell r="KH20">
            <v>18050000</v>
          </cell>
          <cell r="KI20">
            <v>35850000</v>
          </cell>
          <cell r="KJ20">
            <v>33704000</v>
          </cell>
          <cell r="KK20">
            <v>0</v>
          </cell>
          <cell r="LA20">
            <v>59238615</v>
          </cell>
          <cell r="LE20">
            <v>0</v>
          </cell>
          <cell r="LG20">
            <v>20615379</v>
          </cell>
          <cell r="LH20">
            <v>7515840</v>
          </cell>
          <cell r="LI20">
            <v>730000</v>
          </cell>
          <cell r="LJ20">
            <v>-730000</v>
          </cell>
          <cell r="LV20">
            <v>0</v>
          </cell>
          <cell r="LW20">
            <v>167691</v>
          </cell>
          <cell r="LY20" t="str">
            <v>Ja</v>
          </cell>
          <cell r="LZ20" t="str">
            <v>Camilla Wagner Pedersen</v>
          </cell>
          <cell r="MA20" t="str">
            <v>cwp@novafos.dk</v>
          </cell>
          <cell r="MB20" t="str">
            <v>Statistik</v>
          </cell>
          <cell r="MC20" t="str">
            <v>Kommunaltejet</v>
          </cell>
        </row>
        <row r="21">
          <cell r="B21" t="str">
            <v>TÅRNBYFORSYNING Vand A/S</v>
          </cell>
          <cell r="E21">
            <v>10</v>
          </cell>
          <cell r="F21">
            <v>3</v>
          </cell>
          <cell r="G21">
            <v>0</v>
          </cell>
          <cell r="H21">
            <v>4.8620000000000001</v>
          </cell>
          <cell r="I21">
            <v>1</v>
          </cell>
          <cell r="J21">
            <v>191</v>
          </cell>
          <cell r="K21">
            <v>57</v>
          </cell>
          <cell r="L21">
            <v>17</v>
          </cell>
          <cell r="M21">
            <v>148</v>
          </cell>
          <cell r="N21">
            <v>26</v>
          </cell>
          <cell r="O21">
            <v>0</v>
          </cell>
          <cell r="P21">
            <v>0</v>
          </cell>
          <cell r="Q21">
            <v>20.72</v>
          </cell>
          <cell r="R21">
            <v>30.61</v>
          </cell>
          <cell r="S21">
            <v>26.15</v>
          </cell>
          <cell r="T21">
            <v>21.92</v>
          </cell>
          <cell r="U21">
            <v>0.6</v>
          </cell>
          <cell r="V21">
            <v>100</v>
          </cell>
          <cell r="W21">
            <v>0</v>
          </cell>
          <cell r="X21">
            <v>0</v>
          </cell>
          <cell r="Y21">
            <v>1</v>
          </cell>
          <cell r="Z21">
            <v>300</v>
          </cell>
          <cell r="AA21">
            <v>2</v>
          </cell>
          <cell r="AB21">
            <v>1330</v>
          </cell>
          <cell r="AC21">
            <v>1</v>
          </cell>
          <cell r="AD21">
            <v>306</v>
          </cell>
          <cell r="AE21">
            <v>7921</v>
          </cell>
          <cell r="AF21">
            <v>838</v>
          </cell>
          <cell r="AG21">
            <v>0</v>
          </cell>
          <cell r="AH21">
            <v>9065</v>
          </cell>
          <cell r="AI21">
            <v>54.39</v>
          </cell>
          <cell r="AJ21">
            <v>73</v>
          </cell>
          <cell r="AK21">
            <v>835</v>
          </cell>
          <cell r="AL21">
            <v>9675</v>
          </cell>
          <cell r="AM21">
            <v>9670</v>
          </cell>
          <cell r="AN21">
            <v>42723</v>
          </cell>
          <cell r="AO21">
            <v>18989</v>
          </cell>
          <cell r="AP21">
            <v>0</v>
          </cell>
          <cell r="AQ21">
            <v>0</v>
          </cell>
          <cell r="AR21">
            <v>701955</v>
          </cell>
          <cell r="AS21">
            <v>701955</v>
          </cell>
          <cell r="AT21">
            <v>0</v>
          </cell>
          <cell r="AU21">
            <v>0</v>
          </cell>
          <cell r="AV21">
            <v>800000</v>
          </cell>
          <cell r="AW21">
            <v>0</v>
          </cell>
          <cell r="AX21">
            <v>0</v>
          </cell>
          <cell r="AY21">
            <v>701955</v>
          </cell>
          <cell r="AZ21">
            <v>34263</v>
          </cell>
          <cell r="BA21">
            <v>667692</v>
          </cell>
          <cell r="BB21">
            <v>0</v>
          </cell>
          <cell r="BC21">
            <v>0</v>
          </cell>
          <cell r="BD21">
            <v>0</v>
          </cell>
          <cell r="BE21">
            <v>667692</v>
          </cell>
          <cell r="BF21" t="str">
            <v>0-10%</v>
          </cell>
          <cell r="BG21">
            <v>35</v>
          </cell>
          <cell r="BH21">
            <v>2236343</v>
          </cell>
          <cell r="BI21">
            <v>600179</v>
          </cell>
          <cell r="BJ21">
            <v>2303856</v>
          </cell>
          <cell r="BK21">
            <v>245602</v>
          </cell>
          <cell r="BL21">
            <v>3737</v>
          </cell>
          <cell r="BM21">
            <v>2058254</v>
          </cell>
          <cell r="BN21">
            <v>1565899</v>
          </cell>
          <cell r="BO21">
            <v>0</v>
          </cell>
          <cell r="BP21">
            <v>391837</v>
          </cell>
          <cell r="BQ21">
            <v>100518</v>
          </cell>
          <cell r="BR21" t="str">
            <v>VSFØ</v>
          </cell>
          <cell r="BS21">
            <v>9.75</v>
          </cell>
          <cell r="BT21">
            <v>266.25</v>
          </cell>
          <cell r="BU21">
            <v>17.399999999999999</v>
          </cell>
          <cell r="BV21">
            <v>272.11</v>
          </cell>
          <cell r="BW21">
            <v>19.72</v>
          </cell>
          <cell r="BX21">
            <v>363698.94</v>
          </cell>
          <cell r="BY21">
            <v>1561465.72</v>
          </cell>
          <cell r="BZ21">
            <v>208395.15</v>
          </cell>
          <cell r="CA21">
            <v>2117353.14</v>
          </cell>
          <cell r="CB21">
            <v>1256266.8999999999</v>
          </cell>
          <cell r="CC21">
            <v>8467293.3699999992</v>
          </cell>
          <cell r="CD21">
            <v>2960113.52</v>
          </cell>
          <cell r="CE21">
            <v>0</v>
          </cell>
          <cell r="CF21">
            <v>647</v>
          </cell>
          <cell r="CG21">
            <v>0</v>
          </cell>
          <cell r="CH21">
            <v>0</v>
          </cell>
          <cell r="CI21">
            <v>0</v>
          </cell>
          <cell r="CJ21">
            <v>10</v>
          </cell>
          <cell r="CK21">
            <v>90</v>
          </cell>
          <cell r="CL21">
            <v>127824</v>
          </cell>
          <cell r="CM21">
            <v>19</v>
          </cell>
          <cell r="CN21">
            <v>29</v>
          </cell>
          <cell r="CO21">
            <v>1</v>
          </cell>
          <cell r="CP21">
            <v>8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275835</v>
          </cell>
          <cell r="CV21">
            <v>655470</v>
          </cell>
          <cell r="CW21">
            <v>51</v>
          </cell>
          <cell r="CX21">
            <v>1416</v>
          </cell>
          <cell r="CY21">
            <v>26.77</v>
          </cell>
          <cell r="DB21">
            <v>0</v>
          </cell>
          <cell r="DC21">
            <v>1.1299999999999999</v>
          </cell>
          <cell r="DD21">
            <v>96</v>
          </cell>
          <cell r="DE21">
            <v>13.55</v>
          </cell>
          <cell r="DF21">
            <v>267</v>
          </cell>
          <cell r="DH21">
            <v>51</v>
          </cell>
          <cell r="DI21">
            <v>51</v>
          </cell>
          <cell r="DJ21">
            <v>51</v>
          </cell>
          <cell r="DK21" t="str">
            <v xml:space="preserve"> </v>
          </cell>
          <cell r="DL21">
            <v>0</v>
          </cell>
          <cell r="DM21">
            <v>0</v>
          </cell>
          <cell r="DN21">
            <v>51</v>
          </cell>
          <cell r="DT21">
            <v>1</v>
          </cell>
          <cell r="DU21">
            <v>0</v>
          </cell>
          <cell r="DV21">
            <v>0</v>
          </cell>
          <cell r="DW21">
            <v>0</v>
          </cell>
          <cell r="DX21">
            <v>64</v>
          </cell>
          <cell r="DY21">
            <v>17</v>
          </cell>
          <cell r="DZ21">
            <v>130</v>
          </cell>
          <cell r="EA21">
            <v>2</v>
          </cell>
          <cell r="EB21">
            <v>0</v>
          </cell>
          <cell r="EC21">
            <v>2904035</v>
          </cell>
          <cell r="ED21" t="str">
            <v>Nej</v>
          </cell>
          <cell r="EE21">
            <v>403708</v>
          </cell>
          <cell r="EF21">
            <v>0</v>
          </cell>
          <cell r="EG21">
            <v>0</v>
          </cell>
          <cell r="EH21">
            <v>52200</v>
          </cell>
          <cell r="EI21">
            <v>0</v>
          </cell>
          <cell r="EJ21">
            <v>0</v>
          </cell>
          <cell r="EO21" t="str">
            <v>B: Nej</v>
          </cell>
          <cell r="ES21" t="str">
            <v>E: Nej - vi har ingen aktuelle planer</v>
          </cell>
          <cell r="EU21">
            <v>5.43</v>
          </cell>
          <cell r="EV21">
            <v>0.35</v>
          </cell>
          <cell r="EW21">
            <v>0</v>
          </cell>
          <cell r="EX21">
            <v>0.14000000000000001</v>
          </cell>
          <cell r="EY21">
            <v>5</v>
          </cell>
          <cell r="EZ21">
            <v>0</v>
          </cell>
          <cell r="FA21" t="str">
            <v>F: Har ikke noget system</v>
          </cell>
          <cell r="FB21" t="str">
            <v>F: Har ikke noget system</v>
          </cell>
          <cell r="FC21" t="str">
            <v>F: Har ikke noget system</v>
          </cell>
          <cell r="FD21" t="str">
            <v>F: Har ikke noget system</v>
          </cell>
          <cell r="FE21" t="str">
            <v>F: Har ikke noget system</v>
          </cell>
          <cell r="FF21" t="str">
            <v>D: Et andet implementeret system - skriv navn i beskedfelt</v>
          </cell>
          <cell r="FH21">
            <v>141</v>
          </cell>
          <cell r="FI21">
            <v>47.5</v>
          </cell>
          <cell r="FJ21">
            <v>6</v>
          </cell>
          <cell r="FK21">
            <v>50.7</v>
          </cell>
          <cell r="FL21">
            <v>276.3</v>
          </cell>
          <cell r="FM21">
            <v>99.9</v>
          </cell>
          <cell r="FN21">
            <v>223.7</v>
          </cell>
          <cell r="FO21">
            <v>4.42</v>
          </cell>
          <cell r="FP21">
            <v>2.25</v>
          </cell>
          <cell r="FQ21">
            <v>0</v>
          </cell>
          <cell r="FR21">
            <v>70195.5</v>
          </cell>
          <cell r="FS21">
            <v>87.7</v>
          </cell>
          <cell r="FT21">
            <v>0</v>
          </cell>
          <cell r="FU21">
            <v>4.9000000000000004</v>
          </cell>
          <cell r="FV21">
            <v>3.52</v>
          </cell>
          <cell r="FW21">
            <v>650020</v>
          </cell>
          <cell r="FX21">
            <v>485196</v>
          </cell>
          <cell r="FY21">
            <v>1.34</v>
          </cell>
          <cell r="FZ21">
            <v>10.7</v>
          </cell>
          <cell r="GA21">
            <v>1.5</v>
          </cell>
          <cell r="GB21">
            <v>100.4</v>
          </cell>
          <cell r="GC21">
            <v>2006</v>
          </cell>
          <cell r="GD21">
            <v>-1.7</v>
          </cell>
          <cell r="GE21">
            <v>1972</v>
          </cell>
          <cell r="GF21">
            <v>0.14000000000000001</v>
          </cell>
          <cell r="GG21">
            <v>0.57999999999999996</v>
          </cell>
          <cell r="GH21">
            <v>0.08</v>
          </cell>
          <cell r="GI21">
            <v>0.79</v>
          </cell>
          <cell r="GJ21">
            <v>0.47</v>
          </cell>
          <cell r="GK21">
            <v>3.17</v>
          </cell>
          <cell r="GL21">
            <v>1.1100000000000001</v>
          </cell>
          <cell r="GM21">
            <v>0</v>
          </cell>
          <cell r="GN21">
            <v>0.19</v>
          </cell>
          <cell r="GO21">
            <v>0.41</v>
          </cell>
          <cell r="GP21">
            <v>34.5</v>
          </cell>
          <cell r="GQ21">
            <v>462.9</v>
          </cell>
          <cell r="GR21">
            <v>99.993399999999994</v>
          </cell>
          <cell r="GS21">
            <v>27.8</v>
          </cell>
          <cell r="GT21">
            <v>0</v>
          </cell>
          <cell r="GU21">
            <v>0.59</v>
          </cell>
          <cell r="GV21">
            <v>0.71</v>
          </cell>
          <cell r="GW21">
            <v>2.9</v>
          </cell>
          <cell r="GX21">
            <v>0</v>
          </cell>
          <cell r="GY21">
            <v>2.7</v>
          </cell>
          <cell r="GZ21">
            <v>2.7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G21">
            <v>127</v>
          </cell>
          <cell r="HH21">
            <v>330</v>
          </cell>
          <cell r="HI21">
            <v>0</v>
          </cell>
          <cell r="HJ21">
            <v>100</v>
          </cell>
          <cell r="HK21">
            <v>0</v>
          </cell>
          <cell r="HL21">
            <v>0.17</v>
          </cell>
          <cell r="HM21">
            <v>0.17</v>
          </cell>
          <cell r="HN21">
            <v>0.8</v>
          </cell>
          <cell r="HO21">
            <v>0</v>
          </cell>
          <cell r="HP21">
            <v>0</v>
          </cell>
          <cell r="HQ21">
            <v>0</v>
          </cell>
          <cell r="HR21">
            <v>1.6</v>
          </cell>
          <cell r="HS21">
            <v>0</v>
          </cell>
          <cell r="HT21">
            <v>0</v>
          </cell>
          <cell r="HU21">
            <v>0</v>
          </cell>
          <cell r="HV21">
            <v>0.6</v>
          </cell>
          <cell r="HW21">
            <v>165.61</v>
          </cell>
          <cell r="HX21">
            <v>1.28</v>
          </cell>
          <cell r="HY21">
            <v>6.58</v>
          </cell>
          <cell r="HZ21">
            <v>3.6</v>
          </cell>
          <cell r="IA21">
            <v>1.1399999999999999</v>
          </cell>
          <cell r="IB21">
            <v>2.98</v>
          </cell>
          <cell r="IC21">
            <v>0.6</v>
          </cell>
          <cell r="ID21">
            <v>165.61</v>
          </cell>
          <cell r="IE21">
            <v>0.54</v>
          </cell>
          <cell r="IF21">
            <v>33.33</v>
          </cell>
          <cell r="IG21">
            <v>4.9000000000000004</v>
          </cell>
          <cell r="IH21">
            <v>3.78</v>
          </cell>
          <cell r="II21">
            <v>5.97</v>
          </cell>
          <cell r="IJ21">
            <v>5.98</v>
          </cell>
          <cell r="IK21">
            <v>14.29</v>
          </cell>
          <cell r="IL21">
            <v>0</v>
          </cell>
          <cell r="IM21">
            <v>0.4</v>
          </cell>
          <cell r="IN21">
            <v>0.12</v>
          </cell>
          <cell r="IO21">
            <v>88.41</v>
          </cell>
          <cell r="IP21">
            <v>2.1</v>
          </cell>
          <cell r="IQ21">
            <v>75.69</v>
          </cell>
          <cell r="IR21">
            <v>0.32</v>
          </cell>
          <cell r="IS21">
            <v>0.98</v>
          </cell>
          <cell r="IT21">
            <v>0</v>
          </cell>
          <cell r="IU21">
            <v>0.87</v>
          </cell>
          <cell r="IV21">
            <v>0</v>
          </cell>
          <cell r="IW21">
            <v>0.01</v>
          </cell>
          <cell r="IX21">
            <v>4.07</v>
          </cell>
          <cell r="IY21">
            <v>0</v>
          </cell>
          <cell r="IZ21">
            <v>3.51</v>
          </cell>
          <cell r="JA21">
            <v>0.27</v>
          </cell>
          <cell r="JB21">
            <v>0.02</v>
          </cell>
          <cell r="JC21">
            <v>-0.02</v>
          </cell>
          <cell r="JD21">
            <v>0</v>
          </cell>
          <cell r="JE21">
            <v>0</v>
          </cell>
          <cell r="JF21">
            <v>0</v>
          </cell>
          <cell r="JG21">
            <v>0</v>
          </cell>
          <cell r="JH21">
            <v>2240.92</v>
          </cell>
          <cell r="JI21">
            <v>2136344</v>
          </cell>
          <cell r="JM21">
            <v>4272688</v>
          </cell>
          <cell r="JQ21">
            <v>1602258</v>
          </cell>
          <cell r="JR21">
            <v>17596703</v>
          </cell>
          <cell r="JS21">
            <v>2673586</v>
          </cell>
          <cell r="JT21">
            <v>9613548</v>
          </cell>
          <cell r="JU21">
            <v>0</v>
          </cell>
          <cell r="JV21">
            <v>0</v>
          </cell>
          <cell r="JW21">
            <v>6666</v>
          </cell>
          <cell r="JX21">
            <v>207</v>
          </cell>
          <cell r="JY21">
            <v>7976282</v>
          </cell>
          <cell r="JZ21">
            <v>1602258</v>
          </cell>
          <cell r="KA21">
            <v>3204516</v>
          </cell>
          <cell r="KB21">
            <v>3204516</v>
          </cell>
          <cell r="KC21">
            <v>0</v>
          </cell>
          <cell r="KD21">
            <v>10112289</v>
          </cell>
          <cell r="KE21">
            <v>0</v>
          </cell>
          <cell r="KF21">
            <v>10112289</v>
          </cell>
          <cell r="KG21">
            <v>7308287</v>
          </cell>
          <cell r="KH21">
            <v>15950000</v>
          </cell>
          <cell r="KI21">
            <v>16000000</v>
          </cell>
          <cell r="KJ21">
            <v>29409919</v>
          </cell>
          <cell r="KK21">
            <v>0</v>
          </cell>
          <cell r="KL21">
            <v>11813215</v>
          </cell>
          <cell r="KM21">
            <v>3529743</v>
          </cell>
          <cell r="KN21">
            <v>236375965</v>
          </cell>
          <cell r="KO21">
            <v>222072187</v>
          </cell>
          <cell r="KP21">
            <v>14303778</v>
          </cell>
          <cell r="KQ21">
            <v>0</v>
          </cell>
          <cell r="KR21">
            <v>236375965</v>
          </cell>
          <cell r="KS21">
            <v>178915304</v>
          </cell>
          <cell r="KT21">
            <v>50633282</v>
          </cell>
          <cell r="KU21">
            <v>6827379</v>
          </cell>
          <cell r="KV21">
            <v>0</v>
          </cell>
          <cell r="KW21">
            <v>49843807</v>
          </cell>
          <cell r="KX21">
            <v>0</v>
          </cell>
          <cell r="KY21">
            <v>49843807</v>
          </cell>
          <cell r="KZ21">
            <v>0</v>
          </cell>
          <cell r="LA21">
            <v>38538899</v>
          </cell>
          <cell r="LB21">
            <v>324021</v>
          </cell>
          <cell r="LC21" t="str">
            <v>Indregnes i året</v>
          </cell>
          <cell r="LD21">
            <v>2444652</v>
          </cell>
          <cell r="LE21">
            <v>18049</v>
          </cell>
          <cell r="LF21">
            <v>7851018</v>
          </cell>
          <cell r="LG21">
            <v>14175555</v>
          </cell>
          <cell r="LH21">
            <v>7851018</v>
          </cell>
          <cell r="LI21">
            <v>993235</v>
          </cell>
          <cell r="LJ21">
            <v>-975186</v>
          </cell>
          <cell r="LK21">
            <v>0.4</v>
          </cell>
          <cell r="LL21">
            <v>0</v>
          </cell>
          <cell r="LU21" t="str">
            <v>JA - vi gør brug af muligheden</v>
          </cell>
          <cell r="LV21">
            <v>0</v>
          </cell>
          <cell r="LW21">
            <v>0</v>
          </cell>
          <cell r="LX21">
            <v>21849</v>
          </cell>
          <cell r="LY21" t="str">
            <v>Ja</v>
          </cell>
          <cell r="LZ21" t="str">
            <v>Jørn Leth-Espensen</v>
          </cell>
          <cell r="MA21" t="str">
            <v xml:space="preserve">jle@taarnbyforsyning.dk	</v>
          </cell>
          <cell r="MB21" t="str">
            <v>Benchmarking</v>
          </cell>
          <cell r="MC21" t="str">
            <v>Kommunaltejet</v>
          </cell>
        </row>
        <row r="22">
          <cell r="B22" t="str">
            <v>HOFOR Vand Dragør A/S</v>
          </cell>
          <cell r="E22">
            <v>3</v>
          </cell>
          <cell r="H22">
            <v>6</v>
          </cell>
          <cell r="I22">
            <v>2</v>
          </cell>
          <cell r="J22">
            <v>88</v>
          </cell>
          <cell r="K22">
            <v>44</v>
          </cell>
          <cell r="L22">
            <v>23</v>
          </cell>
          <cell r="M22">
            <v>58</v>
          </cell>
          <cell r="N22">
            <v>7</v>
          </cell>
          <cell r="O22">
            <v>0</v>
          </cell>
          <cell r="AH22">
            <v>5052</v>
          </cell>
          <cell r="AM22">
            <v>5</v>
          </cell>
          <cell r="AN22">
            <v>14235</v>
          </cell>
          <cell r="AO22">
            <v>7860</v>
          </cell>
          <cell r="AP22">
            <v>77</v>
          </cell>
          <cell r="AR22">
            <v>134329</v>
          </cell>
          <cell r="AS22">
            <v>116030</v>
          </cell>
          <cell r="AT22">
            <v>18299</v>
          </cell>
          <cell r="AZ22">
            <v>21553</v>
          </cell>
          <cell r="BA22">
            <v>116030</v>
          </cell>
          <cell r="BH22">
            <v>616699</v>
          </cell>
          <cell r="BJ22">
            <v>732729</v>
          </cell>
          <cell r="BK22">
            <v>68661</v>
          </cell>
          <cell r="BM22">
            <v>664068</v>
          </cell>
          <cell r="BN22">
            <v>578295</v>
          </cell>
          <cell r="BO22">
            <v>178</v>
          </cell>
          <cell r="BP22">
            <v>67708</v>
          </cell>
          <cell r="BQ22">
            <v>14304</v>
          </cell>
          <cell r="BR22" t="str">
            <v>VSFGØ</v>
          </cell>
          <cell r="BT22">
            <v>441.15</v>
          </cell>
          <cell r="BU22">
            <v>23.28</v>
          </cell>
          <cell r="BV22">
            <v>441.15</v>
          </cell>
          <cell r="BW22">
            <v>24.3</v>
          </cell>
          <cell r="BX22">
            <v>70423.55</v>
          </cell>
          <cell r="BY22">
            <v>285172.46000000002</v>
          </cell>
          <cell r="CD22">
            <v>847470.68</v>
          </cell>
          <cell r="CV22">
            <v>174024</v>
          </cell>
          <cell r="CW22">
            <v>44</v>
          </cell>
          <cell r="CX22">
            <v>7869</v>
          </cell>
          <cell r="DC22">
            <v>1</v>
          </cell>
          <cell r="DE22">
            <v>2</v>
          </cell>
          <cell r="DH22">
            <v>18</v>
          </cell>
          <cell r="DI22">
            <v>8</v>
          </cell>
          <cell r="DJ22">
            <v>10</v>
          </cell>
          <cell r="DK22">
            <v>10</v>
          </cell>
          <cell r="DL22">
            <v>8</v>
          </cell>
          <cell r="DM22">
            <v>2</v>
          </cell>
          <cell r="DN22">
            <v>6</v>
          </cell>
          <cell r="DO22">
            <v>6</v>
          </cell>
          <cell r="DP22">
            <v>4</v>
          </cell>
          <cell r="DT22">
            <v>1</v>
          </cell>
          <cell r="DU22">
            <v>0</v>
          </cell>
          <cell r="DV22">
            <v>0</v>
          </cell>
          <cell r="DW22">
            <v>0</v>
          </cell>
          <cell r="DX22">
            <v>165</v>
          </cell>
          <cell r="DY22">
            <v>562</v>
          </cell>
          <cell r="DZ22">
            <v>640</v>
          </cell>
          <cell r="EA22">
            <v>3</v>
          </cell>
          <cell r="EB22">
            <v>3</v>
          </cell>
          <cell r="EC22">
            <v>732729</v>
          </cell>
          <cell r="ED22" t="str">
            <v>Nej</v>
          </cell>
          <cell r="EE22">
            <v>113931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O22" t="str">
            <v>B: Nej</v>
          </cell>
          <cell r="FA22" t="str">
            <v>B: ISO 9001, som ikke certificeret</v>
          </cell>
          <cell r="FB22" t="str">
            <v>A: ISO 14001, som er certificeret</v>
          </cell>
          <cell r="FC22" t="str">
            <v>B: ISO 55001, som ikke certificeret</v>
          </cell>
          <cell r="FD22" t="str">
            <v>A: ISO 45001, som er certificeret</v>
          </cell>
          <cell r="FE22" t="str">
            <v>D: Et andet implementeret system - skriv navn i beskedfelt</v>
          </cell>
          <cell r="FF22" t="str">
            <v>A: ISO 22001, som er certificeret</v>
          </cell>
          <cell r="FG22" t="str">
            <v>nej</v>
          </cell>
          <cell r="FN22">
            <v>161.80000000000001</v>
          </cell>
          <cell r="FP22">
            <v>1.81</v>
          </cell>
          <cell r="FV22">
            <v>2.14</v>
          </cell>
          <cell r="FZ22">
            <v>9.4</v>
          </cell>
          <cell r="GB22">
            <v>111.3</v>
          </cell>
          <cell r="GC22">
            <v>2769</v>
          </cell>
          <cell r="GD22">
            <v>3.7</v>
          </cell>
          <cell r="GE22">
            <v>2871</v>
          </cell>
          <cell r="GF22">
            <v>0.11</v>
          </cell>
          <cell r="GG22">
            <v>0.43</v>
          </cell>
          <cell r="GL22">
            <v>1.28</v>
          </cell>
          <cell r="GP22">
            <v>22.1</v>
          </cell>
          <cell r="GQ22">
            <v>22.1</v>
          </cell>
          <cell r="GS22">
            <v>178.8</v>
          </cell>
          <cell r="GU22">
            <v>1.1399999999999999</v>
          </cell>
          <cell r="GV22">
            <v>0.23</v>
          </cell>
          <cell r="GY22">
            <v>2</v>
          </cell>
          <cell r="GZ22">
            <v>1.1000000000000001</v>
          </cell>
          <cell r="HA22">
            <v>0.9</v>
          </cell>
          <cell r="HB22">
            <v>0.8</v>
          </cell>
          <cell r="HD22">
            <v>44.44</v>
          </cell>
          <cell r="HE22">
            <v>0</v>
          </cell>
          <cell r="HG22">
            <v>441</v>
          </cell>
          <cell r="HH22">
            <v>828</v>
          </cell>
          <cell r="HI22">
            <v>4.09</v>
          </cell>
          <cell r="HJ22">
            <v>99.6</v>
          </cell>
          <cell r="HK22">
            <v>0.93</v>
          </cell>
          <cell r="HL22">
            <v>0.17</v>
          </cell>
          <cell r="HM22">
            <v>0.17</v>
          </cell>
          <cell r="HY22">
            <v>11.8</v>
          </cell>
          <cell r="HZ22">
            <v>8.01</v>
          </cell>
          <cell r="IH22">
            <v>24.33</v>
          </cell>
          <cell r="II22">
            <v>14.3</v>
          </cell>
          <cell r="IJ22">
            <v>20.93</v>
          </cell>
          <cell r="IK22">
            <v>15.69</v>
          </cell>
          <cell r="IL22">
            <v>0</v>
          </cell>
          <cell r="JR22">
            <v>7835000</v>
          </cell>
          <cell r="JS22">
            <v>664068</v>
          </cell>
          <cell r="JT22">
            <v>5321141</v>
          </cell>
          <cell r="JU22">
            <v>0</v>
          </cell>
          <cell r="JV22">
            <v>0</v>
          </cell>
          <cell r="JW22">
            <v>-12683</v>
          </cell>
          <cell r="JX22">
            <v>21750</v>
          </cell>
          <cell r="JY22">
            <v>2504792</v>
          </cell>
          <cell r="KF22">
            <v>16153976</v>
          </cell>
          <cell r="KH22">
            <v>9494000</v>
          </cell>
          <cell r="KI22">
            <v>13898000</v>
          </cell>
          <cell r="KJ22">
            <v>10418000</v>
          </cell>
          <cell r="KK22">
            <v>0</v>
          </cell>
          <cell r="LA22">
            <v>14732269</v>
          </cell>
          <cell r="LE22">
            <v>9569</v>
          </cell>
          <cell r="LG22">
            <v>4219599</v>
          </cell>
          <cell r="LH22">
            <v>2436715</v>
          </cell>
          <cell r="LI22">
            <v>368000</v>
          </cell>
          <cell r="LJ22">
            <v>-358431</v>
          </cell>
          <cell r="LV22">
            <v>0</v>
          </cell>
          <cell r="LW22">
            <v>48879</v>
          </cell>
          <cell r="LY22" t="str">
            <v>Ja</v>
          </cell>
          <cell r="LZ22" t="str">
            <v>Jesper Knudsholt</v>
          </cell>
          <cell r="MA22" t="str">
            <v>jesknu@hofor.dk</v>
          </cell>
          <cell r="MB22" t="str">
            <v>Statistik</v>
          </cell>
          <cell r="MC22" t="str">
            <v>Kommunaltejet</v>
          </cell>
        </row>
        <row r="23">
          <cell r="B23" t="str">
            <v>Lyngby-Taarbæk Vand A/S</v>
          </cell>
          <cell r="E23">
            <v>9</v>
          </cell>
          <cell r="F23">
            <v>3</v>
          </cell>
          <cell r="G23">
            <v>10</v>
          </cell>
          <cell r="H23">
            <v>9</v>
          </cell>
          <cell r="I23">
            <v>2</v>
          </cell>
          <cell r="J23">
            <v>261</v>
          </cell>
          <cell r="K23">
            <v>50</v>
          </cell>
          <cell r="L23">
            <v>16</v>
          </cell>
          <cell r="M23">
            <v>194</v>
          </cell>
          <cell r="N23">
            <v>51</v>
          </cell>
          <cell r="O23">
            <v>0</v>
          </cell>
          <cell r="P23">
            <v>42.9</v>
          </cell>
          <cell r="Q23">
            <v>2.25</v>
          </cell>
          <cell r="R23">
            <v>4.3</v>
          </cell>
          <cell r="S23">
            <v>0</v>
          </cell>
          <cell r="T23">
            <v>49.9</v>
          </cell>
          <cell r="U23">
            <v>0.65</v>
          </cell>
          <cell r="V23">
            <v>100</v>
          </cell>
          <cell r="W23">
            <v>1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1200</v>
          </cell>
          <cell r="AC23">
            <v>2</v>
          </cell>
          <cell r="AD23">
            <v>229</v>
          </cell>
          <cell r="AE23">
            <v>8785</v>
          </cell>
          <cell r="AF23">
            <v>2009</v>
          </cell>
          <cell r="AG23">
            <v>0</v>
          </cell>
          <cell r="AH23">
            <v>11023</v>
          </cell>
          <cell r="AI23">
            <v>60.9</v>
          </cell>
          <cell r="AJ23">
            <v>218</v>
          </cell>
          <cell r="AK23">
            <v>643</v>
          </cell>
          <cell r="AL23">
            <v>11594</v>
          </cell>
          <cell r="AM23">
            <v>11092</v>
          </cell>
          <cell r="AN23">
            <v>56614</v>
          </cell>
          <cell r="AO23">
            <v>35357</v>
          </cell>
          <cell r="AP23">
            <v>0</v>
          </cell>
          <cell r="AQ23">
            <v>0</v>
          </cell>
          <cell r="AR23">
            <v>833912</v>
          </cell>
          <cell r="AS23">
            <v>833912</v>
          </cell>
          <cell r="AT23">
            <v>0</v>
          </cell>
          <cell r="AU23">
            <v>0</v>
          </cell>
          <cell r="AV23">
            <v>2100000</v>
          </cell>
          <cell r="AW23">
            <v>0</v>
          </cell>
          <cell r="AX23">
            <v>0</v>
          </cell>
          <cell r="AY23">
            <v>833912</v>
          </cell>
          <cell r="AZ23">
            <v>170574</v>
          </cell>
          <cell r="BA23">
            <v>663338</v>
          </cell>
          <cell r="BB23">
            <v>0</v>
          </cell>
          <cell r="BC23">
            <v>679247</v>
          </cell>
          <cell r="BD23">
            <v>0</v>
          </cell>
          <cell r="BE23">
            <v>0</v>
          </cell>
          <cell r="BF23" t="str">
            <v>over 50%</v>
          </cell>
          <cell r="BG23">
            <v>40</v>
          </cell>
          <cell r="BH23">
            <v>2422335</v>
          </cell>
          <cell r="BI23">
            <v>1875</v>
          </cell>
          <cell r="BJ23">
            <v>3083798</v>
          </cell>
          <cell r="BK23">
            <v>218328</v>
          </cell>
          <cell r="BL23">
            <v>15000</v>
          </cell>
          <cell r="BM23">
            <v>2865470</v>
          </cell>
          <cell r="BN23">
            <v>2524761</v>
          </cell>
          <cell r="BO23">
            <v>0</v>
          </cell>
          <cell r="BP23">
            <v>149597</v>
          </cell>
          <cell r="BQ23">
            <v>191112</v>
          </cell>
          <cell r="BR23" t="str">
            <v>VSA</v>
          </cell>
          <cell r="BS23">
            <v>15.33</v>
          </cell>
          <cell r="BT23" t="str">
            <v>-</v>
          </cell>
          <cell r="BU23">
            <v>24.81</v>
          </cell>
          <cell r="BV23">
            <v>0</v>
          </cell>
          <cell r="BW23">
            <v>22.94</v>
          </cell>
          <cell r="BX23">
            <v>425575.98</v>
          </cell>
          <cell r="BY23">
            <v>1123770.81</v>
          </cell>
          <cell r="BZ23">
            <v>166239.75</v>
          </cell>
          <cell r="CA23">
            <v>3348835.07</v>
          </cell>
          <cell r="CB23">
            <v>1479839.57</v>
          </cell>
          <cell r="CC23">
            <v>9694472.5800000001</v>
          </cell>
          <cell r="CD23">
            <v>3150211.4</v>
          </cell>
          <cell r="CE23">
            <v>0</v>
          </cell>
          <cell r="CF23">
            <v>1840</v>
          </cell>
          <cell r="CG23">
            <v>0</v>
          </cell>
          <cell r="CH23">
            <v>0</v>
          </cell>
          <cell r="CI23">
            <v>18</v>
          </cell>
          <cell r="CJ23">
            <v>1</v>
          </cell>
          <cell r="CK23">
            <v>81</v>
          </cell>
          <cell r="CL23">
            <v>438000</v>
          </cell>
          <cell r="CM23">
            <v>16.649999999999999</v>
          </cell>
          <cell r="CN23">
            <v>18.5</v>
          </cell>
          <cell r="CO23">
            <v>0</v>
          </cell>
          <cell r="CP23">
            <v>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258000</v>
          </cell>
          <cell r="CV23">
            <v>409376</v>
          </cell>
          <cell r="CW23">
            <v>67</v>
          </cell>
          <cell r="CX23">
            <v>2929</v>
          </cell>
          <cell r="CY23">
            <v>99</v>
          </cell>
          <cell r="CZ23">
            <v>237780</v>
          </cell>
          <cell r="DA23">
            <v>67</v>
          </cell>
          <cell r="DC23">
            <v>15.48</v>
          </cell>
          <cell r="DD23">
            <v>62.8</v>
          </cell>
          <cell r="DE23">
            <v>63.7</v>
          </cell>
          <cell r="DH23">
            <v>42</v>
          </cell>
          <cell r="DI23">
            <v>25</v>
          </cell>
          <cell r="DJ23">
            <v>39</v>
          </cell>
          <cell r="DK23">
            <v>17</v>
          </cell>
          <cell r="DL23">
            <v>3</v>
          </cell>
          <cell r="DM23">
            <v>2</v>
          </cell>
          <cell r="DN23">
            <v>23</v>
          </cell>
          <cell r="DO23">
            <v>1</v>
          </cell>
          <cell r="DP23">
            <v>16</v>
          </cell>
          <cell r="DQ23">
            <v>0</v>
          </cell>
          <cell r="DR23">
            <v>0</v>
          </cell>
          <cell r="DS23">
            <v>0</v>
          </cell>
          <cell r="DT23">
            <v>1</v>
          </cell>
          <cell r="DU23">
            <v>0</v>
          </cell>
          <cell r="DV23">
            <v>0</v>
          </cell>
          <cell r="DW23">
            <v>0</v>
          </cell>
          <cell r="DX23">
            <v>36</v>
          </cell>
          <cell r="DY23">
            <v>104</v>
          </cell>
          <cell r="DZ23">
            <v>3</v>
          </cell>
          <cell r="EA23">
            <v>0</v>
          </cell>
          <cell r="EB23">
            <v>0</v>
          </cell>
          <cell r="EC23">
            <v>3085673</v>
          </cell>
          <cell r="ED23" t="str">
            <v>Nej</v>
          </cell>
          <cell r="EE23">
            <v>720000</v>
          </cell>
          <cell r="EF23">
            <v>0</v>
          </cell>
          <cell r="EG23">
            <v>0</v>
          </cell>
          <cell r="EH23">
            <v>20000</v>
          </cell>
          <cell r="EI23">
            <v>0</v>
          </cell>
          <cell r="EJ23">
            <v>0</v>
          </cell>
          <cell r="EL23">
            <v>1</v>
          </cell>
          <cell r="EM23">
            <v>2</v>
          </cell>
          <cell r="EN23">
            <v>0</v>
          </cell>
          <cell r="EO23" t="str">
            <v>B: Nej</v>
          </cell>
          <cell r="ES23" t="str">
            <v>E: Nej - vi har ingen aktuelle planer</v>
          </cell>
          <cell r="EU23">
            <v>4.0199999999999996</v>
          </cell>
          <cell r="EV23">
            <v>0</v>
          </cell>
          <cell r="EW23">
            <v>0.32</v>
          </cell>
          <cell r="EX23">
            <v>0.1</v>
          </cell>
          <cell r="EY23">
            <v>2.73</v>
          </cell>
          <cell r="EZ23">
            <v>0.86</v>
          </cell>
          <cell r="FA23" t="str">
            <v>C: ISO 9001 under udarbejdelse</v>
          </cell>
          <cell r="FB23" t="str">
            <v>C: ISO 14001 under udarbejdelse</v>
          </cell>
          <cell r="FC23" t="str">
            <v>F: Har ikke noget system</v>
          </cell>
          <cell r="FD23" t="str">
            <v>C: ISO 45001 under udarbejdelse</v>
          </cell>
          <cell r="FE23" t="str">
            <v>F: Har ikke noget system</v>
          </cell>
          <cell r="FF23" t="str">
            <v>D: Et andet implementeret system - skriv navn i beskedfelt</v>
          </cell>
          <cell r="FG23" t="str">
            <v>Nej</v>
          </cell>
          <cell r="FH23">
            <v>41</v>
          </cell>
          <cell r="FI23">
            <v>42.2</v>
          </cell>
          <cell r="FJ23">
            <v>5.5</v>
          </cell>
          <cell r="FK23">
            <v>44.4</v>
          </cell>
          <cell r="FL23">
            <v>247.2</v>
          </cell>
          <cell r="FM23">
            <v>95.7</v>
          </cell>
          <cell r="FN23">
            <v>216.9</v>
          </cell>
          <cell r="FO23">
            <v>4.88</v>
          </cell>
          <cell r="FP23">
            <v>1.6</v>
          </cell>
          <cell r="FQ23">
            <v>0</v>
          </cell>
          <cell r="FR23">
            <v>92656.9</v>
          </cell>
          <cell r="FS23">
            <v>39.700000000000003</v>
          </cell>
          <cell r="FT23">
            <v>0</v>
          </cell>
          <cell r="FU23">
            <v>20.5</v>
          </cell>
          <cell r="FV23">
            <v>2.29</v>
          </cell>
          <cell r="FW23">
            <v>540165</v>
          </cell>
          <cell r="FX23">
            <v>819156</v>
          </cell>
          <cell r="FY23">
            <v>0.66</v>
          </cell>
          <cell r="FZ23">
            <v>7.1</v>
          </cell>
          <cell r="GA23">
            <v>6.9</v>
          </cell>
          <cell r="GB23">
            <v>122.2</v>
          </cell>
          <cell r="GE23">
            <v>2294</v>
          </cell>
          <cell r="GF23">
            <v>0.15</v>
          </cell>
          <cell r="GG23">
            <v>0.39</v>
          </cell>
          <cell r="GH23">
            <v>0.06</v>
          </cell>
          <cell r="GI23">
            <v>1.17</v>
          </cell>
          <cell r="GJ23">
            <v>0.52</v>
          </cell>
          <cell r="GK23">
            <v>3.38</v>
          </cell>
          <cell r="GL23">
            <v>1.1000000000000001</v>
          </cell>
          <cell r="GM23">
            <v>0</v>
          </cell>
          <cell r="GN23">
            <v>0.66</v>
          </cell>
          <cell r="GO23">
            <v>0.39</v>
          </cell>
          <cell r="GP23">
            <v>11.6</v>
          </cell>
          <cell r="GQ23">
            <v>139.80000000000001</v>
          </cell>
          <cell r="GR23">
            <v>99.996499999999997</v>
          </cell>
          <cell r="GS23">
            <v>43.7</v>
          </cell>
          <cell r="GT23">
            <v>6.7</v>
          </cell>
          <cell r="GU23">
            <v>5.93</v>
          </cell>
          <cell r="GV23">
            <v>2.44</v>
          </cell>
          <cell r="GY23">
            <v>1.6</v>
          </cell>
          <cell r="GZ23">
            <v>1.5</v>
          </cell>
          <cell r="HA23">
            <v>0.1</v>
          </cell>
          <cell r="HB23">
            <v>1.5</v>
          </cell>
          <cell r="HC23">
            <v>0.1</v>
          </cell>
          <cell r="HD23">
            <v>7.14</v>
          </cell>
          <cell r="HE23">
            <v>0</v>
          </cell>
          <cell r="HG23">
            <v>389</v>
          </cell>
          <cell r="HH23">
            <v>397</v>
          </cell>
          <cell r="HI23">
            <v>0</v>
          </cell>
          <cell r="HJ23">
            <v>100</v>
          </cell>
          <cell r="HK23">
            <v>0</v>
          </cell>
          <cell r="HL23">
            <v>0.26</v>
          </cell>
          <cell r="HM23">
            <v>0.26</v>
          </cell>
          <cell r="HN23">
            <v>0.63</v>
          </cell>
          <cell r="HR23">
            <v>1.91</v>
          </cell>
          <cell r="HV23">
            <v>0.19</v>
          </cell>
          <cell r="HW23">
            <v>47.62</v>
          </cell>
          <cell r="HX23">
            <v>0.37</v>
          </cell>
          <cell r="HY23">
            <v>6.78</v>
          </cell>
          <cell r="HZ23">
            <v>3.7</v>
          </cell>
          <cell r="IA23">
            <v>1.0900000000000001</v>
          </cell>
          <cell r="IB23">
            <v>3.05</v>
          </cell>
          <cell r="IC23">
            <v>0.68</v>
          </cell>
          <cell r="ID23">
            <v>167.48</v>
          </cell>
          <cell r="IE23">
            <v>0.62</v>
          </cell>
          <cell r="IF23">
            <v>23.5</v>
          </cell>
          <cell r="IG23">
            <v>15.4</v>
          </cell>
          <cell r="IH23">
            <v>51.76</v>
          </cell>
          <cell r="II23">
            <v>13.71</v>
          </cell>
          <cell r="IJ23">
            <v>7.68</v>
          </cell>
          <cell r="IK23">
            <v>14.04</v>
          </cell>
          <cell r="IL23">
            <v>0.01</v>
          </cell>
          <cell r="IO23">
            <v>195.03</v>
          </cell>
          <cell r="IP23">
            <v>0.14000000000000001</v>
          </cell>
          <cell r="IQ23">
            <v>48.52</v>
          </cell>
          <cell r="IR23">
            <v>1.04</v>
          </cell>
          <cell r="IS23">
            <v>0.9</v>
          </cell>
          <cell r="IT23">
            <v>0</v>
          </cell>
          <cell r="IU23">
            <v>0.48</v>
          </cell>
          <cell r="IV23">
            <v>0</v>
          </cell>
          <cell r="IW23">
            <v>0.01</v>
          </cell>
          <cell r="IX23">
            <v>28.18</v>
          </cell>
          <cell r="IY23">
            <v>0</v>
          </cell>
          <cell r="IZ23">
            <v>3.25</v>
          </cell>
          <cell r="JA23">
            <v>0.2</v>
          </cell>
          <cell r="JB23">
            <v>0.01</v>
          </cell>
          <cell r="JC23">
            <v>-0.01</v>
          </cell>
          <cell r="JI23">
            <v>1794559</v>
          </cell>
          <cell r="JM23">
            <v>5465817</v>
          </cell>
          <cell r="JQ23">
            <v>552120</v>
          </cell>
          <cell r="JR23">
            <v>19424788</v>
          </cell>
          <cell r="JS23">
            <v>2865470</v>
          </cell>
          <cell r="JT23">
            <v>10610434</v>
          </cell>
          <cell r="JU23">
            <v>0</v>
          </cell>
          <cell r="JV23">
            <v>86300</v>
          </cell>
          <cell r="JW23">
            <v>0</v>
          </cell>
          <cell r="JX23">
            <v>1834</v>
          </cell>
          <cell r="JY23">
            <v>8726220</v>
          </cell>
          <cell r="JZ23">
            <v>1941791</v>
          </cell>
          <cell r="KA23">
            <v>2493911</v>
          </cell>
          <cell r="KB23">
            <v>2493911</v>
          </cell>
          <cell r="KC23">
            <v>103578571</v>
          </cell>
          <cell r="KD23">
            <v>43998929</v>
          </cell>
          <cell r="KE23">
            <v>747100</v>
          </cell>
          <cell r="KF23">
            <v>148324200</v>
          </cell>
          <cell r="KG23">
            <v>11269684</v>
          </cell>
          <cell r="KH23">
            <v>39278000</v>
          </cell>
          <cell r="KI23">
            <v>22000000</v>
          </cell>
          <cell r="KJ23">
            <v>40224849</v>
          </cell>
          <cell r="KK23">
            <v>310337</v>
          </cell>
          <cell r="KN23">
            <v>558856946</v>
          </cell>
          <cell r="KO23">
            <v>540213046</v>
          </cell>
          <cell r="KP23">
            <v>18553543</v>
          </cell>
          <cell r="KQ23">
            <v>90357</v>
          </cell>
          <cell r="KR23">
            <v>558856946</v>
          </cell>
          <cell r="KS23">
            <v>271137834</v>
          </cell>
          <cell r="KT23">
            <v>143324286</v>
          </cell>
          <cell r="KU23">
            <v>137356088</v>
          </cell>
          <cell r="KV23">
            <v>7038738</v>
          </cell>
          <cell r="KW23">
            <v>129458296</v>
          </cell>
          <cell r="KX23">
            <v>0</v>
          </cell>
          <cell r="KY23">
            <v>134558230</v>
          </cell>
          <cell r="KZ23">
            <v>0</v>
          </cell>
          <cell r="LA23">
            <v>53657057</v>
          </cell>
          <cell r="LB23">
            <v>247532</v>
          </cell>
          <cell r="LC23" t="str">
            <v>Periodiseres</v>
          </cell>
          <cell r="LD23">
            <v>52831</v>
          </cell>
          <cell r="LE23">
            <v>0</v>
          </cell>
          <cell r="LF23">
            <v>7879498</v>
          </cell>
          <cell r="LG23">
            <v>18503077</v>
          </cell>
          <cell r="LH23">
            <v>8096779</v>
          </cell>
          <cell r="LI23">
            <v>3382244</v>
          </cell>
          <cell r="LJ23">
            <v>-3382244</v>
          </cell>
          <cell r="LK23">
            <v>1</v>
          </cell>
          <cell r="LL23">
            <v>0</v>
          </cell>
          <cell r="LV23">
            <v>0</v>
          </cell>
          <cell r="LW23">
            <v>498972</v>
          </cell>
          <cell r="LY23" t="str">
            <v>Ja</v>
          </cell>
          <cell r="LZ23" t="str">
            <v xml:space="preserve">Anette Skibsted </v>
          </cell>
          <cell r="MA23" t="str">
            <v>ask@ltf.dk</v>
          </cell>
          <cell r="MB23" t="str">
            <v>Benchmarking</v>
          </cell>
          <cell r="MC23" t="str">
            <v>Kommunaltejet</v>
          </cell>
        </row>
        <row r="24">
          <cell r="B24" t="str">
            <v>Novafos Vand Gentofte A/S</v>
          </cell>
          <cell r="E24">
            <v>22</v>
          </cell>
          <cell r="H24">
            <v>9.4</v>
          </cell>
          <cell r="I24">
            <v>1</v>
          </cell>
          <cell r="J24">
            <v>302</v>
          </cell>
          <cell r="K24">
            <v>46.87</v>
          </cell>
          <cell r="L24">
            <v>0.8</v>
          </cell>
          <cell r="M24">
            <v>243.6</v>
          </cell>
          <cell r="N24">
            <v>57.3</v>
          </cell>
          <cell r="O24">
            <v>0</v>
          </cell>
          <cell r="W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H24">
            <v>13164</v>
          </cell>
          <cell r="AL24">
            <v>15577</v>
          </cell>
          <cell r="AM24">
            <v>13901</v>
          </cell>
          <cell r="AN24">
            <v>74217</v>
          </cell>
          <cell r="AO24">
            <v>41899</v>
          </cell>
          <cell r="AP24">
            <v>0</v>
          </cell>
          <cell r="AQ24">
            <v>0</v>
          </cell>
          <cell r="AR24">
            <v>3452550</v>
          </cell>
          <cell r="AS24">
            <v>3818708</v>
          </cell>
          <cell r="AT24">
            <v>366158</v>
          </cell>
          <cell r="AU24">
            <v>0</v>
          </cell>
          <cell r="AV24">
            <v>4400000</v>
          </cell>
          <cell r="AW24">
            <v>0</v>
          </cell>
          <cell r="AX24">
            <v>0</v>
          </cell>
          <cell r="AY24">
            <v>3452550</v>
          </cell>
          <cell r="AZ24">
            <v>75881</v>
          </cell>
          <cell r="BA24">
            <v>3316088</v>
          </cell>
          <cell r="BB24">
            <v>0</v>
          </cell>
          <cell r="BC24">
            <v>3316088</v>
          </cell>
          <cell r="BD24">
            <v>0</v>
          </cell>
          <cell r="BE24">
            <v>0</v>
          </cell>
          <cell r="BH24">
            <v>893441</v>
          </cell>
          <cell r="BI24">
            <v>0</v>
          </cell>
          <cell r="BJ24">
            <v>4209529</v>
          </cell>
          <cell r="BK24">
            <v>518879</v>
          </cell>
          <cell r="BM24">
            <v>3690650</v>
          </cell>
          <cell r="BN24">
            <v>2989426</v>
          </cell>
          <cell r="BO24">
            <v>0</v>
          </cell>
          <cell r="BP24">
            <v>442878</v>
          </cell>
          <cell r="BQ24">
            <v>258346</v>
          </cell>
          <cell r="BR24" t="str">
            <v>VS</v>
          </cell>
          <cell r="BS24">
            <v>35.01</v>
          </cell>
          <cell r="BT24" t="str">
            <v>-</v>
          </cell>
          <cell r="BU24">
            <v>20.05</v>
          </cell>
          <cell r="BV24">
            <v>0</v>
          </cell>
          <cell r="BW24">
            <v>18.95</v>
          </cell>
          <cell r="BX24">
            <v>1704862.45</v>
          </cell>
          <cell r="BY24">
            <v>4379214.71</v>
          </cell>
          <cell r="BZ24">
            <v>72371.350000000006</v>
          </cell>
          <cell r="CA24">
            <v>3888169.83</v>
          </cell>
          <cell r="CB24">
            <v>1933334.54</v>
          </cell>
          <cell r="CC24">
            <v>15931948.460000001</v>
          </cell>
          <cell r="CD24">
            <v>3953995.59</v>
          </cell>
          <cell r="CL24">
            <v>1850767</v>
          </cell>
          <cell r="CM24">
            <v>21</v>
          </cell>
          <cell r="CN24">
            <v>21</v>
          </cell>
          <cell r="CU24">
            <v>249546</v>
          </cell>
          <cell r="CV24">
            <v>750300</v>
          </cell>
          <cell r="CW24">
            <v>59</v>
          </cell>
          <cell r="CX24">
            <v>3286</v>
          </cell>
          <cell r="DC24">
            <v>7.9</v>
          </cell>
          <cell r="DE24">
            <v>75.5</v>
          </cell>
          <cell r="DH24">
            <v>53</v>
          </cell>
          <cell r="DI24">
            <v>24</v>
          </cell>
          <cell r="DJ24">
            <v>53</v>
          </cell>
          <cell r="DK24">
            <v>29</v>
          </cell>
          <cell r="DL24">
            <v>0</v>
          </cell>
          <cell r="DM24">
            <v>0</v>
          </cell>
          <cell r="DN24">
            <v>24</v>
          </cell>
          <cell r="DO24">
            <v>0</v>
          </cell>
          <cell r="DP24">
            <v>29</v>
          </cell>
          <cell r="DT24">
            <v>1</v>
          </cell>
          <cell r="DU24">
            <v>0</v>
          </cell>
          <cell r="DV24">
            <v>0</v>
          </cell>
          <cell r="DW24">
            <v>0</v>
          </cell>
          <cell r="DX24">
            <v>79</v>
          </cell>
          <cell r="DY24">
            <v>186</v>
          </cell>
          <cell r="DZ24">
            <v>24</v>
          </cell>
          <cell r="EA24">
            <v>7</v>
          </cell>
          <cell r="EB24">
            <v>6</v>
          </cell>
          <cell r="EC24">
            <v>4209529</v>
          </cell>
          <cell r="ED24" t="str">
            <v>Nej</v>
          </cell>
          <cell r="EE24">
            <v>2100312</v>
          </cell>
          <cell r="EF24">
            <v>0</v>
          </cell>
          <cell r="EG24">
            <v>0</v>
          </cell>
          <cell r="EH24">
            <v>63708</v>
          </cell>
          <cell r="EI24">
            <v>0</v>
          </cell>
          <cell r="EJ24">
            <v>0</v>
          </cell>
          <cell r="EO24" t="str">
            <v>B: Nej</v>
          </cell>
          <cell r="ES24" t="str">
            <v>E: Nej - vi har ingen aktuelle planer</v>
          </cell>
          <cell r="FA24" t="str">
            <v>A: ISO 9001, som er certificeret</v>
          </cell>
          <cell r="FB24" t="str">
            <v>A: ISO 14001, som er certificeret</v>
          </cell>
          <cell r="FC24" t="str">
            <v>C: ISO 55001 under udarbejdelse</v>
          </cell>
          <cell r="FD24" t="str">
            <v>A: ISO 45001, som er certificeret</v>
          </cell>
          <cell r="FE24" t="str">
            <v>A: ISO 50001, som er certificeret</v>
          </cell>
          <cell r="FF24" t="str">
            <v>A: ISO 22001, som er certificeret</v>
          </cell>
          <cell r="FG24" t="str">
            <v>DS 49001 - DS/EN ISO 17025 - DS/EN ISO 27001</v>
          </cell>
          <cell r="FK24">
            <v>51.6</v>
          </cell>
          <cell r="FL24">
            <v>236.9</v>
          </cell>
          <cell r="FM24">
            <v>89.2</v>
          </cell>
          <cell r="FN24">
            <v>246</v>
          </cell>
          <cell r="FO24">
            <v>4.76</v>
          </cell>
          <cell r="FP24">
            <v>1.77</v>
          </cell>
          <cell r="FQ24">
            <v>0</v>
          </cell>
          <cell r="FS24">
            <v>78.5</v>
          </cell>
          <cell r="FU24">
            <v>2.2000000000000002</v>
          </cell>
          <cell r="FV24">
            <v>4.71</v>
          </cell>
          <cell r="FZ24">
            <v>12.3</v>
          </cell>
          <cell r="GB24">
            <v>110.4</v>
          </cell>
          <cell r="GE24">
            <v>1895</v>
          </cell>
          <cell r="GF24">
            <v>0.46</v>
          </cell>
          <cell r="GG24">
            <v>1.19</v>
          </cell>
          <cell r="GH24">
            <v>0.02</v>
          </cell>
          <cell r="GI24">
            <v>1.05</v>
          </cell>
          <cell r="GJ24">
            <v>0.52</v>
          </cell>
          <cell r="GK24">
            <v>4.32</v>
          </cell>
          <cell r="GL24">
            <v>1.07</v>
          </cell>
          <cell r="GN24">
            <v>0.56000000000000005</v>
          </cell>
          <cell r="GO24">
            <v>0.08</v>
          </cell>
          <cell r="GP24">
            <v>17.899999999999999</v>
          </cell>
          <cell r="GQ24">
            <v>228.3</v>
          </cell>
          <cell r="GS24">
            <v>55.7</v>
          </cell>
          <cell r="GU24">
            <v>2.62</v>
          </cell>
          <cell r="GV24">
            <v>2.5</v>
          </cell>
          <cell r="GY24">
            <v>1.8</v>
          </cell>
          <cell r="GZ24">
            <v>1.8</v>
          </cell>
          <cell r="HA24">
            <v>0</v>
          </cell>
          <cell r="HB24">
            <v>2.2000000000000002</v>
          </cell>
          <cell r="HD24">
            <v>0</v>
          </cell>
          <cell r="HE24">
            <v>0</v>
          </cell>
          <cell r="HG24">
            <v>335</v>
          </cell>
          <cell r="HH24">
            <v>366</v>
          </cell>
          <cell r="HI24">
            <v>1.43</v>
          </cell>
          <cell r="HJ24">
            <v>97.7</v>
          </cell>
          <cell r="HK24">
            <v>0.42</v>
          </cell>
          <cell r="HL24">
            <v>0.59</v>
          </cell>
          <cell r="HM24">
            <v>0.59</v>
          </cell>
          <cell r="HY24">
            <v>5.88</v>
          </cell>
          <cell r="HZ24">
            <v>4.95</v>
          </cell>
          <cell r="IA24">
            <v>1.1499999999999999</v>
          </cell>
          <cell r="IH24">
            <v>12.48</v>
          </cell>
          <cell r="II24">
            <v>10.27</v>
          </cell>
          <cell r="IJ24">
            <v>8.33</v>
          </cell>
          <cell r="IK24">
            <v>9.81</v>
          </cell>
          <cell r="IL24">
            <v>0</v>
          </cell>
          <cell r="JR24">
            <v>21685000</v>
          </cell>
          <cell r="JS24">
            <v>3690650</v>
          </cell>
          <cell r="JT24">
            <v>18266153</v>
          </cell>
          <cell r="JU24">
            <v>0</v>
          </cell>
          <cell r="JV24">
            <v>0</v>
          </cell>
          <cell r="JW24">
            <v>-10457</v>
          </cell>
          <cell r="JX24">
            <v>127004</v>
          </cell>
          <cell r="JY24">
            <v>3302300</v>
          </cell>
          <cell r="KF24">
            <v>46075642</v>
          </cell>
          <cell r="KG24">
            <v>11111000</v>
          </cell>
          <cell r="KH24">
            <v>37900000</v>
          </cell>
          <cell r="KI24">
            <v>30750000</v>
          </cell>
          <cell r="KJ24">
            <v>36214000</v>
          </cell>
          <cell r="KK24">
            <v>0</v>
          </cell>
          <cell r="LA24">
            <v>57787311</v>
          </cell>
          <cell r="LE24">
            <v>0</v>
          </cell>
          <cell r="LG24">
            <v>23370783</v>
          </cell>
          <cell r="LH24">
            <v>2894749</v>
          </cell>
          <cell r="LI24">
            <v>6472000</v>
          </cell>
          <cell r="LJ24">
            <v>-6472000</v>
          </cell>
          <cell r="LV24">
            <v>0</v>
          </cell>
          <cell r="LW24">
            <v>253399</v>
          </cell>
          <cell r="LY24" t="str">
            <v>Ja</v>
          </cell>
          <cell r="LZ24" t="str">
            <v>Michal Piechota</v>
          </cell>
          <cell r="MA24" t="str">
            <v>mpi@novafos.dk</v>
          </cell>
          <cell r="MB24" t="str">
            <v>Statistik</v>
          </cell>
          <cell r="MC24" t="str">
            <v>Kommunaltejet</v>
          </cell>
        </row>
        <row r="25">
          <cell r="B25" t="str">
            <v>Novafos Vand Gladsaxe A/S</v>
          </cell>
          <cell r="E25">
            <v>9</v>
          </cell>
          <cell r="H25">
            <v>1.9</v>
          </cell>
          <cell r="I25">
            <v>2</v>
          </cell>
          <cell r="J25">
            <v>224</v>
          </cell>
          <cell r="K25">
            <v>42.46</v>
          </cell>
          <cell r="L25">
            <v>5.6</v>
          </cell>
          <cell r="M25">
            <v>159.6</v>
          </cell>
          <cell r="N25">
            <v>59.1</v>
          </cell>
          <cell r="O25">
            <v>0</v>
          </cell>
          <cell r="W25">
            <v>0</v>
          </cell>
          <cell r="X25">
            <v>0</v>
          </cell>
          <cell r="Z25">
            <v>0</v>
          </cell>
          <cell r="AB25">
            <v>2950</v>
          </cell>
          <cell r="AD25">
            <v>0</v>
          </cell>
          <cell r="AH25">
            <v>9854</v>
          </cell>
          <cell r="AL25">
            <v>11949</v>
          </cell>
          <cell r="AM25">
            <v>11082</v>
          </cell>
          <cell r="AN25">
            <v>69259</v>
          </cell>
          <cell r="AO25">
            <v>39321</v>
          </cell>
          <cell r="AP25">
            <v>0</v>
          </cell>
          <cell r="AQ25">
            <v>0</v>
          </cell>
          <cell r="AR25">
            <v>1497955</v>
          </cell>
          <cell r="AS25">
            <v>1879610</v>
          </cell>
          <cell r="AT25">
            <v>381655</v>
          </cell>
          <cell r="AU25">
            <v>0</v>
          </cell>
          <cell r="AV25">
            <v>1970000</v>
          </cell>
          <cell r="AW25">
            <v>0</v>
          </cell>
          <cell r="AX25">
            <v>0</v>
          </cell>
          <cell r="AY25">
            <v>1497955</v>
          </cell>
          <cell r="AZ25">
            <v>17241</v>
          </cell>
          <cell r="BA25">
            <v>1370780</v>
          </cell>
          <cell r="BB25">
            <v>0</v>
          </cell>
          <cell r="BC25">
            <v>571085</v>
          </cell>
          <cell r="BD25">
            <v>0</v>
          </cell>
          <cell r="BE25">
            <v>799695</v>
          </cell>
          <cell r="BH25">
            <v>3310824</v>
          </cell>
          <cell r="BI25">
            <v>882237</v>
          </cell>
          <cell r="BJ25">
            <v>3799367</v>
          </cell>
          <cell r="BK25">
            <v>256446</v>
          </cell>
          <cell r="BM25">
            <v>3542921</v>
          </cell>
          <cell r="BN25">
            <v>2869766</v>
          </cell>
          <cell r="BO25">
            <v>0</v>
          </cell>
          <cell r="BP25">
            <v>496009</v>
          </cell>
          <cell r="BQ25">
            <v>177146</v>
          </cell>
          <cell r="BR25" t="str">
            <v>VS</v>
          </cell>
          <cell r="BS25">
            <v>27.83</v>
          </cell>
          <cell r="BT25" t="str">
            <v>-</v>
          </cell>
          <cell r="BU25">
            <v>23.7</v>
          </cell>
          <cell r="BV25">
            <v>0</v>
          </cell>
          <cell r="BW25">
            <v>23.15</v>
          </cell>
          <cell r="BX25">
            <v>893100.93</v>
          </cell>
          <cell r="BY25">
            <v>2518851</v>
          </cell>
          <cell r="BZ25">
            <v>266068.34999999998</v>
          </cell>
          <cell r="CA25">
            <v>3332532.03</v>
          </cell>
          <cell r="CB25">
            <v>1520796.78</v>
          </cell>
          <cell r="CC25">
            <v>12342923.57</v>
          </cell>
          <cell r="CD25">
            <v>3811574.48</v>
          </cell>
          <cell r="CL25">
            <v>713130</v>
          </cell>
          <cell r="CM25">
            <v>20</v>
          </cell>
          <cell r="CN25">
            <v>20</v>
          </cell>
          <cell r="CU25">
            <v>521636</v>
          </cell>
          <cell r="CV25">
            <v>830200</v>
          </cell>
          <cell r="CW25">
            <v>62</v>
          </cell>
          <cell r="CX25">
            <v>4740</v>
          </cell>
          <cell r="DC25">
            <v>6.1</v>
          </cell>
          <cell r="DE25">
            <v>64.599999999999994</v>
          </cell>
          <cell r="DH25">
            <v>58</v>
          </cell>
          <cell r="DI25">
            <v>36</v>
          </cell>
          <cell r="DJ25">
            <v>58</v>
          </cell>
          <cell r="DK25">
            <v>22</v>
          </cell>
          <cell r="DL25">
            <v>0</v>
          </cell>
          <cell r="DM25">
            <v>0</v>
          </cell>
          <cell r="DN25">
            <v>36</v>
          </cell>
          <cell r="DO25">
            <v>0</v>
          </cell>
          <cell r="DP25">
            <v>22</v>
          </cell>
          <cell r="DT25">
            <v>1</v>
          </cell>
          <cell r="DU25">
            <v>0</v>
          </cell>
          <cell r="DV25">
            <v>0</v>
          </cell>
          <cell r="DW25">
            <v>0</v>
          </cell>
          <cell r="DX25">
            <v>65</v>
          </cell>
          <cell r="DY25">
            <v>258</v>
          </cell>
          <cell r="DZ25">
            <v>48</v>
          </cell>
          <cell r="EA25">
            <v>2</v>
          </cell>
          <cell r="EB25">
            <v>2</v>
          </cell>
          <cell r="EC25">
            <v>4681604</v>
          </cell>
          <cell r="ED25" t="str">
            <v>Nej</v>
          </cell>
          <cell r="EE25">
            <v>1234767</v>
          </cell>
          <cell r="EF25">
            <v>0</v>
          </cell>
          <cell r="EG25">
            <v>0</v>
          </cell>
          <cell r="EH25">
            <v>50631</v>
          </cell>
          <cell r="EI25">
            <v>0</v>
          </cell>
          <cell r="EJ25">
            <v>0</v>
          </cell>
          <cell r="EO25" t="str">
            <v>A: Ja</v>
          </cell>
          <cell r="EP25" t="str">
            <v>A: Drikkevandselskabet</v>
          </cell>
          <cell r="ER25">
            <v>3500</v>
          </cell>
          <cell r="ES25" t="str">
            <v>E: Nej - vi har ingen aktuelle planer</v>
          </cell>
          <cell r="FA25" t="str">
            <v>A: ISO 9001, som er certificeret</v>
          </cell>
          <cell r="FB25" t="str">
            <v>A: ISO 14001, som er certificeret</v>
          </cell>
          <cell r="FC25" t="str">
            <v>C: ISO 55001 under udarbejdelse</v>
          </cell>
          <cell r="FD25" t="str">
            <v>A: ISO 45001, som er certificeret</v>
          </cell>
          <cell r="FE25" t="str">
            <v>A: ISO 50001, som er certificeret</v>
          </cell>
          <cell r="FF25" t="str">
            <v>A: ISO 22001, som er certificeret</v>
          </cell>
          <cell r="FG25" t="str">
            <v>DS 49001 - DS/EN ISO 17025 - DS/EN ISO 27001</v>
          </cell>
          <cell r="FK25">
            <v>53.3</v>
          </cell>
          <cell r="FL25">
            <v>296.5</v>
          </cell>
          <cell r="FM25">
            <v>92.7</v>
          </cell>
          <cell r="FN25">
            <v>308.8</v>
          </cell>
          <cell r="FO25">
            <v>5.8</v>
          </cell>
          <cell r="FP25">
            <v>1.76</v>
          </cell>
          <cell r="FQ25">
            <v>0</v>
          </cell>
          <cell r="FS25">
            <v>76</v>
          </cell>
          <cell r="FU25">
            <v>1.2</v>
          </cell>
          <cell r="FV25">
            <v>3.13</v>
          </cell>
          <cell r="FZ25">
            <v>6.7</v>
          </cell>
          <cell r="GB25">
            <v>113.5</v>
          </cell>
          <cell r="GE25">
            <v>2315</v>
          </cell>
          <cell r="GF25">
            <v>0.25</v>
          </cell>
          <cell r="GG25">
            <v>0.71</v>
          </cell>
          <cell r="GH25">
            <v>0.08</v>
          </cell>
          <cell r="GI25">
            <v>0.94</v>
          </cell>
          <cell r="GJ25">
            <v>0.43</v>
          </cell>
          <cell r="GK25">
            <v>3.48</v>
          </cell>
          <cell r="GL25">
            <v>1.08</v>
          </cell>
          <cell r="GN25">
            <v>0.52</v>
          </cell>
          <cell r="GO25">
            <v>0.38</v>
          </cell>
          <cell r="GP25">
            <v>21.1</v>
          </cell>
          <cell r="GQ25">
            <v>175.1</v>
          </cell>
          <cell r="GS25">
            <v>76.5</v>
          </cell>
          <cell r="GU25">
            <v>2.72</v>
          </cell>
          <cell r="GV25">
            <v>2.88</v>
          </cell>
          <cell r="GY25">
            <v>2.6</v>
          </cell>
          <cell r="GZ25">
            <v>2.6</v>
          </cell>
          <cell r="HA25">
            <v>0</v>
          </cell>
          <cell r="HB25">
            <v>2.2000000000000002</v>
          </cell>
          <cell r="HD25">
            <v>0</v>
          </cell>
          <cell r="HE25">
            <v>0</v>
          </cell>
          <cell r="HG25">
            <v>497</v>
          </cell>
          <cell r="HH25">
            <v>571</v>
          </cell>
          <cell r="HI25">
            <v>0.43</v>
          </cell>
          <cell r="HJ25">
            <v>99.4</v>
          </cell>
          <cell r="HK25">
            <v>0.09</v>
          </cell>
          <cell r="HL25">
            <v>0.36</v>
          </cell>
          <cell r="HM25">
            <v>0.36</v>
          </cell>
          <cell r="HY25">
            <v>7.83</v>
          </cell>
          <cell r="HZ25">
            <v>4.3899999999999997</v>
          </cell>
          <cell r="IA25">
            <v>1.26</v>
          </cell>
          <cell r="IH25">
            <v>19.23</v>
          </cell>
          <cell r="II25">
            <v>9.07</v>
          </cell>
          <cell r="IJ25">
            <v>7.93</v>
          </cell>
          <cell r="IK25">
            <v>11.42</v>
          </cell>
          <cell r="IL25">
            <v>0</v>
          </cell>
          <cell r="JR25">
            <v>27740000</v>
          </cell>
          <cell r="JS25">
            <v>3542921</v>
          </cell>
          <cell r="JT25">
            <v>15561860</v>
          </cell>
          <cell r="JU25">
            <v>0</v>
          </cell>
          <cell r="JV25">
            <v>0</v>
          </cell>
          <cell r="JW25">
            <v>9530</v>
          </cell>
          <cell r="JX25">
            <v>7818</v>
          </cell>
          <cell r="JY25">
            <v>12160792</v>
          </cell>
          <cell r="KF25">
            <v>68126230</v>
          </cell>
          <cell r="KG25">
            <v>9858000</v>
          </cell>
          <cell r="KH25">
            <v>32150000</v>
          </cell>
          <cell r="KI25">
            <v>28100000</v>
          </cell>
          <cell r="KJ25">
            <v>40475000</v>
          </cell>
          <cell r="KK25">
            <v>0</v>
          </cell>
          <cell r="LA25">
            <v>67241467</v>
          </cell>
          <cell r="LE25">
            <v>0</v>
          </cell>
          <cell r="LG25">
            <v>21946767</v>
          </cell>
          <cell r="LH25">
            <v>11482126</v>
          </cell>
          <cell r="LI25">
            <v>6271000</v>
          </cell>
          <cell r="LJ25">
            <v>-6271000</v>
          </cell>
          <cell r="LV25">
            <v>0</v>
          </cell>
          <cell r="LW25">
            <v>170763</v>
          </cell>
          <cell r="LY25" t="str">
            <v>Ja</v>
          </cell>
          <cell r="LZ25" t="str">
            <v>Camilla Wagner Pedersen</v>
          </cell>
          <cell r="MA25" t="str">
            <v>cwp@novafos.dk</v>
          </cell>
          <cell r="MB25" t="str">
            <v>Statistik</v>
          </cell>
          <cell r="MC25" t="str">
            <v>Kommunaltejet</v>
          </cell>
        </row>
        <row r="26">
          <cell r="B26" t="str">
            <v>Novafos Vand Sjælsø A/S</v>
          </cell>
          <cell r="E26">
            <v>43</v>
          </cell>
          <cell r="H26">
            <v>26.3</v>
          </cell>
          <cell r="I26">
            <v>1</v>
          </cell>
          <cell r="J26">
            <v>32</v>
          </cell>
          <cell r="K26">
            <v>67.099999999999994</v>
          </cell>
          <cell r="L26">
            <v>17.3</v>
          </cell>
          <cell r="M26">
            <v>13.6</v>
          </cell>
          <cell r="N26">
            <v>1</v>
          </cell>
          <cell r="O26">
            <v>0</v>
          </cell>
          <cell r="W26">
            <v>0</v>
          </cell>
          <cell r="X26">
            <v>0</v>
          </cell>
          <cell r="Z26">
            <v>0</v>
          </cell>
          <cell r="AB26">
            <v>0</v>
          </cell>
          <cell r="AD26">
            <v>0</v>
          </cell>
          <cell r="AH26">
            <v>0</v>
          </cell>
          <cell r="AL26">
            <v>10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9223661</v>
          </cell>
          <cell r="AS26">
            <v>9223661</v>
          </cell>
          <cell r="AT26">
            <v>0</v>
          </cell>
          <cell r="AU26">
            <v>0</v>
          </cell>
          <cell r="AV26">
            <v>11120000</v>
          </cell>
          <cell r="AW26">
            <v>0</v>
          </cell>
          <cell r="AX26">
            <v>0</v>
          </cell>
          <cell r="AY26">
            <v>9223661</v>
          </cell>
          <cell r="AZ26">
            <v>180370</v>
          </cell>
          <cell r="BA26">
            <v>8907392</v>
          </cell>
          <cell r="BB26">
            <v>0</v>
          </cell>
          <cell r="BC26">
            <v>0</v>
          </cell>
          <cell r="BD26">
            <v>0</v>
          </cell>
          <cell r="BE26">
            <v>8907392</v>
          </cell>
          <cell r="BH26">
            <v>0</v>
          </cell>
          <cell r="BI26">
            <v>8881932</v>
          </cell>
          <cell r="BJ26">
            <v>25460</v>
          </cell>
          <cell r="BK26">
            <v>0</v>
          </cell>
          <cell r="BM26">
            <v>25460</v>
          </cell>
          <cell r="BN26">
            <v>25460</v>
          </cell>
          <cell r="BO26">
            <v>0</v>
          </cell>
          <cell r="BP26">
            <v>0</v>
          </cell>
          <cell r="BQ26">
            <v>0</v>
          </cell>
          <cell r="BR26" t="str">
            <v>VS</v>
          </cell>
          <cell r="BS26">
            <v>21.08</v>
          </cell>
          <cell r="BX26">
            <v>3810760.71</v>
          </cell>
          <cell r="BY26">
            <v>17311652.27</v>
          </cell>
          <cell r="BZ26">
            <v>72371.350000000006</v>
          </cell>
          <cell r="CA26">
            <v>136990.97</v>
          </cell>
          <cell r="CB26">
            <v>2491.56</v>
          </cell>
          <cell r="CC26">
            <v>30057024.77</v>
          </cell>
          <cell r="CD26">
            <v>8722757.9100000001</v>
          </cell>
          <cell r="CL26">
            <v>3564548</v>
          </cell>
          <cell r="CM26">
            <v>18</v>
          </cell>
          <cell r="CN26">
            <v>18</v>
          </cell>
          <cell r="CU26">
            <v>0</v>
          </cell>
          <cell r="CW26">
            <v>0</v>
          </cell>
          <cell r="CX26">
            <v>0</v>
          </cell>
          <cell r="DC26">
            <v>0</v>
          </cell>
          <cell r="DE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100</v>
          </cell>
          <cell r="DY26">
            <v>308</v>
          </cell>
          <cell r="DZ26">
            <v>308</v>
          </cell>
          <cell r="EA26">
            <v>0</v>
          </cell>
          <cell r="EB26">
            <v>0</v>
          </cell>
          <cell r="EC26">
            <v>8907392</v>
          </cell>
          <cell r="ED26" t="str">
            <v>Nej</v>
          </cell>
          <cell r="EE26">
            <v>3564548</v>
          </cell>
          <cell r="EF26">
            <v>0</v>
          </cell>
          <cell r="EG26">
            <v>0</v>
          </cell>
          <cell r="EH26">
            <v>75764</v>
          </cell>
          <cell r="EI26">
            <v>0</v>
          </cell>
          <cell r="EJ26">
            <v>0</v>
          </cell>
          <cell r="EO26" t="str">
            <v>B: Nej</v>
          </cell>
          <cell r="FA26" t="str">
            <v>A: ISO 9001, som er certificeret</v>
          </cell>
          <cell r="FB26" t="str">
            <v>A: ISO 14001, som er certificeret</v>
          </cell>
          <cell r="FC26" t="str">
            <v>C: ISO 55001 under udarbejdelse</v>
          </cell>
          <cell r="FD26" t="str">
            <v>A: ISO 45001, som er certificeret</v>
          </cell>
          <cell r="FE26" t="str">
            <v>A: ISO 50001, som er certificeret</v>
          </cell>
          <cell r="FF26" t="str">
            <v>A: ISO 22001, som er certificeret</v>
          </cell>
          <cell r="FG26" t="str">
            <v>DS 49001 - DS/EN ISO 17025 - DS/EN ISO 27001</v>
          </cell>
          <cell r="FK26">
            <v>0.3</v>
          </cell>
          <cell r="FL26">
            <v>890739.19999999995</v>
          </cell>
          <cell r="FM26">
            <v>0</v>
          </cell>
          <cell r="FN26">
            <v>0</v>
          </cell>
          <cell r="FO26">
            <v>0</v>
          </cell>
          <cell r="FQ26">
            <v>0</v>
          </cell>
          <cell r="FS26">
            <v>82.9</v>
          </cell>
          <cell r="FU26">
            <v>2</v>
          </cell>
          <cell r="FV26">
            <v>0</v>
          </cell>
          <cell r="FZ26">
            <v>0</v>
          </cell>
          <cell r="GF26">
            <v>0.43</v>
          </cell>
          <cell r="GG26">
            <v>1.94</v>
          </cell>
          <cell r="GH26">
            <v>0.01</v>
          </cell>
          <cell r="GI26">
            <v>0.02</v>
          </cell>
          <cell r="GJ26">
            <v>0</v>
          </cell>
          <cell r="GK26">
            <v>3.37</v>
          </cell>
          <cell r="GL26">
            <v>0.98</v>
          </cell>
          <cell r="GN26">
            <v>0.4</v>
          </cell>
          <cell r="GO26">
            <v>0</v>
          </cell>
          <cell r="GU26">
            <v>0</v>
          </cell>
          <cell r="GV26">
            <v>0</v>
          </cell>
          <cell r="GY26">
            <v>0</v>
          </cell>
          <cell r="GZ26">
            <v>0</v>
          </cell>
          <cell r="HA26">
            <v>0</v>
          </cell>
          <cell r="HG26">
            <v>408</v>
          </cell>
          <cell r="HH26">
            <v>716</v>
          </cell>
          <cell r="HI26">
            <v>0</v>
          </cell>
          <cell r="HJ26">
            <v>100</v>
          </cell>
          <cell r="HK26">
            <v>0</v>
          </cell>
          <cell r="HL26">
            <v>0.41</v>
          </cell>
          <cell r="HM26">
            <v>0.41</v>
          </cell>
          <cell r="HY26">
            <v>1.51</v>
          </cell>
          <cell r="HZ26">
            <v>1.43</v>
          </cell>
          <cell r="IA26">
            <v>0.42</v>
          </cell>
          <cell r="IH26">
            <v>4.92</v>
          </cell>
          <cell r="II26">
            <v>0.69</v>
          </cell>
          <cell r="IJ26">
            <v>0.63</v>
          </cell>
          <cell r="IK26">
            <v>857.54</v>
          </cell>
          <cell r="IL26">
            <v>0</v>
          </cell>
          <cell r="JR26">
            <v>13437000</v>
          </cell>
          <cell r="JS26">
            <v>8907392</v>
          </cell>
          <cell r="JT26">
            <v>12731710</v>
          </cell>
          <cell r="JU26">
            <v>0</v>
          </cell>
          <cell r="JV26">
            <v>0</v>
          </cell>
          <cell r="JW26">
            <v>0</v>
          </cell>
          <cell r="JX26">
            <v>0</v>
          </cell>
          <cell r="JY26">
            <v>705290</v>
          </cell>
          <cell r="KF26">
            <v>43824528</v>
          </cell>
          <cell r="KG26">
            <v>6156000</v>
          </cell>
          <cell r="KH26">
            <v>6150000</v>
          </cell>
          <cell r="KI26">
            <v>5650000</v>
          </cell>
          <cell r="KJ26">
            <v>21833000</v>
          </cell>
          <cell r="KK26">
            <v>0</v>
          </cell>
          <cell r="LA26">
            <v>28819938</v>
          </cell>
          <cell r="LE26">
            <v>0</v>
          </cell>
          <cell r="LG26">
            <v>0</v>
          </cell>
          <cell r="LH26">
            <v>2758</v>
          </cell>
          <cell r="LI26">
            <v>876000</v>
          </cell>
          <cell r="LJ26">
            <v>-876000</v>
          </cell>
          <cell r="LV26">
            <v>706495</v>
          </cell>
          <cell r="LW26">
            <v>423463</v>
          </cell>
          <cell r="LY26" t="str">
            <v>Ja</v>
          </cell>
          <cell r="LZ26" t="str">
            <v>Michal Piechota</v>
          </cell>
          <cell r="MA26" t="str">
            <v>mpi@novafos.dk</v>
          </cell>
          <cell r="MB26" t="str">
            <v>Statistik</v>
          </cell>
          <cell r="MC26" t="str">
            <v>Kommunaltejet</v>
          </cell>
        </row>
        <row r="27">
          <cell r="B27" t="str">
            <v>Novafos Vand Rudersdal A/S</v>
          </cell>
          <cell r="E27">
            <v>13</v>
          </cell>
          <cell r="H27">
            <v>3.9</v>
          </cell>
          <cell r="I27">
            <v>3</v>
          </cell>
          <cell r="J27">
            <v>210</v>
          </cell>
          <cell r="K27">
            <v>53.2</v>
          </cell>
          <cell r="L27">
            <v>37.9</v>
          </cell>
          <cell r="M27">
            <v>166.8</v>
          </cell>
          <cell r="N27">
            <v>5.3</v>
          </cell>
          <cell r="O27">
            <v>0</v>
          </cell>
          <cell r="W27">
            <v>0</v>
          </cell>
          <cell r="X27">
            <v>1</v>
          </cell>
          <cell r="Z27">
            <v>0</v>
          </cell>
          <cell r="AB27">
            <v>0</v>
          </cell>
          <cell r="AD27">
            <v>177</v>
          </cell>
          <cell r="AH27">
            <v>7430</v>
          </cell>
          <cell r="AL27">
            <v>9282</v>
          </cell>
          <cell r="AM27">
            <v>9058</v>
          </cell>
          <cell r="AN27">
            <v>34348</v>
          </cell>
          <cell r="AO27">
            <v>18440</v>
          </cell>
          <cell r="AP27">
            <v>0</v>
          </cell>
          <cell r="AQ27">
            <v>0</v>
          </cell>
          <cell r="AR27">
            <v>1781848</v>
          </cell>
          <cell r="AS27">
            <v>1946078</v>
          </cell>
          <cell r="AT27">
            <v>164230</v>
          </cell>
          <cell r="AU27">
            <v>0</v>
          </cell>
          <cell r="AV27">
            <v>2300000</v>
          </cell>
          <cell r="AW27">
            <v>0</v>
          </cell>
          <cell r="AX27">
            <v>0</v>
          </cell>
          <cell r="AY27">
            <v>1781848</v>
          </cell>
          <cell r="AZ27">
            <v>41196</v>
          </cell>
          <cell r="BA27">
            <v>1735862</v>
          </cell>
          <cell r="BB27">
            <v>0</v>
          </cell>
          <cell r="BC27">
            <v>1735862</v>
          </cell>
          <cell r="BD27">
            <v>0</v>
          </cell>
          <cell r="BE27">
            <v>0</v>
          </cell>
          <cell r="BH27">
            <v>0</v>
          </cell>
          <cell r="BI27">
            <v>0</v>
          </cell>
          <cell r="BJ27">
            <v>1735862</v>
          </cell>
          <cell r="BK27">
            <v>142019</v>
          </cell>
          <cell r="BM27">
            <v>1593843</v>
          </cell>
          <cell r="BN27">
            <v>1371204</v>
          </cell>
          <cell r="BO27">
            <v>0</v>
          </cell>
          <cell r="BP27">
            <v>183930</v>
          </cell>
          <cell r="BQ27">
            <v>38709</v>
          </cell>
          <cell r="BR27" t="str">
            <v>VS</v>
          </cell>
          <cell r="BS27">
            <v>15.45</v>
          </cell>
          <cell r="BT27" t="str">
            <v>-</v>
          </cell>
          <cell r="BU27">
            <v>22.35</v>
          </cell>
          <cell r="BV27">
            <v>0</v>
          </cell>
          <cell r="BW27">
            <v>20.399999999999999</v>
          </cell>
          <cell r="BX27">
            <v>921863.05</v>
          </cell>
          <cell r="BY27">
            <v>2428267.69</v>
          </cell>
          <cell r="BZ27">
            <v>87447.75</v>
          </cell>
          <cell r="CA27">
            <v>1470490.82</v>
          </cell>
          <cell r="CB27">
            <v>1209984.48</v>
          </cell>
          <cell r="CC27">
            <v>7978314.8899999997</v>
          </cell>
          <cell r="CD27">
            <v>1860261.11</v>
          </cell>
          <cell r="CL27">
            <v>937884</v>
          </cell>
          <cell r="CM27">
            <v>21</v>
          </cell>
          <cell r="CN27">
            <v>21</v>
          </cell>
          <cell r="CU27">
            <v>19579</v>
          </cell>
          <cell r="CV27">
            <v>436850</v>
          </cell>
          <cell r="CW27">
            <v>53</v>
          </cell>
          <cell r="CX27">
            <v>2207</v>
          </cell>
          <cell r="DC27">
            <v>1.4</v>
          </cell>
          <cell r="DE27">
            <v>13.4</v>
          </cell>
          <cell r="DH27">
            <v>61</v>
          </cell>
          <cell r="DI27">
            <v>38</v>
          </cell>
          <cell r="DJ27">
            <v>61</v>
          </cell>
          <cell r="DK27">
            <v>23</v>
          </cell>
          <cell r="DL27">
            <v>0</v>
          </cell>
          <cell r="DM27">
            <v>0</v>
          </cell>
          <cell r="DN27">
            <v>38</v>
          </cell>
          <cell r="DO27">
            <v>0</v>
          </cell>
          <cell r="DP27">
            <v>23</v>
          </cell>
          <cell r="DT27">
            <v>1</v>
          </cell>
          <cell r="DU27">
            <v>0</v>
          </cell>
          <cell r="DV27">
            <v>0</v>
          </cell>
          <cell r="DW27">
            <v>0</v>
          </cell>
          <cell r="DX27">
            <v>72</v>
          </cell>
          <cell r="DY27">
            <v>154</v>
          </cell>
          <cell r="DZ27">
            <v>48</v>
          </cell>
          <cell r="EA27">
            <v>1</v>
          </cell>
          <cell r="EB27">
            <v>1</v>
          </cell>
          <cell r="EC27">
            <v>1735862</v>
          </cell>
          <cell r="ED27" t="str">
            <v>Nej</v>
          </cell>
          <cell r="EE27">
            <v>957462</v>
          </cell>
          <cell r="EF27">
            <v>0</v>
          </cell>
          <cell r="EG27">
            <v>0</v>
          </cell>
          <cell r="EH27">
            <v>33560</v>
          </cell>
          <cell r="EI27">
            <v>0</v>
          </cell>
          <cell r="EJ27">
            <v>0</v>
          </cell>
          <cell r="EO27" t="str">
            <v>B: Nej</v>
          </cell>
          <cell r="ES27" t="str">
            <v>E: Nej - vi har ingen aktuelle planer</v>
          </cell>
          <cell r="FA27" t="str">
            <v>A: ISO 9001, som er certificeret</v>
          </cell>
          <cell r="FB27" t="str">
            <v>A: ISO 14001, som er certificeret</v>
          </cell>
          <cell r="FC27" t="str">
            <v>C: ISO 55001 under udarbejdelse</v>
          </cell>
          <cell r="FD27" t="str">
            <v>A: ISO 45001, som er certificeret</v>
          </cell>
          <cell r="FE27" t="str">
            <v>A: ISO 50001, som er certificeret</v>
          </cell>
          <cell r="FF27" t="str">
            <v>A: ISO 22001, som er certificeret</v>
          </cell>
          <cell r="FG27" t="str">
            <v>DS 49001 - DS/EN ISO 17025 - DS/EN ISO 27001</v>
          </cell>
          <cell r="FK27">
            <v>44.2</v>
          </cell>
          <cell r="FL27">
            <v>171.7</v>
          </cell>
          <cell r="FM27">
            <v>97.6</v>
          </cell>
          <cell r="FN27">
            <v>163.6</v>
          </cell>
          <cell r="FO27">
            <v>3.7</v>
          </cell>
          <cell r="FP27">
            <v>1.86</v>
          </cell>
          <cell r="FQ27">
            <v>0</v>
          </cell>
          <cell r="FS27">
            <v>77.5</v>
          </cell>
          <cell r="FU27">
            <v>2.2999999999999998</v>
          </cell>
          <cell r="FV27">
            <v>1.85</v>
          </cell>
          <cell r="FZ27">
            <v>8.1999999999999993</v>
          </cell>
          <cell r="GB27">
            <v>109.4</v>
          </cell>
          <cell r="GE27">
            <v>2040</v>
          </cell>
          <cell r="GF27">
            <v>0.57999999999999996</v>
          </cell>
          <cell r="GG27">
            <v>1.52</v>
          </cell>
          <cell r="GH27">
            <v>0.05</v>
          </cell>
          <cell r="GI27">
            <v>0.92</v>
          </cell>
          <cell r="GJ27">
            <v>0.76</v>
          </cell>
          <cell r="GK27">
            <v>5.01</v>
          </cell>
          <cell r="GL27">
            <v>1.17</v>
          </cell>
          <cell r="GN27">
            <v>0.54</v>
          </cell>
          <cell r="GO27">
            <v>0.01</v>
          </cell>
          <cell r="GP27">
            <v>23.7</v>
          </cell>
          <cell r="GQ27">
            <v>197.9</v>
          </cell>
          <cell r="GS27">
            <v>41.6</v>
          </cell>
          <cell r="GU27">
            <v>0.67</v>
          </cell>
          <cell r="GV27">
            <v>0.64</v>
          </cell>
          <cell r="GY27">
            <v>2.9</v>
          </cell>
          <cell r="GZ27">
            <v>2.9</v>
          </cell>
          <cell r="HA27">
            <v>0</v>
          </cell>
          <cell r="HB27">
            <v>3.1</v>
          </cell>
          <cell r="HD27">
            <v>0</v>
          </cell>
          <cell r="HE27">
            <v>0</v>
          </cell>
          <cell r="HG27">
            <v>314</v>
          </cell>
          <cell r="HH27">
            <v>381</v>
          </cell>
          <cell r="HI27">
            <v>0.57999999999999996</v>
          </cell>
          <cell r="HJ27">
            <v>99.6</v>
          </cell>
          <cell r="HK27">
            <v>0.18</v>
          </cell>
          <cell r="HL27">
            <v>0.62</v>
          </cell>
          <cell r="HM27">
            <v>0.62</v>
          </cell>
          <cell r="HY27">
            <v>6.8</v>
          </cell>
          <cell r="HZ27">
            <v>6.63</v>
          </cell>
          <cell r="IA27">
            <v>1.32</v>
          </cell>
          <cell r="IH27">
            <v>18.579999999999998</v>
          </cell>
          <cell r="II27">
            <v>20.05</v>
          </cell>
          <cell r="IJ27">
            <v>16.03</v>
          </cell>
          <cell r="IK27">
            <v>10.26</v>
          </cell>
          <cell r="IL27">
            <v>0</v>
          </cell>
          <cell r="JR27">
            <v>10841000</v>
          </cell>
          <cell r="JS27">
            <v>1593843</v>
          </cell>
          <cell r="JT27">
            <v>10570426</v>
          </cell>
          <cell r="JU27">
            <v>0</v>
          </cell>
          <cell r="JV27">
            <v>0</v>
          </cell>
          <cell r="JW27">
            <v>830</v>
          </cell>
          <cell r="JX27">
            <v>35136</v>
          </cell>
          <cell r="JY27">
            <v>234608</v>
          </cell>
          <cell r="KF27">
            <v>29616033</v>
          </cell>
          <cell r="KG27">
            <v>6608000</v>
          </cell>
          <cell r="KH27">
            <v>31950000</v>
          </cell>
          <cell r="KI27">
            <v>25550000</v>
          </cell>
          <cell r="KJ27">
            <v>16345000</v>
          </cell>
          <cell r="KK27">
            <v>0</v>
          </cell>
          <cell r="LA27">
            <v>29827869</v>
          </cell>
          <cell r="LE27">
            <v>0</v>
          </cell>
          <cell r="LG27">
            <v>12039553</v>
          </cell>
          <cell r="LH27">
            <v>54185</v>
          </cell>
          <cell r="LI27">
            <v>997000</v>
          </cell>
          <cell r="LJ27">
            <v>-997000</v>
          </cell>
          <cell r="LV27">
            <v>0</v>
          </cell>
          <cell r="LW27">
            <v>83022</v>
          </cell>
          <cell r="LY27" t="str">
            <v>Ja</v>
          </cell>
          <cell r="LZ27" t="str">
            <v>Camilla Wagner Pedersen</v>
          </cell>
          <cell r="MA27" t="str">
            <v>cwp@novafos.dk</v>
          </cell>
          <cell r="MB27" t="str">
            <v>Statistik</v>
          </cell>
          <cell r="MC27" t="str">
            <v>Kommunaltejet</v>
          </cell>
        </row>
        <row r="28">
          <cell r="B28" t="str">
            <v>Novafos Vand Hørsholm A/S</v>
          </cell>
          <cell r="H28">
            <v>0</v>
          </cell>
          <cell r="J28">
            <v>155</v>
          </cell>
          <cell r="K28">
            <v>37</v>
          </cell>
          <cell r="L28">
            <v>19</v>
          </cell>
          <cell r="M28">
            <v>117.2</v>
          </cell>
          <cell r="N28">
            <v>18.899999999999999</v>
          </cell>
          <cell r="O28">
            <v>0</v>
          </cell>
          <cell r="W28">
            <v>0</v>
          </cell>
          <cell r="X28">
            <v>0</v>
          </cell>
          <cell r="Z28">
            <v>200</v>
          </cell>
          <cell r="AB28">
            <v>0</v>
          </cell>
          <cell r="AD28">
            <v>97</v>
          </cell>
          <cell r="AH28">
            <v>4802</v>
          </cell>
          <cell r="AL28">
            <v>7219</v>
          </cell>
          <cell r="AM28">
            <v>7103</v>
          </cell>
          <cell r="AN28">
            <v>24761</v>
          </cell>
          <cell r="AO28">
            <v>13803</v>
          </cell>
          <cell r="AP28">
            <v>0</v>
          </cell>
          <cell r="AQ28">
            <v>2</v>
          </cell>
          <cell r="AS28">
            <v>0</v>
          </cell>
          <cell r="BB28">
            <v>1380269</v>
          </cell>
          <cell r="BC28">
            <v>0</v>
          </cell>
          <cell r="BD28">
            <v>0</v>
          </cell>
          <cell r="BE28">
            <v>0</v>
          </cell>
          <cell r="BH28">
            <v>1406202</v>
          </cell>
          <cell r="BI28">
            <v>38113</v>
          </cell>
          <cell r="BJ28">
            <v>1368089</v>
          </cell>
          <cell r="BK28">
            <v>82760</v>
          </cell>
          <cell r="BM28">
            <v>1285329</v>
          </cell>
          <cell r="BN28">
            <v>1041158</v>
          </cell>
          <cell r="BO28">
            <v>0</v>
          </cell>
          <cell r="BP28">
            <v>208738</v>
          </cell>
          <cell r="BQ28">
            <v>35433</v>
          </cell>
          <cell r="BR28" t="str">
            <v>VS</v>
          </cell>
          <cell r="BS28">
            <v>8.24</v>
          </cell>
          <cell r="BT28" t="str">
            <v>-</v>
          </cell>
          <cell r="BU28">
            <v>24.95</v>
          </cell>
          <cell r="BV28">
            <v>0</v>
          </cell>
          <cell r="BW28">
            <v>23.25</v>
          </cell>
          <cell r="BX28">
            <v>0</v>
          </cell>
          <cell r="BY28">
            <v>1989252.57</v>
          </cell>
          <cell r="BZ28">
            <v>104835.35</v>
          </cell>
          <cell r="CA28">
            <v>1579095.76</v>
          </cell>
          <cell r="CB28">
            <v>963749.3</v>
          </cell>
          <cell r="CC28">
            <v>6170393.7000000002</v>
          </cell>
          <cell r="CD28">
            <v>1533460.73</v>
          </cell>
          <cell r="CU28">
            <v>34190</v>
          </cell>
          <cell r="CV28">
            <v>73210</v>
          </cell>
          <cell r="CW28">
            <v>18</v>
          </cell>
          <cell r="CX28">
            <v>458</v>
          </cell>
          <cell r="DC28">
            <v>1.8</v>
          </cell>
          <cell r="DE28">
            <v>18.399999999999999</v>
          </cell>
          <cell r="DH28">
            <v>14</v>
          </cell>
          <cell r="DI28">
            <v>9</v>
          </cell>
          <cell r="DJ28">
            <v>14</v>
          </cell>
          <cell r="DK28">
            <v>5</v>
          </cell>
          <cell r="DL28">
            <v>0</v>
          </cell>
          <cell r="DM28">
            <v>0</v>
          </cell>
          <cell r="DN28">
            <v>9</v>
          </cell>
          <cell r="DO28">
            <v>0</v>
          </cell>
          <cell r="DP28">
            <v>5</v>
          </cell>
          <cell r="DT28">
            <v>1</v>
          </cell>
          <cell r="DU28">
            <v>0</v>
          </cell>
          <cell r="DV28">
            <v>0</v>
          </cell>
          <cell r="DW28">
            <v>0</v>
          </cell>
          <cell r="DX28">
            <v>15</v>
          </cell>
          <cell r="DY28">
            <v>30</v>
          </cell>
          <cell r="DZ28">
            <v>0</v>
          </cell>
          <cell r="EA28">
            <v>0</v>
          </cell>
          <cell r="EB28">
            <v>0</v>
          </cell>
          <cell r="EC28">
            <v>1406202</v>
          </cell>
          <cell r="ED28" t="str">
            <v>Nej</v>
          </cell>
          <cell r="EE28">
            <v>34190</v>
          </cell>
          <cell r="EF28">
            <v>0</v>
          </cell>
          <cell r="EG28">
            <v>0</v>
          </cell>
          <cell r="EH28">
            <v>14987</v>
          </cell>
          <cell r="EI28">
            <v>0</v>
          </cell>
          <cell r="EJ28">
            <v>0</v>
          </cell>
          <cell r="EO28" t="str">
            <v>B: Nej</v>
          </cell>
          <cell r="ES28" t="str">
            <v>E: Nej - vi har ingen aktuelle planer</v>
          </cell>
          <cell r="FA28" t="str">
            <v>A: ISO 9001, som er certificeret</v>
          </cell>
          <cell r="FB28" t="str">
            <v>A: ISO 14001, som er certificeret</v>
          </cell>
          <cell r="FC28" t="str">
            <v>C: ISO 55001 under udarbejdelse</v>
          </cell>
          <cell r="FD28" t="str">
            <v>A: ISO 45001, som er certificeret</v>
          </cell>
          <cell r="FE28" t="str">
            <v>A: ISO 50001, som er certificeret</v>
          </cell>
          <cell r="FF28" t="str">
            <v>A: ISO 22001, som er certificeret</v>
          </cell>
          <cell r="FG28" t="str">
            <v>DS 49001 - DS/EN ISO 17025 - DS/EN ISO 27001</v>
          </cell>
          <cell r="FK28">
            <v>46.5</v>
          </cell>
          <cell r="FL28">
            <v>178</v>
          </cell>
          <cell r="FM28">
            <v>98.4</v>
          </cell>
          <cell r="FN28">
            <v>159.6</v>
          </cell>
          <cell r="FO28">
            <v>3.43</v>
          </cell>
          <cell r="FP28">
            <v>1.79</v>
          </cell>
          <cell r="FQ28">
            <v>0</v>
          </cell>
          <cell r="FV28">
            <v>1.46</v>
          </cell>
          <cell r="FZ28">
            <v>6</v>
          </cell>
          <cell r="GB28">
            <v>115.2</v>
          </cell>
          <cell r="GE28">
            <v>2325</v>
          </cell>
          <cell r="GF28">
            <v>0</v>
          </cell>
          <cell r="GG28">
            <v>1.55</v>
          </cell>
          <cell r="GH28">
            <v>0.08</v>
          </cell>
          <cell r="GI28">
            <v>1.23</v>
          </cell>
          <cell r="GJ28">
            <v>0.75</v>
          </cell>
          <cell r="GK28">
            <v>4.8</v>
          </cell>
          <cell r="GL28">
            <v>1.19</v>
          </cell>
          <cell r="GP28">
            <v>5.3</v>
          </cell>
          <cell r="GQ28">
            <v>159.80000000000001</v>
          </cell>
          <cell r="GS28">
            <v>25.4</v>
          </cell>
          <cell r="GU28">
            <v>1.1599999999999999</v>
          </cell>
          <cell r="GV28">
            <v>1.19</v>
          </cell>
          <cell r="GY28">
            <v>0.9</v>
          </cell>
          <cell r="GZ28">
            <v>0.9</v>
          </cell>
          <cell r="HA28">
            <v>0</v>
          </cell>
          <cell r="HB28">
            <v>1</v>
          </cell>
          <cell r="HD28">
            <v>0</v>
          </cell>
          <cell r="HE28">
            <v>0</v>
          </cell>
          <cell r="HG28">
            <v>300</v>
          </cell>
          <cell r="HH28">
            <v>300</v>
          </cell>
          <cell r="HI28">
            <v>0</v>
          </cell>
          <cell r="HJ28">
            <v>100</v>
          </cell>
          <cell r="HK28">
            <v>0</v>
          </cell>
          <cell r="HL28">
            <v>0.04</v>
          </cell>
          <cell r="HM28">
            <v>0.04</v>
          </cell>
          <cell r="HY28">
            <v>6.93</v>
          </cell>
          <cell r="HZ28">
            <v>3.24</v>
          </cell>
          <cell r="IA28">
            <v>0.67</v>
          </cell>
          <cell r="IH28">
            <v>10.94</v>
          </cell>
          <cell r="II28">
            <v>6.77</v>
          </cell>
          <cell r="IJ28">
            <v>6.54</v>
          </cell>
          <cell r="IK28">
            <v>11.08</v>
          </cell>
          <cell r="IL28">
            <v>0</v>
          </cell>
          <cell r="JR28">
            <v>8907000</v>
          </cell>
          <cell r="JS28">
            <v>1285329</v>
          </cell>
          <cell r="JT28">
            <v>4164697</v>
          </cell>
          <cell r="JU28">
            <v>0</v>
          </cell>
          <cell r="JV28">
            <v>0</v>
          </cell>
          <cell r="JW28">
            <v>-8508</v>
          </cell>
          <cell r="JX28">
            <v>1575</v>
          </cell>
          <cell r="JY28">
            <v>4749236</v>
          </cell>
          <cell r="KF28">
            <v>14061802</v>
          </cell>
          <cell r="KG28">
            <v>5447000</v>
          </cell>
          <cell r="KH28">
            <v>8700000</v>
          </cell>
          <cell r="KI28">
            <v>8400000</v>
          </cell>
          <cell r="KJ28">
            <v>14247000</v>
          </cell>
          <cell r="KK28">
            <v>0</v>
          </cell>
          <cell r="LA28">
            <v>25372872</v>
          </cell>
          <cell r="LE28">
            <v>0</v>
          </cell>
          <cell r="LG28">
            <v>9250116</v>
          </cell>
          <cell r="LH28">
            <v>4554472</v>
          </cell>
          <cell r="LI28">
            <v>430000</v>
          </cell>
          <cell r="LJ28">
            <v>-430000</v>
          </cell>
          <cell r="LV28">
            <v>0</v>
          </cell>
          <cell r="LW28">
            <v>84593</v>
          </cell>
          <cell r="LY28" t="str">
            <v>Ja</v>
          </cell>
          <cell r="LZ28" t="str">
            <v>Michal Piechota</v>
          </cell>
          <cell r="MA28" t="str">
            <v>mpi@novafos.dk</v>
          </cell>
          <cell r="MB28" t="str">
            <v>Statistik</v>
          </cell>
          <cell r="MC28" t="str">
            <v>Kommunaltejet</v>
          </cell>
        </row>
        <row r="29">
          <cell r="B29" t="str">
            <v>Forsyning Helsingør Vand A/S</v>
          </cell>
          <cell r="E29">
            <v>26</v>
          </cell>
          <cell r="H29">
            <v>15.207000000000001</v>
          </cell>
          <cell r="I29">
            <v>4</v>
          </cell>
          <cell r="J29">
            <v>427</v>
          </cell>
          <cell r="K29">
            <v>44.6</v>
          </cell>
          <cell r="L29">
            <v>129</v>
          </cell>
          <cell r="M29">
            <v>244.518</v>
          </cell>
          <cell r="N29">
            <v>53.712000000000003</v>
          </cell>
          <cell r="O29">
            <v>0</v>
          </cell>
          <cell r="W29">
            <v>2</v>
          </cell>
          <cell r="X29">
            <v>4</v>
          </cell>
          <cell r="Z29">
            <v>439</v>
          </cell>
          <cell r="AB29">
            <v>0</v>
          </cell>
          <cell r="AD29">
            <v>2002</v>
          </cell>
          <cell r="AH29">
            <v>15200</v>
          </cell>
          <cell r="AL29">
            <v>15738</v>
          </cell>
          <cell r="AM29">
            <v>15729</v>
          </cell>
          <cell r="AN29">
            <v>59102</v>
          </cell>
          <cell r="AO29">
            <v>34769</v>
          </cell>
          <cell r="AP29">
            <v>497</v>
          </cell>
          <cell r="AQ29">
            <v>0</v>
          </cell>
          <cell r="AR29">
            <v>3121800</v>
          </cell>
          <cell r="AS29">
            <v>3121800</v>
          </cell>
          <cell r="AT29">
            <v>0</v>
          </cell>
          <cell r="AU29">
            <v>0</v>
          </cell>
          <cell r="AV29">
            <v>5200000</v>
          </cell>
          <cell r="AW29">
            <v>0</v>
          </cell>
          <cell r="AX29">
            <v>0</v>
          </cell>
          <cell r="AY29">
            <v>3121800</v>
          </cell>
          <cell r="AZ29">
            <v>92314</v>
          </cell>
          <cell r="BA29">
            <v>3029486</v>
          </cell>
          <cell r="BB29">
            <v>0</v>
          </cell>
          <cell r="BC29">
            <v>3029486</v>
          </cell>
          <cell r="BD29">
            <v>0</v>
          </cell>
          <cell r="BE29">
            <v>278056</v>
          </cell>
          <cell r="BH29">
            <v>0</v>
          </cell>
          <cell r="BI29">
            <v>0</v>
          </cell>
          <cell r="BJ29">
            <v>3029486</v>
          </cell>
          <cell r="BK29">
            <v>244935</v>
          </cell>
          <cell r="BM29">
            <v>2784551</v>
          </cell>
          <cell r="BN29">
            <v>2640000</v>
          </cell>
          <cell r="BO29">
            <v>17500</v>
          </cell>
          <cell r="BP29">
            <v>87000</v>
          </cell>
          <cell r="BQ29">
            <v>26500</v>
          </cell>
          <cell r="BR29" t="str">
            <v>VSAEFL</v>
          </cell>
          <cell r="BS29">
            <v>26.8</v>
          </cell>
          <cell r="BT29">
            <v>619.55999999999995</v>
          </cell>
          <cell r="BU29">
            <v>21.07</v>
          </cell>
          <cell r="BV29">
            <v>687.15</v>
          </cell>
          <cell r="BW29">
            <v>21.19</v>
          </cell>
          <cell r="BX29">
            <v>1418633.53</v>
          </cell>
          <cell r="BY29">
            <v>4556879.92</v>
          </cell>
          <cell r="BZ29">
            <v>234088.23</v>
          </cell>
          <cell r="CA29">
            <v>4261669.54</v>
          </cell>
          <cell r="CB29">
            <v>1951413.84</v>
          </cell>
          <cell r="CC29">
            <v>15448867.02</v>
          </cell>
          <cell r="CD29">
            <v>3026181.97</v>
          </cell>
          <cell r="CL29">
            <v>1466811</v>
          </cell>
          <cell r="CM29">
            <v>14.2</v>
          </cell>
          <cell r="CN29">
            <v>14.2</v>
          </cell>
          <cell r="CU29">
            <v>50000</v>
          </cell>
          <cell r="CV29">
            <v>70660</v>
          </cell>
          <cell r="CW29">
            <v>842</v>
          </cell>
          <cell r="CX29">
            <v>890</v>
          </cell>
          <cell r="DC29">
            <v>5.0629999999999997</v>
          </cell>
          <cell r="DE29">
            <v>53.975999999999999</v>
          </cell>
          <cell r="DH29">
            <v>91</v>
          </cell>
          <cell r="DI29">
            <v>48</v>
          </cell>
          <cell r="DJ29">
            <v>81</v>
          </cell>
          <cell r="DK29">
            <v>43</v>
          </cell>
          <cell r="DL29">
            <v>10</v>
          </cell>
          <cell r="DM29">
            <v>3</v>
          </cell>
          <cell r="DN29">
            <v>45</v>
          </cell>
          <cell r="DO29">
            <v>7</v>
          </cell>
          <cell r="DP29">
            <v>36</v>
          </cell>
          <cell r="DT29">
            <v>1</v>
          </cell>
          <cell r="DU29">
            <v>0</v>
          </cell>
          <cell r="DV29">
            <v>0</v>
          </cell>
          <cell r="DW29">
            <v>0</v>
          </cell>
          <cell r="DX29">
            <v>31</v>
          </cell>
          <cell r="DY29">
            <v>65</v>
          </cell>
          <cell r="DZ29">
            <v>0</v>
          </cell>
          <cell r="EA29">
            <v>0</v>
          </cell>
          <cell r="EB29">
            <v>0</v>
          </cell>
          <cell r="EC29">
            <v>3029486</v>
          </cell>
          <cell r="ED29" t="str">
            <v>Nej</v>
          </cell>
          <cell r="EE29">
            <v>1492852</v>
          </cell>
          <cell r="EF29">
            <v>0</v>
          </cell>
          <cell r="EG29">
            <v>7700</v>
          </cell>
          <cell r="EH29">
            <v>52110</v>
          </cell>
          <cell r="EI29">
            <v>0</v>
          </cell>
          <cell r="EJ29">
            <v>5000</v>
          </cell>
          <cell r="EO29" t="str">
            <v>B: Nej</v>
          </cell>
          <cell r="EP29" t="str">
            <v>D: Andet</v>
          </cell>
          <cell r="EQ29">
            <v>0</v>
          </cell>
          <cell r="ER29">
            <v>0</v>
          </cell>
          <cell r="ES29" t="str">
            <v>D: Nej - ikke endnu, men vi overvejer det</v>
          </cell>
          <cell r="ET29">
            <v>0</v>
          </cell>
          <cell r="FA29" t="str">
            <v>F: Har ikke noget system</v>
          </cell>
          <cell r="FB29" t="str">
            <v>F: Har ikke noget system</v>
          </cell>
          <cell r="FC29" t="str">
            <v>F: Har ikke noget system</v>
          </cell>
          <cell r="FD29" t="str">
            <v>F: Har ikke noget system</v>
          </cell>
          <cell r="FE29" t="str">
            <v>F: Har ikke noget system</v>
          </cell>
          <cell r="FF29" t="str">
            <v>A: ISO 22001, som er certificeret</v>
          </cell>
          <cell r="FG29" t="str">
            <v>Nej</v>
          </cell>
          <cell r="FK29">
            <v>36.799999999999997</v>
          </cell>
          <cell r="FL29">
            <v>174.1</v>
          </cell>
          <cell r="FM29">
            <v>99.9</v>
          </cell>
          <cell r="FN29">
            <v>138.30000000000001</v>
          </cell>
          <cell r="FO29">
            <v>3.76</v>
          </cell>
          <cell r="FP29">
            <v>1.7</v>
          </cell>
          <cell r="FQ29">
            <v>3.2</v>
          </cell>
          <cell r="FS29">
            <v>60</v>
          </cell>
          <cell r="FU29">
            <v>3</v>
          </cell>
          <cell r="FV29">
            <v>1.57</v>
          </cell>
          <cell r="FZ29">
            <v>8.1</v>
          </cell>
          <cell r="GB29">
            <v>122.4</v>
          </cell>
          <cell r="GC29">
            <v>2727</v>
          </cell>
          <cell r="GD29">
            <v>2.9</v>
          </cell>
          <cell r="GE29">
            <v>2806</v>
          </cell>
          <cell r="GF29">
            <v>0.52</v>
          </cell>
          <cell r="GG29">
            <v>1.66</v>
          </cell>
          <cell r="GH29">
            <v>0.09</v>
          </cell>
          <cell r="GI29">
            <v>1.56</v>
          </cell>
          <cell r="GJ29">
            <v>0.71</v>
          </cell>
          <cell r="GK29">
            <v>5.64</v>
          </cell>
          <cell r="GL29">
            <v>1.1000000000000001</v>
          </cell>
          <cell r="GN29">
            <v>0.48</v>
          </cell>
          <cell r="GO29">
            <v>0.02</v>
          </cell>
          <cell r="GP29">
            <v>2</v>
          </cell>
          <cell r="GQ29">
            <v>79.400000000000006</v>
          </cell>
          <cell r="GS29">
            <v>1.1000000000000001</v>
          </cell>
          <cell r="GU29">
            <v>1.19</v>
          </cell>
          <cell r="GV29">
            <v>1.26</v>
          </cell>
          <cell r="GY29">
            <v>2.1</v>
          </cell>
          <cell r="GZ29">
            <v>1.9</v>
          </cell>
          <cell r="HA29">
            <v>0.2</v>
          </cell>
          <cell r="HB29">
            <v>2.4</v>
          </cell>
          <cell r="HD29">
            <v>10.99</v>
          </cell>
          <cell r="HE29">
            <v>0</v>
          </cell>
          <cell r="HG29">
            <v>310</v>
          </cell>
          <cell r="HH29">
            <v>310</v>
          </cell>
          <cell r="HI29">
            <v>0</v>
          </cell>
          <cell r="HJ29">
            <v>100</v>
          </cell>
          <cell r="HK29">
            <v>0</v>
          </cell>
          <cell r="HL29">
            <v>0.56999999999999995</v>
          </cell>
          <cell r="HM29">
            <v>0.56000000000000005</v>
          </cell>
          <cell r="HY29">
            <v>6.8</v>
          </cell>
          <cell r="HZ29">
            <v>6.64</v>
          </cell>
          <cell r="IA29">
            <v>1.18</v>
          </cell>
          <cell r="IH29">
            <v>5.59</v>
          </cell>
          <cell r="II29">
            <v>9.31</v>
          </cell>
          <cell r="IJ29">
            <v>8.2100000000000009</v>
          </cell>
          <cell r="IK29">
            <v>15.46</v>
          </cell>
          <cell r="IL29">
            <v>0</v>
          </cell>
          <cell r="JR29">
            <v>18640312</v>
          </cell>
          <cell r="JS29">
            <v>2740121</v>
          </cell>
          <cell r="JT29">
            <v>18191862</v>
          </cell>
          <cell r="JU29">
            <v>0</v>
          </cell>
          <cell r="JV29">
            <v>0</v>
          </cell>
          <cell r="JW29">
            <v>0</v>
          </cell>
          <cell r="JX29">
            <v>0</v>
          </cell>
          <cell r="JY29">
            <v>448450</v>
          </cell>
          <cell r="KF29">
            <v>15318744</v>
          </cell>
          <cell r="KH29">
            <v>25498000</v>
          </cell>
          <cell r="KI29">
            <v>22500000</v>
          </cell>
          <cell r="KJ29">
            <v>43050664</v>
          </cell>
          <cell r="KK29">
            <v>0</v>
          </cell>
          <cell r="LA29">
            <v>64827132</v>
          </cell>
          <cell r="LE29">
            <v>4440</v>
          </cell>
          <cell r="LG29">
            <v>18524670</v>
          </cell>
          <cell r="LH29">
            <v>0</v>
          </cell>
          <cell r="LI29">
            <v>2266833</v>
          </cell>
          <cell r="LJ29">
            <v>-2262393</v>
          </cell>
          <cell r="LV29">
            <v>2780</v>
          </cell>
          <cell r="LW29">
            <v>320469</v>
          </cell>
          <cell r="LY29" t="str">
            <v>Ja</v>
          </cell>
          <cell r="LZ29" t="str">
            <v>Andreas Bech Mikkelsen</v>
          </cell>
          <cell r="MA29" t="str">
            <v>abm@fh.dk</v>
          </cell>
          <cell r="MB29" t="str">
            <v>Statistik</v>
          </cell>
          <cell r="MC29" t="str">
            <v>Kommunaltejet</v>
          </cell>
        </row>
        <row r="30">
          <cell r="B30" t="str">
            <v>Halsnæs Vand A/S</v>
          </cell>
          <cell r="E30">
            <v>11</v>
          </cell>
          <cell r="F30">
            <v>3</v>
          </cell>
          <cell r="G30">
            <v>8</v>
          </cell>
          <cell r="H30">
            <v>9.9</v>
          </cell>
          <cell r="I30">
            <v>2</v>
          </cell>
          <cell r="J30">
            <v>103</v>
          </cell>
          <cell r="K30">
            <v>43</v>
          </cell>
          <cell r="L30">
            <v>90</v>
          </cell>
          <cell r="M30">
            <v>13</v>
          </cell>
          <cell r="N30">
            <v>0</v>
          </cell>
          <cell r="O30">
            <v>0</v>
          </cell>
          <cell r="P30">
            <v>0.5</v>
          </cell>
          <cell r="Q30">
            <v>4.5</v>
          </cell>
          <cell r="R30">
            <v>0.9</v>
          </cell>
          <cell r="S30">
            <v>52</v>
          </cell>
          <cell r="T30">
            <v>42</v>
          </cell>
          <cell r="U30">
            <v>0.1</v>
          </cell>
          <cell r="V30">
            <v>100</v>
          </cell>
          <cell r="W30">
            <v>6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</v>
          </cell>
          <cell r="AD30">
            <v>2335</v>
          </cell>
          <cell r="AE30">
            <v>2965</v>
          </cell>
          <cell r="AF30">
            <v>0</v>
          </cell>
          <cell r="AG30">
            <v>0</v>
          </cell>
          <cell r="AH30">
            <v>5437</v>
          </cell>
          <cell r="AI30">
            <v>12.8</v>
          </cell>
          <cell r="AJ30">
            <v>42</v>
          </cell>
          <cell r="AK30">
            <v>50</v>
          </cell>
          <cell r="AL30">
            <v>5259</v>
          </cell>
          <cell r="AM30">
            <v>5259</v>
          </cell>
          <cell r="AN30">
            <v>14416</v>
          </cell>
          <cell r="AO30">
            <v>8647</v>
          </cell>
          <cell r="AP30">
            <v>1737</v>
          </cell>
          <cell r="AQ30">
            <v>0</v>
          </cell>
          <cell r="AR30">
            <v>808951</v>
          </cell>
          <cell r="AS30">
            <v>808951</v>
          </cell>
          <cell r="AT30">
            <v>0</v>
          </cell>
          <cell r="AU30">
            <v>0</v>
          </cell>
          <cell r="AV30">
            <v>875000</v>
          </cell>
          <cell r="AW30">
            <v>0</v>
          </cell>
          <cell r="AX30">
            <v>0</v>
          </cell>
          <cell r="AY30">
            <v>808951</v>
          </cell>
          <cell r="AZ30">
            <v>17319</v>
          </cell>
          <cell r="BA30">
            <v>791632</v>
          </cell>
          <cell r="BB30">
            <v>0</v>
          </cell>
          <cell r="BC30">
            <v>711244</v>
          </cell>
          <cell r="BD30">
            <v>0</v>
          </cell>
          <cell r="BE30">
            <v>0</v>
          </cell>
          <cell r="BF30" t="str">
            <v>0-10%</v>
          </cell>
          <cell r="BG30">
            <v>32</v>
          </cell>
          <cell r="BH30">
            <v>0</v>
          </cell>
          <cell r="BI30">
            <v>90684</v>
          </cell>
          <cell r="BJ30">
            <v>700948</v>
          </cell>
          <cell r="BK30">
            <v>80388</v>
          </cell>
          <cell r="BL30">
            <v>2350</v>
          </cell>
          <cell r="BM30">
            <v>620560</v>
          </cell>
          <cell r="BN30">
            <v>415776</v>
          </cell>
          <cell r="BO30">
            <v>55850</v>
          </cell>
          <cell r="BP30">
            <v>117906</v>
          </cell>
          <cell r="BQ30">
            <v>31028</v>
          </cell>
          <cell r="BR30" t="str">
            <v>VSAF</v>
          </cell>
          <cell r="BS30">
            <v>2.25</v>
          </cell>
          <cell r="BT30">
            <v>980</v>
          </cell>
          <cell r="BU30">
            <v>20</v>
          </cell>
          <cell r="BV30">
            <v>987.64</v>
          </cell>
          <cell r="BW30">
            <v>18.46</v>
          </cell>
          <cell r="BX30">
            <v>413941.72</v>
          </cell>
          <cell r="BY30">
            <v>1163274.31</v>
          </cell>
          <cell r="BZ30">
            <v>177906.15</v>
          </cell>
          <cell r="CA30">
            <v>676243.83</v>
          </cell>
          <cell r="CB30">
            <v>723489.45</v>
          </cell>
          <cell r="CC30">
            <v>4056199.37</v>
          </cell>
          <cell r="CD30">
            <v>901343.91</v>
          </cell>
          <cell r="CE30">
            <v>0</v>
          </cell>
          <cell r="CF30">
            <v>3375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100</v>
          </cell>
          <cell r="CL30">
            <v>169956</v>
          </cell>
          <cell r="CM30">
            <v>19</v>
          </cell>
          <cell r="CN30">
            <v>19</v>
          </cell>
          <cell r="CO30">
            <v>2</v>
          </cell>
          <cell r="CP30">
            <v>9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136097</v>
          </cell>
          <cell r="CV30">
            <v>967910</v>
          </cell>
          <cell r="CW30">
            <v>26</v>
          </cell>
          <cell r="CX30">
            <v>5081</v>
          </cell>
          <cell r="CY30">
            <v>81</v>
          </cell>
          <cell r="CZ30">
            <v>796760</v>
          </cell>
          <cell r="DA30">
            <v>81</v>
          </cell>
          <cell r="DB30">
            <v>0.375</v>
          </cell>
          <cell r="DC30">
            <v>0.32100000000000001</v>
          </cell>
          <cell r="DD30">
            <v>49</v>
          </cell>
          <cell r="DE30">
            <v>12.397</v>
          </cell>
          <cell r="DF30">
            <v>4</v>
          </cell>
          <cell r="DG30">
            <v>187</v>
          </cell>
          <cell r="DH30">
            <v>9</v>
          </cell>
          <cell r="DI30">
            <v>5</v>
          </cell>
          <cell r="DJ30">
            <v>6</v>
          </cell>
          <cell r="DK30">
            <v>4</v>
          </cell>
          <cell r="DL30">
            <v>3</v>
          </cell>
          <cell r="DM30">
            <v>1</v>
          </cell>
          <cell r="DN30">
            <v>4</v>
          </cell>
          <cell r="DO30">
            <v>2</v>
          </cell>
          <cell r="DP30">
            <v>2</v>
          </cell>
          <cell r="DQ30">
            <v>2</v>
          </cell>
          <cell r="DR30">
            <v>2</v>
          </cell>
          <cell r="DS30">
            <v>0</v>
          </cell>
          <cell r="DT30">
            <v>1</v>
          </cell>
          <cell r="DU30">
            <v>0</v>
          </cell>
          <cell r="DV30">
            <v>0</v>
          </cell>
          <cell r="DW30">
            <v>0</v>
          </cell>
          <cell r="DX30">
            <v>41</v>
          </cell>
          <cell r="DY30">
            <v>27</v>
          </cell>
          <cell r="DZ30">
            <v>0</v>
          </cell>
          <cell r="EA30">
            <v>0</v>
          </cell>
          <cell r="EB30">
            <v>0</v>
          </cell>
          <cell r="EC30">
            <v>791632</v>
          </cell>
          <cell r="ED30" t="str">
            <v>Nej</v>
          </cell>
          <cell r="EE30">
            <v>306053</v>
          </cell>
          <cell r="EF30">
            <v>55153</v>
          </cell>
          <cell r="EG30">
            <v>75164</v>
          </cell>
          <cell r="EH30">
            <v>0</v>
          </cell>
          <cell r="EI30">
            <v>0</v>
          </cell>
          <cell r="EJ30">
            <v>0</v>
          </cell>
          <cell r="EK30">
            <v>0.46</v>
          </cell>
          <cell r="EL30">
            <v>1</v>
          </cell>
          <cell r="EM30">
            <v>3</v>
          </cell>
          <cell r="EN30">
            <v>100</v>
          </cell>
          <cell r="EO30" t="str">
            <v>B: Nej</v>
          </cell>
          <cell r="ES30" t="str">
            <v>D: Nej - ikke endnu, men vi overvejer det</v>
          </cell>
          <cell r="EU30">
            <v>1.2</v>
          </cell>
          <cell r="EV30">
            <v>0</v>
          </cell>
          <cell r="EW30">
            <v>0</v>
          </cell>
          <cell r="EX30">
            <v>0</v>
          </cell>
          <cell r="EY30">
            <v>1.2</v>
          </cell>
          <cell r="EZ30">
            <v>0</v>
          </cell>
          <cell r="FA30" t="str">
            <v>F: Har ikke noget system</v>
          </cell>
          <cell r="FB30" t="str">
            <v>F: Har ikke noget system</v>
          </cell>
          <cell r="FC30" t="str">
            <v>F: Har ikke noget system</v>
          </cell>
          <cell r="FD30" t="str">
            <v>F: Har ikke noget system</v>
          </cell>
          <cell r="FE30" t="str">
            <v>F: Har ikke noget system</v>
          </cell>
          <cell r="FF30" t="str">
            <v>D: Et andet implementeret system - skriv navn i beskedfelt</v>
          </cell>
          <cell r="FG30" t="str">
            <v>nej</v>
          </cell>
          <cell r="FH30">
            <v>83.1</v>
          </cell>
          <cell r="FI30">
            <v>52.8</v>
          </cell>
          <cell r="FJ30">
            <v>2.4</v>
          </cell>
          <cell r="FK30">
            <v>51.1</v>
          </cell>
          <cell r="FL30">
            <v>135.19999999999999</v>
          </cell>
          <cell r="FM30">
            <v>100</v>
          </cell>
          <cell r="FN30">
            <v>140</v>
          </cell>
          <cell r="FO30">
            <v>2.74</v>
          </cell>
          <cell r="FP30">
            <v>1.67</v>
          </cell>
          <cell r="FQ30">
            <v>33</v>
          </cell>
          <cell r="FR30">
            <v>73541</v>
          </cell>
          <cell r="FS30">
            <v>92.5</v>
          </cell>
          <cell r="FT30">
            <v>0</v>
          </cell>
          <cell r="FU30">
            <v>2.1</v>
          </cell>
          <cell r="FV30">
            <v>2.14</v>
          </cell>
          <cell r="FW30">
            <v>209962</v>
          </cell>
          <cell r="FX30">
            <v>242595</v>
          </cell>
          <cell r="FY30">
            <v>0.87</v>
          </cell>
          <cell r="FZ30">
            <v>11.5</v>
          </cell>
          <cell r="GA30">
            <v>2.9</v>
          </cell>
          <cell r="GB30">
            <v>79</v>
          </cell>
          <cell r="GC30">
            <v>2980</v>
          </cell>
          <cell r="GD30">
            <v>-4.9000000000000004</v>
          </cell>
          <cell r="GE30">
            <v>2834</v>
          </cell>
          <cell r="GF30">
            <v>0.57999999999999996</v>
          </cell>
          <cell r="GG30">
            <v>1.64</v>
          </cell>
          <cell r="GH30">
            <v>0.25</v>
          </cell>
          <cell r="GI30">
            <v>0.95</v>
          </cell>
          <cell r="GJ30">
            <v>1.02</v>
          </cell>
          <cell r="GK30">
            <v>5.7</v>
          </cell>
          <cell r="GL30">
            <v>1.27</v>
          </cell>
          <cell r="GM30">
            <v>0</v>
          </cell>
          <cell r="GN30">
            <v>0.21</v>
          </cell>
          <cell r="GO30">
            <v>0.17</v>
          </cell>
          <cell r="GP30">
            <v>111.9</v>
          </cell>
          <cell r="GQ30">
            <v>190.5</v>
          </cell>
          <cell r="GR30">
            <v>99.961200000000005</v>
          </cell>
          <cell r="GS30">
            <v>195.4</v>
          </cell>
          <cell r="GT30">
            <v>92.1</v>
          </cell>
          <cell r="GU30">
            <v>0.31</v>
          </cell>
          <cell r="GV30">
            <v>1.2</v>
          </cell>
          <cell r="GW30">
            <v>0.1</v>
          </cell>
          <cell r="GX30">
            <v>3.4</v>
          </cell>
          <cell r="GY30">
            <v>0.9</v>
          </cell>
          <cell r="GZ30">
            <v>0.6</v>
          </cell>
          <cell r="HA30">
            <v>0.3</v>
          </cell>
          <cell r="HB30">
            <v>0.4</v>
          </cell>
          <cell r="HC30">
            <v>0.4</v>
          </cell>
          <cell r="HD30">
            <v>33.33</v>
          </cell>
          <cell r="HE30">
            <v>0</v>
          </cell>
          <cell r="HG30">
            <v>166</v>
          </cell>
          <cell r="HH30">
            <v>166</v>
          </cell>
          <cell r="HI30">
            <v>0</v>
          </cell>
          <cell r="HJ30">
            <v>100</v>
          </cell>
          <cell r="HK30">
            <v>0</v>
          </cell>
          <cell r="HL30">
            <v>0.54</v>
          </cell>
          <cell r="HM30">
            <v>0.35</v>
          </cell>
          <cell r="HN30">
            <v>1.32</v>
          </cell>
          <cell r="HO30">
            <v>0.98</v>
          </cell>
          <cell r="HP30">
            <v>0.88</v>
          </cell>
          <cell r="HQ30">
            <v>0.6</v>
          </cell>
          <cell r="HR30">
            <v>1.61</v>
          </cell>
          <cell r="HS30">
            <v>0</v>
          </cell>
          <cell r="HT30">
            <v>9859.2000000000007</v>
          </cell>
          <cell r="HU30">
            <v>1.69</v>
          </cell>
          <cell r="HV30">
            <v>0.01</v>
          </cell>
          <cell r="HW30">
            <v>1.89</v>
          </cell>
          <cell r="HX30">
            <v>0.01</v>
          </cell>
          <cell r="HY30">
            <v>5.83</v>
          </cell>
          <cell r="HZ30">
            <v>5.66</v>
          </cell>
          <cell r="IA30">
            <v>0.99</v>
          </cell>
          <cell r="IB30">
            <v>0.16</v>
          </cell>
          <cell r="IC30">
            <v>2.16</v>
          </cell>
          <cell r="ID30">
            <v>291.45999999999998</v>
          </cell>
          <cell r="IE30">
            <v>1.7</v>
          </cell>
          <cell r="IF30">
            <v>48.4</v>
          </cell>
          <cell r="IG30">
            <v>15.4</v>
          </cell>
          <cell r="IH30">
            <v>14.73</v>
          </cell>
          <cell r="II30">
            <v>7.94</v>
          </cell>
          <cell r="IJ30">
            <v>6.33</v>
          </cell>
          <cell r="IK30">
            <v>14.86</v>
          </cell>
          <cell r="IL30">
            <v>0.01</v>
          </cell>
          <cell r="IM30">
            <v>0.56000000000000005</v>
          </cell>
          <cell r="IN30">
            <v>0.08</v>
          </cell>
          <cell r="IO30">
            <v>179.31</v>
          </cell>
          <cell r="IP30">
            <v>0.55000000000000004</v>
          </cell>
          <cell r="IQ30">
            <v>84.6</v>
          </cell>
          <cell r="IR30">
            <v>0.16</v>
          </cell>
          <cell r="IS30">
            <v>0.55000000000000004</v>
          </cell>
          <cell r="IT30">
            <v>0.45</v>
          </cell>
          <cell r="IU30">
            <v>0.75</v>
          </cell>
          <cell r="IV30">
            <v>0</v>
          </cell>
          <cell r="IW30">
            <v>0.02</v>
          </cell>
          <cell r="IX30">
            <v>2.98</v>
          </cell>
          <cell r="IY30">
            <v>0</v>
          </cell>
          <cell r="JA30">
            <v>0</v>
          </cell>
          <cell r="JB30">
            <v>0.02</v>
          </cell>
          <cell r="JC30">
            <v>-0.02</v>
          </cell>
          <cell r="JD30">
            <v>0</v>
          </cell>
          <cell r="JE30">
            <v>1.38</v>
          </cell>
          <cell r="JF30">
            <v>1.1399999999999999</v>
          </cell>
          <cell r="JG30">
            <v>1.44</v>
          </cell>
          <cell r="JH30">
            <v>6693.33</v>
          </cell>
          <cell r="JI30">
            <v>937909</v>
          </cell>
          <cell r="JJ30">
            <v>238039</v>
          </cell>
          <cell r="JK30">
            <v>698687</v>
          </cell>
          <cell r="JL30">
            <v>1183</v>
          </cell>
          <cell r="JM30">
            <v>1141695</v>
          </cell>
          <cell r="JN30">
            <v>0</v>
          </cell>
          <cell r="JO30">
            <v>1141695</v>
          </cell>
          <cell r="JP30">
            <v>405291</v>
          </cell>
          <cell r="JQ30">
            <v>9962</v>
          </cell>
          <cell r="JR30">
            <v>4148286</v>
          </cell>
          <cell r="JS30">
            <v>711244</v>
          </cell>
          <cell r="JT30">
            <v>4027663</v>
          </cell>
          <cell r="JU30">
            <v>0</v>
          </cell>
          <cell r="JV30">
            <v>0</v>
          </cell>
          <cell r="JW30">
            <v>0</v>
          </cell>
          <cell r="JX30">
            <v>7780</v>
          </cell>
          <cell r="JY30">
            <v>112843</v>
          </cell>
          <cell r="JZ30">
            <v>1532807</v>
          </cell>
          <cell r="KA30">
            <v>1542769</v>
          </cell>
          <cell r="KB30">
            <v>1949243</v>
          </cell>
          <cell r="KC30">
            <v>892258</v>
          </cell>
          <cell r="KD30">
            <v>9585505</v>
          </cell>
          <cell r="KE30">
            <v>0</v>
          </cell>
          <cell r="KF30">
            <v>10477763</v>
          </cell>
          <cell r="KG30">
            <v>4470492</v>
          </cell>
          <cell r="KH30">
            <v>5650000</v>
          </cell>
          <cell r="KI30">
            <v>4500000</v>
          </cell>
          <cell r="KJ30">
            <v>9223448</v>
          </cell>
          <cell r="KK30">
            <v>105140</v>
          </cell>
          <cell r="KL30">
            <v>5186614</v>
          </cell>
          <cell r="KM30">
            <v>716122</v>
          </cell>
          <cell r="KN30">
            <v>127532000</v>
          </cell>
          <cell r="KO30">
            <v>125109000</v>
          </cell>
          <cell r="KP30">
            <v>2429000</v>
          </cell>
          <cell r="KQ30">
            <v>0</v>
          </cell>
          <cell r="KR30">
            <v>127532000</v>
          </cell>
          <cell r="KS30">
            <v>107894000</v>
          </cell>
          <cell r="KT30">
            <v>13335000</v>
          </cell>
          <cell r="KU30">
            <v>4450000</v>
          </cell>
          <cell r="KV30">
            <v>0</v>
          </cell>
          <cell r="KW30">
            <v>7385000</v>
          </cell>
          <cell r="KX30">
            <v>5950000</v>
          </cell>
          <cell r="KY30">
            <v>13335000</v>
          </cell>
          <cell r="KZ30">
            <v>0</v>
          </cell>
          <cell r="LA30">
            <v>13732468</v>
          </cell>
          <cell r="LB30">
            <v>189309</v>
          </cell>
          <cell r="LC30" t="str">
            <v>Indregnes i året</v>
          </cell>
          <cell r="LD30">
            <v>270238</v>
          </cell>
          <cell r="LE30">
            <v>0</v>
          </cell>
          <cell r="LF30">
            <v>0</v>
          </cell>
          <cell r="LG30">
            <v>4180540</v>
          </cell>
          <cell r="LH30">
            <v>8977</v>
          </cell>
          <cell r="LI30">
            <v>316329</v>
          </cell>
          <cell r="LJ30">
            <v>-316329</v>
          </cell>
          <cell r="LK30">
            <v>0.75</v>
          </cell>
          <cell r="LL30">
            <v>0</v>
          </cell>
          <cell r="LM30">
            <v>0</v>
          </cell>
          <cell r="LN30">
            <v>7258</v>
          </cell>
          <cell r="LO30">
            <v>0</v>
          </cell>
          <cell r="LP30">
            <v>5999</v>
          </cell>
          <cell r="LQ30">
            <v>7587</v>
          </cell>
          <cell r="LR30">
            <v>254174</v>
          </cell>
          <cell r="LS30">
            <v>1514</v>
          </cell>
          <cell r="LT30">
            <v>66</v>
          </cell>
          <cell r="LU30" t="str">
            <v>JA - vi gør brug af muligheden</v>
          </cell>
          <cell r="LV30">
            <v>0</v>
          </cell>
          <cell r="LW30">
            <v>86026</v>
          </cell>
          <cell r="LX30">
            <v>15060</v>
          </cell>
          <cell r="LY30" t="str">
            <v>Ja</v>
          </cell>
          <cell r="LZ30" t="str">
            <v>Patrick Dahlsen</v>
          </cell>
          <cell r="MA30" t="str">
            <v>pada@hnf.dk</v>
          </cell>
          <cell r="MB30" t="str">
            <v>Benchmarking</v>
          </cell>
          <cell r="MC30" t="str">
            <v>Kommunaltejet</v>
          </cell>
        </row>
        <row r="31">
          <cell r="B31" t="str">
            <v>Hillerød Vand A/S</v>
          </cell>
          <cell r="E31">
            <v>12</v>
          </cell>
          <cell r="H31">
            <v>7.47</v>
          </cell>
          <cell r="I31">
            <v>3</v>
          </cell>
          <cell r="J31">
            <v>186</v>
          </cell>
          <cell r="K31">
            <v>39</v>
          </cell>
          <cell r="L31">
            <v>55</v>
          </cell>
          <cell r="M31">
            <v>118.68</v>
          </cell>
          <cell r="N31">
            <v>12.46</v>
          </cell>
          <cell r="O31">
            <v>0</v>
          </cell>
          <cell r="W31">
            <v>0</v>
          </cell>
          <cell r="X31">
            <v>1</v>
          </cell>
          <cell r="Z31">
            <v>667</v>
          </cell>
          <cell r="AB31">
            <v>0</v>
          </cell>
          <cell r="AD31">
            <v>339</v>
          </cell>
          <cell r="AH31">
            <v>4727</v>
          </cell>
          <cell r="AL31">
            <v>6438</v>
          </cell>
          <cell r="AM31">
            <v>4669</v>
          </cell>
          <cell r="AN31">
            <v>32045</v>
          </cell>
          <cell r="AO31">
            <v>13922</v>
          </cell>
          <cell r="AP31">
            <v>4</v>
          </cell>
          <cell r="AQ31">
            <v>0</v>
          </cell>
          <cell r="AR31">
            <v>1758230</v>
          </cell>
          <cell r="AS31">
            <v>1758230</v>
          </cell>
          <cell r="AT31">
            <v>0</v>
          </cell>
          <cell r="AU31">
            <v>0</v>
          </cell>
          <cell r="AV31">
            <v>3065000</v>
          </cell>
          <cell r="AW31">
            <v>0</v>
          </cell>
          <cell r="AX31">
            <v>0</v>
          </cell>
          <cell r="AY31">
            <v>1758230</v>
          </cell>
          <cell r="AZ31">
            <v>21428</v>
          </cell>
          <cell r="BA31">
            <v>1739805</v>
          </cell>
          <cell r="BB31">
            <v>0</v>
          </cell>
          <cell r="BC31">
            <v>1402901</v>
          </cell>
          <cell r="BD31">
            <v>0</v>
          </cell>
          <cell r="BE31">
            <v>336904</v>
          </cell>
          <cell r="BH31">
            <v>113531</v>
          </cell>
          <cell r="BI31">
            <v>12207</v>
          </cell>
          <cell r="BJ31">
            <v>1841129</v>
          </cell>
          <cell r="BK31">
            <v>87058</v>
          </cell>
          <cell r="BM31">
            <v>1754071</v>
          </cell>
          <cell r="BN31">
            <v>1049608</v>
          </cell>
          <cell r="BO31">
            <v>100</v>
          </cell>
          <cell r="BP31">
            <v>519120</v>
          </cell>
          <cell r="BQ31">
            <v>185243</v>
          </cell>
          <cell r="BR31" t="str">
            <v>VSAF</v>
          </cell>
          <cell r="BS31">
            <v>151</v>
          </cell>
          <cell r="BT31">
            <v>726.51</v>
          </cell>
          <cell r="BU31">
            <v>18.36</v>
          </cell>
          <cell r="BV31">
            <v>664.8</v>
          </cell>
          <cell r="BW31">
            <v>18.309999999999999</v>
          </cell>
          <cell r="BX31">
            <v>840343.57</v>
          </cell>
          <cell r="BY31">
            <v>2661186.0299999998</v>
          </cell>
          <cell r="BZ31">
            <v>195715.19</v>
          </cell>
          <cell r="CA31">
            <v>1415634.49</v>
          </cell>
          <cell r="CB31">
            <v>868864.46</v>
          </cell>
          <cell r="CC31">
            <v>8013632.46</v>
          </cell>
          <cell r="CD31">
            <v>2031888.7</v>
          </cell>
          <cell r="CL31">
            <v>901432</v>
          </cell>
          <cell r="CM31">
            <v>15.8</v>
          </cell>
          <cell r="CN31">
            <v>15.8</v>
          </cell>
          <cell r="CU31">
            <v>72119</v>
          </cell>
          <cell r="CV31">
            <v>202230</v>
          </cell>
          <cell r="CW31">
            <v>19</v>
          </cell>
          <cell r="CX31">
            <v>856</v>
          </cell>
          <cell r="DC31">
            <v>3.15</v>
          </cell>
          <cell r="DE31">
            <v>24</v>
          </cell>
          <cell r="DH31">
            <v>19</v>
          </cell>
          <cell r="DI31">
            <v>15</v>
          </cell>
          <cell r="DJ31">
            <v>19</v>
          </cell>
          <cell r="DK31">
            <v>4</v>
          </cell>
          <cell r="DL31">
            <v>0</v>
          </cell>
          <cell r="DM31">
            <v>0</v>
          </cell>
          <cell r="DN31">
            <v>15</v>
          </cell>
          <cell r="DO31">
            <v>0</v>
          </cell>
          <cell r="DP31">
            <v>4</v>
          </cell>
          <cell r="DT31">
            <v>1</v>
          </cell>
          <cell r="DU31">
            <v>0</v>
          </cell>
          <cell r="DV31">
            <v>0</v>
          </cell>
          <cell r="DW31">
            <v>0</v>
          </cell>
          <cell r="DX31">
            <v>29</v>
          </cell>
          <cell r="DY31">
            <v>38</v>
          </cell>
          <cell r="DZ31">
            <v>78</v>
          </cell>
          <cell r="EA31">
            <v>0</v>
          </cell>
          <cell r="EB31">
            <v>0</v>
          </cell>
          <cell r="EC31">
            <v>1853336</v>
          </cell>
          <cell r="ED31" t="str">
            <v>Nej</v>
          </cell>
          <cell r="EE31">
            <v>973551</v>
          </cell>
          <cell r="EF31">
            <v>0</v>
          </cell>
          <cell r="EG31">
            <v>0</v>
          </cell>
          <cell r="EH31">
            <v>89124</v>
          </cell>
          <cell r="EI31">
            <v>0</v>
          </cell>
          <cell r="EJ31">
            <v>0</v>
          </cell>
          <cell r="EO31" t="str">
            <v>B: Nej</v>
          </cell>
          <cell r="ES31" t="str">
            <v>E: Nej - vi har ingen aktuelle planer</v>
          </cell>
          <cell r="FA31" t="str">
            <v>D: Et andet implementeret system - skriv navn i beskedfelt</v>
          </cell>
          <cell r="FB31" t="str">
            <v>D: Et andet implementeret system - skriv navn i beskedfelt</v>
          </cell>
          <cell r="FC31" t="str">
            <v>F: Har ikke noget system</v>
          </cell>
          <cell r="FD31" t="str">
            <v>F: Har ikke noget system</v>
          </cell>
          <cell r="FE31" t="str">
            <v>D: Et andet implementeret system - skriv navn i beskedfelt</v>
          </cell>
          <cell r="FF31" t="str">
            <v>F: Har ikke noget system</v>
          </cell>
          <cell r="FK31">
            <v>34.6</v>
          </cell>
          <cell r="FL31">
            <v>273.10000000000002</v>
          </cell>
          <cell r="FM31">
            <v>72.5</v>
          </cell>
          <cell r="FN31">
            <v>172.2</v>
          </cell>
          <cell r="FO31">
            <v>4.9800000000000004</v>
          </cell>
          <cell r="FP31">
            <v>2.2999999999999998</v>
          </cell>
          <cell r="FQ31">
            <v>0.1</v>
          </cell>
          <cell r="FS31">
            <v>57.4</v>
          </cell>
          <cell r="FU31">
            <v>1.2</v>
          </cell>
          <cell r="FV31">
            <v>1.28</v>
          </cell>
          <cell r="FZ31">
            <v>4.7</v>
          </cell>
          <cell r="GB31">
            <v>89.7</v>
          </cell>
          <cell r="GC31">
            <v>2563</v>
          </cell>
          <cell r="GD31">
            <v>-2.6</v>
          </cell>
          <cell r="GE31">
            <v>2496</v>
          </cell>
          <cell r="GF31">
            <v>0.48</v>
          </cell>
          <cell r="GG31">
            <v>1.51</v>
          </cell>
          <cell r="GH31">
            <v>0.11</v>
          </cell>
          <cell r="GI31">
            <v>0.81</v>
          </cell>
          <cell r="GJ31">
            <v>0.49</v>
          </cell>
          <cell r="GK31">
            <v>4.5599999999999996</v>
          </cell>
          <cell r="GL31">
            <v>1.1599999999999999</v>
          </cell>
          <cell r="GN31">
            <v>0.52</v>
          </cell>
          <cell r="GO31">
            <v>0.04</v>
          </cell>
          <cell r="GP31">
            <v>14.5</v>
          </cell>
          <cell r="GQ31">
            <v>236.3</v>
          </cell>
          <cell r="GS31">
            <v>45.1</v>
          </cell>
          <cell r="GU31">
            <v>1.69</v>
          </cell>
          <cell r="GV31">
            <v>1.29</v>
          </cell>
          <cell r="GY31">
            <v>1</v>
          </cell>
          <cell r="GZ31">
            <v>1</v>
          </cell>
          <cell r="HA31">
            <v>0</v>
          </cell>
          <cell r="HB31">
            <v>0.8</v>
          </cell>
          <cell r="HD31">
            <v>0</v>
          </cell>
          <cell r="HE31">
            <v>0</v>
          </cell>
          <cell r="HG31">
            <v>231</v>
          </cell>
          <cell r="HH31">
            <v>500</v>
          </cell>
          <cell r="HI31">
            <v>0</v>
          </cell>
          <cell r="HJ31">
            <v>100</v>
          </cell>
          <cell r="HK31">
            <v>0</v>
          </cell>
          <cell r="HL31">
            <v>0.6</v>
          </cell>
          <cell r="HM31">
            <v>0.6</v>
          </cell>
          <cell r="HY31">
            <v>6.68</v>
          </cell>
          <cell r="HZ31">
            <v>6.07</v>
          </cell>
          <cell r="IA31">
            <v>1.33</v>
          </cell>
          <cell r="IH31">
            <v>4.88</v>
          </cell>
          <cell r="II31">
            <v>17.5</v>
          </cell>
          <cell r="IJ31">
            <v>27.08</v>
          </cell>
          <cell r="IK31">
            <v>14.54</v>
          </cell>
          <cell r="IL31">
            <v>0</v>
          </cell>
          <cell r="JR31">
            <v>11739405</v>
          </cell>
          <cell r="JS31">
            <v>1758429</v>
          </cell>
          <cell r="JT31">
            <v>10672301</v>
          </cell>
          <cell r="JU31">
            <v>0</v>
          </cell>
          <cell r="JV31">
            <v>214963</v>
          </cell>
          <cell r="JW31">
            <v>36700</v>
          </cell>
          <cell r="JX31">
            <v>4404</v>
          </cell>
          <cell r="JY31">
            <v>811037</v>
          </cell>
          <cell r="KF31">
            <v>8589677.9000000004</v>
          </cell>
          <cell r="KG31">
            <v>6587819</v>
          </cell>
          <cell r="KH31">
            <v>30766000</v>
          </cell>
          <cell r="KI31">
            <v>47625000</v>
          </cell>
          <cell r="KJ31">
            <v>25512955</v>
          </cell>
          <cell r="KK31">
            <v>0</v>
          </cell>
          <cell r="LA31">
            <v>38530378</v>
          </cell>
          <cell r="LE31">
            <v>400</v>
          </cell>
          <cell r="LG31">
            <v>11085939</v>
          </cell>
          <cell r="LH31">
            <v>464225</v>
          </cell>
          <cell r="LI31">
            <v>495038</v>
          </cell>
          <cell r="LJ31">
            <v>-494638</v>
          </cell>
          <cell r="LV31">
            <v>160009</v>
          </cell>
          <cell r="LW31">
            <v>151690</v>
          </cell>
          <cell r="LY31" t="str">
            <v>Ja</v>
          </cell>
          <cell r="LZ31" t="str">
            <v>Anne Lisbeth Senten Rahbek og Benedicte Kaslund Frandsen</v>
          </cell>
          <cell r="MA31" t="str">
            <v>info@hfors.dk</v>
          </cell>
          <cell r="MB31" t="str">
            <v>Statistik</v>
          </cell>
          <cell r="MC31" t="str">
            <v>Kommunaltejet</v>
          </cell>
        </row>
        <row r="32">
          <cell r="B32" t="str">
            <v>Fredensborg Vand A/S</v>
          </cell>
          <cell r="E32">
            <v>11</v>
          </cell>
          <cell r="F32">
            <v>2</v>
          </cell>
          <cell r="G32">
            <v>0</v>
          </cell>
          <cell r="H32">
            <v>4.5</v>
          </cell>
          <cell r="I32">
            <v>2</v>
          </cell>
          <cell r="J32">
            <v>282</v>
          </cell>
          <cell r="K32">
            <v>44</v>
          </cell>
          <cell r="L32">
            <v>86</v>
          </cell>
          <cell r="M32">
            <v>196</v>
          </cell>
          <cell r="N32">
            <v>0</v>
          </cell>
          <cell r="O32">
            <v>0</v>
          </cell>
          <cell r="P32">
            <v>6</v>
          </cell>
          <cell r="Q32">
            <v>0</v>
          </cell>
          <cell r="R32">
            <v>7.67</v>
          </cell>
          <cell r="S32">
            <v>55.78</v>
          </cell>
          <cell r="T32">
            <v>28.03</v>
          </cell>
          <cell r="U32">
            <v>2.52</v>
          </cell>
          <cell r="V32">
            <v>100</v>
          </cell>
          <cell r="W32">
            <v>4</v>
          </cell>
          <cell r="X32">
            <v>3</v>
          </cell>
          <cell r="Y32">
            <v>1</v>
          </cell>
          <cell r="Z32">
            <v>150</v>
          </cell>
          <cell r="AA32">
            <v>0</v>
          </cell>
          <cell r="AB32">
            <v>0</v>
          </cell>
          <cell r="AC32">
            <v>3</v>
          </cell>
          <cell r="AD32">
            <v>819</v>
          </cell>
          <cell r="AE32">
            <v>6894</v>
          </cell>
          <cell r="AF32">
            <v>0</v>
          </cell>
          <cell r="AG32">
            <v>0</v>
          </cell>
          <cell r="AH32">
            <v>7713</v>
          </cell>
          <cell r="AI32">
            <v>59.4</v>
          </cell>
          <cell r="AJ32">
            <v>62</v>
          </cell>
          <cell r="AK32">
            <v>529</v>
          </cell>
          <cell r="AL32">
            <v>10644</v>
          </cell>
          <cell r="AM32">
            <v>0</v>
          </cell>
          <cell r="AN32">
            <v>40828</v>
          </cell>
          <cell r="AO32">
            <v>20122</v>
          </cell>
          <cell r="AP32">
            <v>8</v>
          </cell>
          <cell r="AQ32">
            <v>0</v>
          </cell>
          <cell r="AR32">
            <v>1232076</v>
          </cell>
          <cell r="AS32">
            <v>1232076</v>
          </cell>
          <cell r="AT32">
            <v>0</v>
          </cell>
          <cell r="AU32">
            <v>0</v>
          </cell>
          <cell r="AV32">
            <v>1450000</v>
          </cell>
          <cell r="AW32">
            <v>0</v>
          </cell>
          <cell r="AX32">
            <v>0</v>
          </cell>
          <cell r="AY32">
            <v>1232076</v>
          </cell>
          <cell r="AZ32">
            <v>34098</v>
          </cell>
          <cell r="BA32">
            <v>1169227</v>
          </cell>
          <cell r="BB32">
            <v>0</v>
          </cell>
          <cell r="BC32">
            <v>1197978</v>
          </cell>
          <cell r="BD32">
            <v>0</v>
          </cell>
          <cell r="BE32">
            <v>0</v>
          </cell>
          <cell r="BF32" t="str">
            <v>10-30%</v>
          </cell>
          <cell r="BG32">
            <v>35</v>
          </cell>
          <cell r="BH32">
            <v>859638</v>
          </cell>
          <cell r="BI32">
            <v>0</v>
          </cell>
          <cell r="BJ32">
            <v>2028865</v>
          </cell>
          <cell r="BK32">
            <v>201253</v>
          </cell>
          <cell r="BL32">
            <v>10144</v>
          </cell>
          <cell r="BM32">
            <v>1827612</v>
          </cell>
          <cell r="BN32">
            <v>1545775</v>
          </cell>
          <cell r="BO32">
            <v>1000</v>
          </cell>
          <cell r="BP32">
            <v>206008</v>
          </cell>
          <cell r="BQ32">
            <v>74829</v>
          </cell>
          <cell r="BR32" t="str">
            <v>VSA</v>
          </cell>
          <cell r="BS32">
            <v>5.58</v>
          </cell>
          <cell r="BT32">
            <v>254.01</v>
          </cell>
          <cell r="BU32">
            <v>17.510000000000002</v>
          </cell>
          <cell r="BV32">
            <v>254.01</v>
          </cell>
          <cell r="BW32">
            <v>17.5</v>
          </cell>
          <cell r="BX32">
            <v>607566.49</v>
          </cell>
          <cell r="BY32">
            <v>1764196.1</v>
          </cell>
          <cell r="BZ32">
            <v>202254.15</v>
          </cell>
          <cell r="CA32">
            <v>1652913.92</v>
          </cell>
          <cell r="CB32">
            <v>1369638.58</v>
          </cell>
          <cell r="CC32">
            <v>7700103.7599999998</v>
          </cell>
          <cell r="CD32">
            <v>2103534.5299999998</v>
          </cell>
          <cell r="CE32">
            <v>1422</v>
          </cell>
          <cell r="CF32">
            <v>2462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100</v>
          </cell>
          <cell r="CL32">
            <v>701213</v>
          </cell>
          <cell r="CM32">
            <v>14</v>
          </cell>
          <cell r="CN32">
            <v>15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17654</v>
          </cell>
          <cell r="CV32">
            <v>197730</v>
          </cell>
          <cell r="CW32">
            <v>34</v>
          </cell>
          <cell r="CX32">
            <v>1170</v>
          </cell>
          <cell r="CY32">
            <v>91</v>
          </cell>
          <cell r="CZ32">
            <v>177250</v>
          </cell>
          <cell r="DA32">
            <v>94</v>
          </cell>
          <cell r="DB32">
            <v>0</v>
          </cell>
          <cell r="DC32">
            <v>0.42299999999999999</v>
          </cell>
          <cell r="DD32">
            <v>51.4</v>
          </cell>
          <cell r="DE32">
            <v>9.2929999999999993</v>
          </cell>
          <cell r="DF32">
            <v>75</v>
          </cell>
          <cell r="DG32">
            <v>167</v>
          </cell>
          <cell r="DH32">
            <v>43</v>
          </cell>
          <cell r="DI32">
            <v>41</v>
          </cell>
          <cell r="DJ32">
            <v>43</v>
          </cell>
          <cell r="DK32">
            <v>2</v>
          </cell>
          <cell r="DL32">
            <v>0</v>
          </cell>
          <cell r="DM32">
            <v>0</v>
          </cell>
          <cell r="DN32">
            <v>41</v>
          </cell>
          <cell r="DO32">
            <v>0</v>
          </cell>
          <cell r="DP32">
            <v>2</v>
          </cell>
          <cell r="DQ32">
            <v>2</v>
          </cell>
          <cell r="DR32">
            <v>0</v>
          </cell>
          <cell r="DS32">
            <v>2</v>
          </cell>
          <cell r="DT32">
            <v>1</v>
          </cell>
          <cell r="DU32">
            <v>0</v>
          </cell>
          <cell r="DV32">
            <v>0</v>
          </cell>
          <cell r="DW32">
            <v>0</v>
          </cell>
          <cell r="DX32">
            <v>40</v>
          </cell>
          <cell r="DY32">
            <v>27</v>
          </cell>
          <cell r="DZ32">
            <v>0</v>
          </cell>
          <cell r="EA32">
            <v>1</v>
          </cell>
          <cell r="EB32">
            <v>0</v>
          </cell>
          <cell r="EC32">
            <v>2028865</v>
          </cell>
          <cell r="ED32" t="str">
            <v>Nej</v>
          </cell>
          <cell r="EE32">
            <v>718867</v>
          </cell>
          <cell r="EF32">
            <v>0</v>
          </cell>
          <cell r="EG32">
            <v>0</v>
          </cell>
          <cell r="EH32">
            <v>3216</v>
          </cell>
          <cell r="EI32">
            <v>0</v>
          </cell>
          <cell r="EJ32">
            <v>0</v>
          </cell>
          <cell r="EK32">
            <v>0.42</v>
          </cell>
          <cell r="EL32">
            <v>1</v>
          </cell>
          <cell r="EM32">
            <v>3</v>
          </cell>
          <cell r="EN32">
            <v>80</v>
          </cell>
          <cell r="EO32" t="str">
            <v>B: Nej</v>
          </cell>
          <cell r="ES32" t="str">
            <v>E: Nej - vi har ingen aktuelle planer</v>
          </cell>
          <cell r="EU32">
            <v>8.6999999999999993</v>
          </cell>
          <cell r="EV32">
            <v>0</v>
          </cell>
          <cell r="EW32">
            <v>3.07</v>
          </cell>
          <cell r="EX32">
            <v>0.04</v>
          </cell>
          <cell r="EY32">
            <v>3.51</v>
          </cell>
          <cell r="EZ32">
            <v>2.08</v>
          </cell>
          <cell r="FA32" t="str">
            <v>D: Et andet implementeret system - skriv navn i beskedfelt</v>
          </cell>
          <cell r="FB32" t="str">
            <v>D: Et andet implementeret system - skriv navn i beskedfelt</v>
          </cell>
          <cell r="FC32" t="str">
            <v>D: Et andet implementeret system - skriv navn i beskedfelt</v>
          </cell>
          <cell r="FD32" t="str">
            <v>D: Et andet implementeret system - skriv navn i beskedfelt</v>
          </cell>
          <cell r="FE32" t="str">
            <v>F: Har ikke noget system</v>
          </cell>
          <cell r="FF32" t="str">
            <v>D: Et andet implementeret system - skriv navn i beskedfelt</v>
          </cell>
          <cell r="FH32">
            <v>303.5</v>
          </cell>
          <cell r="FI32">
            <v>27.4</v>
          </cell>
          <cell r="FJ32">
            <v>7.7</v>
          </cell>
          <cell r="FK32">
            <v>37.700000000000003</v>
          </cell>
          <cell r="FL32">
            <v>171.7</v>
          </cell>
          <cell r="FM32">
            <v>0</v>
          </cell>
          <cell r="FN32">
            <v>144.80000000000001</v>
          </cell>
          <cell r="FO32">
            <v>3.84</v>
          </cell>
          <cell r="FP32">
            <v>2.0299999999999998</v>
          </cell>
          <cell r="FQ32">
            <v>0.1</v>
          </cell>
          <cell r="FR32">
            <v>112006.9</v>
          </cell>
          <cell r="FS32">
            <v>85</v>
          </cell>
          <cell r="FT32">
            <v>0</v>
          </cell>
          <cell r="FU32">
            <v>2.8</v>
          </cell>
          <cell r="FV32">
            <v>1.96</v>
          </cell>
          <cell r="FW32">
            <v>512469</v>
          </cell>
          <cell r="FX32">
            <v>499849</v>
          </cell>
          <cell r="FY32">
            <v>1.03</v>
          </cell>
          <cell r="FZ32">
            <v>9.9</v>
          </cell>
          <cell r="GA32">
            <v>5</v>
          </cell>
          <cell r="GB32">
            <v>103.7</v>
          </cell>
          <cell r="GC32">
            <v>2005</v>
          </cell>
          <cell r="GD32">
            <v>0</v>
          </cell>
          <cell r="GE32">
            <v>2004</v>
          </cell>
          <cell r="GF32">
            <v>0.33</v>
          </cell>
          <cell r="GG32">
            <v>0.97</v>
          </cell>
          <cell r="GH32">
            <v>0.11</v>
          </cell>
          <cell r="GI32">
            <v>0.9</v>
          </cell>
          <cell r="GJ32">
            <v>0.75</v>
          </cell>
          <cell r="GK32">
            <v>4.21</v>
          </cell>
          <cell r="GL32">
            <v>1.1499999999999999</v>
          </cell>
          <cell r="GM32">
            <v>0</v>
          </cell>
          <cell r="GN32">
            <v>0.6</v>
          </cell>
          <cell r="GO32">
            <v>0.02</v>
          </cell>
          <cell r="GP32">
            <v>9.8000000000000007</v>
          </cell>
          <cell r="GQ32">
            <v>169</v>
          </cell>
          <cell r="GR32">
            <v>99.996499999999997</v>
          </cell>
          <cell r="GS32">
            <v>34.4</v>
          </cell>
          <cell r="GT32">
            <v>8.8000000000000007</v>
          </cell>
          <cell r="GU32">
            <v>0.15</v>
          </cell>
          <cell r="GV32">
            <v>0.33</v>
          </cell>
          <cell r="GW32">
            <v>1</v>
          </cell>
          <cell r="GX32">
            <v>2.2000000000000002</v>
          </cell>
          <cell r="GY32">
            <v>1.5</v>
          </cell>
          <cell r="GZ32">
            <v>1.5</v>
          </cell>
          <cell r="HA32">
            <v>0</v>
          </cell>
          <cell r="HB32">
            <v>0.3</v>
          </cell>
          <cell r="HC32">
            <v>0</v>
          </cell>
          <cell r="HD32">
            <v>0</v>
          </cell>
          <cell r="HE32">
            <v>0</v>
          </cell>
          <cell r="HG32">
            <v>168</v>
          </cell>
          <cell r="HH32">
            <v>168</v>
          </cell>
          <cell r="HI32">
            <v>0</v>
          </cell>
          <cell r="HJ32">
            <v>100</v>
          </cell>
          <cell r="HK32">
            <v>0</v>
          </cell>
          <cell r="HL32">
            <v>0.4</v>
          </cell>
          <cell r="HM32">
            <v>0.4</v>
          </cell>
          <cell r="HN32">
            <v>0.55000000000000004</v>
          </cell>
          <cell r="HO32">
            <v>0.53</v>
          </cell>
          <cell r="HP32">
            <v>0.83</v>
          </cell>
          <cell r="HQ32">
            <v>0.55000000000000004</v>
          </cell>
          <cell r="HR32">
            <v>0.72</v>
          </cell>
          <cell r="HS32">
            <v>0.11</v>
          </cell>
          <cell r="HT32">
            <v>3248.56</v>
          </cell>
          <cell r="HU32">
            <v>0.67</v>
          </cell>
          <cell r="HV32">
            <v>0.19</v>
          </cell>
          <cell r="HW32">
            <v>33.090000000000003</v>
          </cell>
          <cell r="HX32">
            <v>0.26</v>
          </cell>
          <cell r="HY32">
            <v>4.16</v>
          </cell>
          <cell r="HZ32">
            <v>2.5299999999999998</v>
          </cell>
          <cell r="IA32">
            <v>0.6</v>
          </cell>
          <cell r="IB32">
            <v>1.63</v>
          </cell>
          <cell r="IC32">
            <v>1.07</v>
          </cell>
          <cell r="ID32">
            <v>184.02</v>
          </cell>
          <cell r="IE32">
            <v>0.93</v>
          </cell>
          <cell r="IF32">
            <v>49.89</v>
          </cell>
          <cell r="IG32">
            <v>3</v>
          </cell>
          <cell r="IH32">
            <v>4.51</v>
          </cell>
          <cell r="II32">
            <v>6.13</v>
          </cell>
          <cell r="IJ32">
            <v>6.13</v>
          </cell>
          <cell r="IK32">
            <v>11.21</v>
          </cell>
          <cell r="IL32">
            <v>0.04</v>
          </cell>
          <cell r="IO32">
            <v>148.47999999999999</v>
          </cell>
          <cell r="IP32">
            <v>9.1199999999999992</v>
          </cell>
          <cell r="IQ32">
            <v>90.05</v>
          </cell>
          <cell r="IR32">
            <v>0.09</v>
          </cell>
          <cell r="IS32">
            <v>0.94</v>
          </cell>
          <cell r="IT32">
            <v>0.06</v>
          </cell>
          <cell r="IU32">
            <v>0.94</v>
          </cell>
          <cell r="IV32">
            <v>0</v>
          </cell>
          <cell r="IW32">
            <v>0.23</v>
          </cell>
          <cell r="IY32">
            <v>0</v>
          </cell>
          <cell r="IZ32">
            <v>3.24</v>
          </cell>
          <cell r="JA32">
            <v>0.14000000000000001</v>
          </cell>
          <cell r="JB32">
            <v>0.04</v>
          </cell>
          <cell r="JC32">
            <v>-0.04</v>
          </cell>
          <cell r="JD32">
            <v>4.53</v>
          </cell>
          <cell r="JE32">
            <v>14.33</v>
          </cell>
          <cell r="JF32">
            <v>0</v>
          </cell>
          <cell r="JG32">
            <v>0</v>
          </cell>
          <cell r="JH32">
            <v>3816.31</v>
          </cell>
          <cell r="JI32">
            <v>1009256.86</v>
          </cell>
          <cell r="JJ32">
            <v>41760</v>
          </cell>
          <cell r="JK32">
            <v>967496.86</v>
          </cell>
          <cell r="JL32">
            <v>0</v>
          </cell>
          <cell r="JM32">
            <v>1311615.2</v>
          </cell>
          <cell r="JN32">
            <v>202558.52</v>
          </cell>
          <cell r="JO32">
            <v>1109056.68</v>
          </cell>
          <cell r="JP32">
            <v>0</v>
          </cell>
          <cell r="JQ32">
            <v>352176</v>
          </cell>
          <cell r="JR32">
            <v>7606378</v>
          </cell>
          <cell r="JS32">
            <v>1827612</v>
          </cell>
          <cell r="JT32">
            <v>4631774.4400000004</v>
          </cell>
          <cell r="JU32">
            <v>0</v>
          </cell>
          <cell r="JV32">
            <v>0</v>
          </cell>
          <cell r="JW32">
            <v>0</v>
          </cell>
          <cell r="JX32">
            <v>2444.81</v>
          </cell>
          <cell r="JY32">
            <v>2972159</v>
          </cell>
          <cell r="JZ32">
            <v>1958726.38</v>
          </cell>
          <cell r="KA32">
            <v>2310902</v>
          </cell>
          <cell r="KB32">
            <v>2310902</v>
          </cell>
          <cell r="KC32">
            <v>2728757</v>
          </cell>
          <cell r="KD32">
            <v>5505020</v>
          </cell>
          <cell r="KE32">
            <v>0</v>
          </cell>
          <cell r="KF32">
            <v>8233776.7599999998</v>
          </cell>
          <cell r="KG32">
            <v>6713951</v>
          </cell>
          <cell r="KH32">
            <v>11200000</v>
          </cell>
          <cell r="KI32">
            <v>11200000</v>
          </cell>
          <cell r="KJ32">
            <v>20483436</v>
          </cell>
          <cell r="KK32">
            <v>726604.9</v>
          </cell>
          <cell r="KN32">
            <v>271363000</v>
          </cell>
          <cell r="KO32">
            <v>240742000</v>
          </cell>
          <cell r="KP32">
            <v>29040000</v>
          </cell>
          <cell r="KQ32">
            <v>1581000</v>
          </cell>
          <cell r="KR32">
            <v>271363000</v>
          </cell>
          <cell r="KS32">
            <v>244361000</v>
          </cell>
          <cell r="KT32">
            <v>19422000</v>
          </cell>
          <cell r="KU32">
            <v>3183000</v>
          </cell>
          <cell r="KV32">
            <v>4397000</v>
          </cell>
          <cell r="KW32">
            <v>18173320</v>
          </cell>
          <cell r="KX32">
            <v>1248680</v>
          </cell>
          <cell r="KY32">
            <v>21136659</v>
          </cell>
          <cell r="KZ32">
            <v>0</v>
          </cell>
          <cell r="LA32">
            <v>33466524</v>
          </cell>
          <cell r="LB32">
            <v>4768827</v>
          </cell>
          <cell r="LC32" t="str">
            <v>Indregnes i året</v>
          </cell>
          <cell r="LD32">
            <v>0</v>
          </cell>
          <cell r="LE32">
            <v>0</v>
          </cell>
          <cell r="LF32">
            <v>2785227</v>
          </cell>
          <cell r="LG32">
            <v>12258927</v>
          </cell>
          <cell r="LH32">
            <v>2785227</v>
          </cell>
          <cell r="LI32">
            <v>927677</v>
          </cell>
          <cell r="LJ32">
            <v>-927677</v>
          </cell>
          <cell r="LK32">
            <v>0.5</v>
          </cell>
          <cell r="LL32">
            <v>0.5</v>
          </cell>
          <cell r="LM32">
            <v>48251</v>
          </cell>
          <cell r="LN32">
            <v>152572</v>
          </cell>
          <cell r="LO32">
            <v>12078</v>
          </cell>
          <cell r="LP32">
            <v>0</v>
          </cell>
          <cell r="LQ32">
            <v>0</v>
          </cell>
          <cell r="LR32">
            <v>2442</v>
          </cell>
          <cell r="LS32">
            <v>0</v>
          </cell>
          <cell r="LT32">
            <v>0</v>
          </cell>
          <cell r="LU32" t="str">
            <v>JA - vi gør brug af muligheden</v>
          </cell>
          <cell r="LV32">
            <v>0</v>
          </cell>
          <cell r="LW32">
            <v>86927</v>
          </cell>
          <cell r="LX32">
            <v>21295</v>
          </cell>
          <cell r="LY32" t="str">
            <v>Ja</v>
          </cell>
          <cell r="LZ32" t="str">
            <v>Henrik Pretzmann</v>
          </cell>
          <cell r="MA32" t="str">
            <v>hpr@fredensborgforsyning.dk</v>
          </cell>
          <cell r="MB32" t="str">
            <v>Benchmarking</v>
          </cell>
          <cell r="MC32" t="str">
            <v>Kommunaltejet</v>
          </cell>
        </row>
        <row r="33">
          <cell r="B33" t="str">
            <v>Novafos Vand Frederikssund A/S</v>
          </cell>
          <cell r="E33">
            <v>23</v>
          </cell>
          <cell r="H33">
            <v>12.9</v>
          </cell>
          <cell r="I33">
            <v>5</v>
          </cell>
          <cell r="J33">
            <v>324</v>
          </cell>
          <cell r="K33">
            <v>37.799999999999997</v>
          </cell>
          <cell r="L33">
            <v>192.6</v>
          </cell>
          <cell r="M33">
            <v>122.5</v>
          </cell>
          <cell r="N33">
            <v>8.9</v>
          </cell>
          <cell r="O33">
            <v>0</v>
          </cell>
          <cell r="W33">
            <v>0</v>
          </cell>
          <cell r="X33">
            <v>4</v>
          </cell>
          <cell r="Z33">
            <v>540</v>
          </cell>
          <cell r="AB33">
            <v>0</v>
          </cell>
          <cell r="AD33">
            <v>4858</v>
          </cell>
          <cell r="AH33">
            <v>10107</v>
          </cell>
          <cell r="AL33">
            <v>11848</v>
          </cell>
          <cell r="AM33">
            <v>4480</v>
          </cell>
          <cell r="AN33">
            <v>27000</v>
          </cell>
          <cell r="AO33">
            <v>17804</v>
          </cell>
          <cell r="AP33">
            <v>4470</v>
          </cell>
          <cell r="AQ33">
            <v>0</v>
          </cell>
          <cell r="AR33">
            <v>1495612</v>
          </cell>
          <cell r="AS33">
            <v>1627911</v>
          </cell>
          <cell r="AT33">
            <v>132299</v>
          </cell>
          <cell r="AU33">
            <v>0</v>
          </cell>
          <cell r="AV33">
            <v>2415000</v>
          </cell>
          <cell r="AW33">
            <v>0</v>
          </cell>
          <cell r="AX33">
            <v>0</v>
          </cell>
          <cell r="AY33">
            <v>1495612</v>
          </cell>
          <cell r="AZ33">
            <v>21444</v>
          </cell>
          <cell r="BA33">
            <v>1519222</v>
          </cell>
          <cell r="BB33">
            <v>0</v>
          </cell>
          <cell r="BC33">
            <v>1519222</v>
          </cell>
          <cell r="BD33">
            <v>0</v>
          </cell>
          <cell r="BE33">
            <v>0</v>
          </cell>
          <cell r="BH33">
            <v>27513</v>
          </cell>
          <cell r="BI33">
            <v>61249</v>
          </cell>
          <cell r="BJ33">
            <v>1485486</v>
          </cell>
          <cell r="BK33">
            <v>121394</v>
          </cell>
          <cell r="BM33">
            <v>1364092</v>
          </cell>
          <cell r="BN33">
            <v>882502</v>
          </cell>
          <cell r="BO33">
            <v>159949</v>
          </cell>
          <cell r="BP33">
            <v>274632</v>
          </cell>
          <cell r="BQ33">
            <v>47009</v>
          </cell>
          <cell r="BR33" t="str">
            <v>VS</v>
          </cell>
          <cell r="BS33">
            <v>12.18</v>
          </cell>
          <cell r="BT33">
            <v>850</v>
          </cell>
          <cell r="BU33">
            <v>20</v>
          </cell>
          <cell r="BV33">
            <v>850</v>
          </cell>
          <cell r="BW33">
            <v>19.55</v>
          </cell>
          <cell r="BX33">
            <v>783342.47</v>
          </cell>
          <cell r="BY33">
            <v>2160803.9500000002</v>
          </cell>
          <cell r="BZ33">
            <v>220329.75</v>
          </cell>
          <cell r="CA33">
            <v>2436937.98</v>
          </cell>
          <cell r="CB33">
            <v>1509156.05</v>
          </cell>
          <cell r="CC33">
            <v>8728156.3499999996</v>
          </cell>
          <cell r="CD33">
            <v>1617586.15</v>
          </cell>
          <cell r="CL33">
            <v>811072</v>
          </cell>
          <cell r="CM33">
            <v>17</v>
          </cell>
          <cell r="CN33">
            <v>17</v>
          </cell>
          <cell r="CU33">
            <v>43352</v>
          </cell>
          <cell r="CV33">
            <v>810470</v>
          </cell>
          <cell r="CW33">
            <v>28</v>
          </cell>
          <cell r="CX33">
            <v>4407</v>
          </cell>
          <cell r="DC33">
            <v>1.9</v>
          </cell>
          <cell r="DE33">
            <v>23.6</v>
          </cell>
          <cell r="DH33">
            <v>11</v>
          </cell>
          <cell r="DI33">
            <v>6</v>
          </cell>
          <cell r="DJ33">
            <v>11</v>
          </cell>
          <cell r="DK33">
            <v>5</v>
          </cell>
          <cell r="DL33">
            <v>0</v>
          </cell>
          <cell r="DM33">
            <v>0</v>
          </cell>
          <cell r="DN33">
            <v>6</v>
          </cell>
          <cell r="DO33">
            <v>0</v>
          </cell>
          <cell r="DP33">
            <v>5</v>
          </cell>
          <cell r="DT33">
            <v>1</v>
          </cell>
          <cell r="DU33">
            <v>0</v>
          </cell>
          <cell r="DV33">
            <v>0</v>
          </cell>
          <cell r="DW33">
            <v>0</v>
          </cell>
          <cell r="DX33">
            <v>36</v>
          </cell>
          <cell r="DY33">
            <v>197</v>
          </cell>
          <cell r="DZ33">
            <v>72</v>
          </cell>
          <cell r="EA33">
            <v>1</v>
          </cell>
          <cell r="EB33">
            <v>1</v>
          </cell>
          <cell r="EC33">
            <v>1546735</v>
          </cell>
          <cell r="ED33" t="str">
            <v>Nej</v>
          </cell>
          <cell r="EE33">
            <v>854423</v>
          </cell>
          <cell r="EF33">
            <v>0</v>
          </cell>
          <cell r="EG33">
            <v>0</v>
          </cell>
          <cell r="EH33">
            <v>22162</v>
          </cell>
          <cell r="EI33">
            <v>0</v>
          </cell>
          <cell r="EJ33">
            <v>0</v>
          </cell>
          <cell r="EO33" t="str">
            <v>B: Nej</v>
          </cell>
          <cell r="ES33" t="str">
            <v>E: Nej - vi har ingen aktuelle planer</v>
          </cell>
          <cell r="FA33" t="str">
            <v>A: ISO 9001, som er certificeret</v>
          </cell>
          <cell r="FB33" t="str">
            <v>A: ISO 14001, som er certificeret</v>
          </cell>
          <cell r="FC33" t="str">
            <v>C: ISO 55001 under udarbejdelse</v>
          </cell>
          <cell r="FD33" t="str">
            <v>A: ISO 45001, som er certificeret</v>
          </cell>
          <cell r="FE33" t="str">
            <v>A: ISO 50001, som er certificeret</v>
          </cell>
          <cell r="FF33" t="str">
            <v>A: ISO 22001, som er certificeret</v>
          </cell>
          <cell r="FG33" t="str">
            <v>DS 49001 - DS/EN ISO 17025 - DS/EN ISO 27001</v>
          </cell>
          <cell r="FK33">
            <v>36.6</v>
          </cell>
          <cell r="FL33">
            <v>115.1</v>
          </cell>
          <cell r="FM33">
            <v>37.799999999999997</v>
          </cell>
          <cell r="FN33">
            <v>83.3</v>
          </cell>
          <cell r="FO33">
            <v>2.2799999999999998</v>
          </cell>
          <cell r="FP33">
            <v>1.52</v>
          </cell>
          <cell r="FQ33">
            <v>37.700000000000003</v>
          </cell>
          <cell r="FS33">
            <v>61.9</v>
          </cell>
          <cell r="FU33">
            <v>1.4</v>
          </cell>
          <cell r="FV33">
            <v>1.03</v>
          </cell>
          <cell r="FZ33">
            <v>8.1999999999999993</v>
          </cell>
          <cell r="GB33">
            <v>89.5</v>
          </cell>
          <cell r="GC33">
            <v>2850</v>
          </cell>
          <cell r="GD33">
            <v>-1.6</v>
          </cell>
          <cell r="GE33">
            <v>2805</v>
          </cell>
          <cell r="GF33">
            <v>0.56999999999999995</v>
          </cell>
          <cell r="GG33">
            <v>1.58</v>
          </cell>
          <cell r="GH33">
            <v>0.16</v>
          </cell>
          <cell r="GI33">
            <v>1.79</v>
          </cell>
          <cell r="GJ33">
            <v>1.1100000000000001</v>
          </cell>
          <cell r="GK33">
            <v>6.4</v>
          </cell>
          <cell r="GL33">
            <v>1.19</v>
          </cell>
          <cell r="GN33">
            <v>0.53</v>
          </cell>
          <cell r="GO33">
            <v>0.03</v>
          </cell>
          <cell r="GP33">
            <v>45.5</v>
          </cell>
          <cell r="GQ33">
            <v>183.9</v>
          </cell>
          <cell r="GS33">
            <v>157.4</v>
          </cell>
          <cell r="GU33">
            <v>0.59</v>
          </cell>
          <cell r="GV33">
            <v>0.73</v>
          </cell>
          <cell r="GY33">
            <v>0.3</v>
          </cell>
          <cell r="GZ33">
            <v>0.3</v>
          </cell>
          <cell r="HA33">
            <v>0</v>
          </cell>
          <cell r="HB33">
            <v>0.5</v>
          </cell>
          <cell r="HD33">
            <v>0</v>
          </cell>
          <cell r="HE33">
            <v>0</v>
          </cell>
          <cell r="HG33">
            <v>647</v>
          </cell>
          <cell r="HH33">
            <v>847</v>
          </cell>
          <cell r="HI33">
            <v>0.65</v>
          </cell>
          <cell r="HJ33">
            <v>99.6</v>
          </cell>
          <cell r="HK33">
            <v>0.1</v>
          </cell>
          <cell r="HL33">
            <v>0.64</v>
          </cell>
          <cell r="HM33">
            <v>0.64</v>
          </cell>
          <cell r="HY33">
            <v>6.45</v>
          </cell>
          <cell r="HZ33">
            <v>6.23</v>
          </cell>
          <cell r="IA33">
            <v>0.97</v>
          </cell>
          <cell r="IH33">
            <v>15.8</v>
          </cell>
          <cell r="II33">
            <v>27.71</v>
          </cell>
          <cell r="IJ33">
            <v>9.5299999999999994</v>
          </cell>
          <cell r="IK33">
            <v>14.28</v>
          </cell>
          <cell r="IL33">
            <v>0</v>
          </cell>
          <cell r="JR33">
            <v>8801000</v>
          </cell>
          <cell r="JS33">
            <v>1364092</v>
          </cell>
          <cell r="JT33">
            <v>8498948</v>
          </cell>
          <cell r="JU33">
            <v>0</v>
          </cell>
          <cell r="JV33">
            <v>0</v>
          </cell>
          <cell r="JW33">
            <v>186972</v>
          </cell>
          <cell r="JX33">
            <v>8302</v>
          </cell>
          <cell r="JY33">
            <v>106778</v>
          </cell>
          <cell r="KF33">
            <v>21552210</v>
          </cell>
          <cell r="KG33">
            <v>8975000</v>
          </cell>
          <cell r="KH33">
            <v>37800000</v>
          </cell>
          <cell r="KI33">
            <v>13000000</v>
          </cell>
          <cell r="KJ33">
            <v>19479000</v>
          </cell>
          <cell r="KK33">
            <v>0</v>
          </cell>
          <cell r="LA33">
            <v>29015039</v>
          </cell>
          <cell r="LE33">
            <v>0</v>
          </cell>
          <cell r="LG33">
            <v>8808458</v>
          </cell>
          <cell r="LH33">
            <v>1769</v>
          </cell>
          <cell r="LI33">
            <v>705000</v>
          </cell>
          <cell r="LJ33">
            <v>-705000</v>
          </cell>
          <cell r="LV33">
            <v>0</v>
          </cell>
          <cell r="LW33">
            <v>18708</v>
          </cell>
          <cell r="LY33" t="str">
            <v>Ja</v>
          </cell>
          <cell r="LZ33" t="str">
            <v>Gorm Bacher</v>
          </cell>
          <cell r="MA33" t="str">
            <v>gba@novafos.dk</v>
          </cell>
          <cell r="MB33" t="str">
            <v>Statistik</v>
          </cell>
          <cell r="MC33" t="str">
            <v>Kommunaltejet</v>
          </cell>
        </row>
        <row r="34">
          <cell r="B34" t="str">
            <v>Novafos Vand Egedal A/S</v>
          </cell>
          <cell r="E34">
            <v>9</v>
          </cell>
          <cell r="H34">
            <v>6.4</v>
          </cell>
          <cell r="I34">
            <v>1</v>
          </cell>
          <cell r="J34">
            <v>156</v>
          </cell>
          <cell r="K34">
            <v>36.93</v>
          </cell>
          <cell r="L34">
            <v>46.3</v>
          </cell>
          <cell r="M34">
            <v>99.9</v>
          </cell>
          <cell r="N34">
            <v>9.4</v>
          </cell>
          <cell r="O34">
            <v>0</v>
          </cell>
          <cell r="W34">
            <v>0</v>
          </cell>
          <cell r="X34">
            <v>1</v>
          </cell>
          <cell r="Z34">
            <v>0</v>
          </cell>
          <cell r="AB34">
            <v>0</v>
          </cell>
          <cell r="AD34">
            <v>332</v>
          </cell>
          <cell r="AH34">
            <v>5366</v>
          </cell>
          <cell r="AL34">
            <v>5740</v>
          </cell>
          <cell r="AM34">
            <v>4523</v>
          </cell>
          <cell r="AN34">
            <v>16500</v>
          </cell>
          <cell r="AO34">
            <v>8155</v>
          </cell>
          <cell r="AP34">
            <v>21</v>
          </cell>
          <cell r="AQ34">
            <v>0</v>
          </cell>
          <cell r="AR34">
            <v>778887</v>
          </cell>
          <cell r="AS34">
            <v>778887</v>
          </cell>
          <cell r="AT34">
            <v>0</v>
          </cell>
          <cell r="AU34">
            <v>0</v>
          </cell>
          <cell r="AV34">
            <v>1200000</v>
          </cell>
          <cell r="AW34">
            <v>0</v>
          </cell>
          <cell r="AX34">
            <v>0</v>
          </cell>
          <cell r="AY34">
            <v>778887</v>
          </cell>
          <cell r="AZ34">
            <v>25193</v>
          </cell>
          <cell r="BA34">
            <v>721780</v>
          </cell>
          <cell r="BB34">
            <v>0</v>
          </cell>
          <cell r="BC34">
            <v>721780</v>
          </cell>
          <cell r="BD34">
            <v>0</v>
          </cell>
          <cell r="BE34">
            <v>0</v>
          </cell>
          <cell r="BH34">
            <v>0</v>
          </cell>
          <cell r="BI34">
            <v>32402</v>
          </cell>
          <cell r="BJ34">
            <v>689378</v>
          </cell>
          <cell r="BK34">
            <v>16265</v>
          </cell>
          <cell r="BM34">
            <v>673113</v>
          </cell>
          <cell r="BN34">
            <v>612836</v>
          </cell>
          <cell r="BO34">
            <v>2030</v>
          </cell>
          <cell r="BP34">
            <v>42076</v>
          </cell>
          <cell r="BQ34">
            <v>16171</v>
          </cell>
          <cell r="BR34" t="str">
            <v>VS</v>
          </cell>
          <cell r="BS34">
            <v>5.91</v>
          </cell>
          <cell r="BT34" t="str">
            <v>-</v>
          </cell>
          <cell r="BU34">
            <v>28.35</v>
          </cell>
          <cell r="BV34">
            <v>0</v>
          </cell>
          <cell r="BW34">
            <v>25.85</v>
          </cell>
          <cell r="BX34">
            <v>399886.92</v>
          </cell>
          <cell r="BY34">
            <v>1176282.05</v>
          </cell>
          <cell r="BZ34">
            <v>87447.75</v>
          </cell>
          <cell r="CA34">
            <v>1163577.79</v>
          </cell>
          <cell r="CB34">
            <v>783136.92</v>
          </cell>
          <cell r="CC34">
            <v>4468239.58</v>
          </cell>
          <cell r="CD34">
            <v>857908.15</v>
          </cell>
          <cell r="CL34">
            <v>369376</v>
          </cell>
          <cell r="CM34">
            <v>23</v>
          </cell>
          <cell r="CN34">
            <v>23</v>
          </cell>
          <cell r="CU34">
            <v>9265</v>
          </cell>
          <cell r="CV34">
            <v>71160</v>
          </cell>
          <cell r="CW34">
            <v>6</v>
          </cell>
          <cell r="CX34">
            <v>229</v>
          </cell>
          <cell r="DC34">
            <v>1</v>
          </cell>
          <cell r="DE34">
            <v>8.4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T34">
            <v>1</v>
          </cell>
          <cell r="DU34">
            <v>0</v>
          </cell>
          <cell r="DV34">
            <v>0</v>
          </cell>
          <cell r="DW34">
            <v>0</v>
          </cell>
          <cell r="DX34">
            <v>9</v>
          </cell>
          <cell r="DY34">
            <v>37</v>
          </cell>
          <cell r="DZ34">
            <v>12</v>
          </cell>
          <cell r="EA34">
            <v>0</v>
          </cell>
          <cell r="EB34">
            <v>0</v>
          </cell>
          <cell r="EC34">
            <v>721780</v>
          </cell>
          <cell r="ED34" t="str">
            <v>Nej</v>
          </cell>
          <cell r="EE34">
            <v>378642</v>
          </cell>
          <cell r="EF34">
            <v>0</v>
          </cell>
          <cell r="EG34">
            <v>0</v>
          </cell>
          <cell r="EH34">
            <v>10763</v>
          </cell>
          <cell r="EI34">
            <v>0</v>
          </cell>
          <cell r="EJ34">
            <v>0</v>
          </cell>
          <cell r="EO34" t="str">
            <v>B: Nej</v>
          </cell>
          <cell r="ES34" t="str">
            <v>E: Nej - vi har ingen aktuelle planer</v>
          </cell>
          <cell r="FA34" t="str">
            <v>A: ISO 9001, som er certificeret</v>
          </cell>
          <cell r="FB34" t="str">
            <v>A: ISO 14001, som er certificeret</v>
          </cell>
          <cell r="FC34" t="str">
            <v>C: ISO 55001 under udarbejdelse</v>
          </cell>
          <cell r="FD34" t="str">
            <v>A: ISO 45001, som er certificeret</v>
          </cell>
          <cell r="FE34" t="str">
            <v>A: ISO 50001, som er certificeret</v>
          </cell>
          <cell r="FF34" t="str">
            <v>A: ISO 22001, som er certificeret</v>
          </cell>
          <cell r="FG34" t="str">
            <v>DS 49001 - DS/EN ISO 17025 - DS/EN ISO 27001</v>
          </cell>
          <cell r="FK34">
            <v>36.9</v>
          </cell>
          <cell r="FL34">
            <v>117.3</v>
          </cell>
          <cell r="FM34">
            <v>78.8</v>
          </cell>
          <cell r="FN34">
            <v>106</v>
          </cell>
          <cell r="FO34">
            <v>2.87</v>
          </cell>
          <cell r="FP34">
            <v>2.02</v>
          </cell>
          <cell r="FQ34">
            <v>0.4</v>
          </cell>
          <cell r="FS34">
            <v>64.900000000000006</v>
          </cell>
          <cell r="FU34">
            <v>3.2</v>
          </cell>
          <cell r="FV34">
            <v>0.28999999999999998</v>
          </cell>
          <cell r="FZ34">
            <v>2.4</v>
          </cell>
          <cell r="GB34">
            <v>101.8</v>
          </cell>
          <cell r="GE34">
            <v>2585</v>
          </cell>
          <cell r="GF34">
            <v>0.59</v>
          </cell>
          <cell r="GG34">
            <v>1.75</v>
          </cell>
          <cell r="GH34">
            <v>0.13</v>
          </cell>
          <cell r="GI34">
            <v>1.73</v>
          </cell>
          <cell r="GJ34">
            <v>1.1599999999999999</v>
          </cell>
          <cell r="GK34">
            <v>6.64</v>
          </cell>
          <cell r="GL34">
            <v>1.27</v>
          </cell>
          <cell r="GN34">
            <v>0.51</v>
          </cell>
          <cell r="GO34">
            <v>0.01</v>
          </cell>
          <cell r="GP34">
            <v>8.6999999999999993</v>
          </cell>
          <cell r="GQ34">
            <v>310.7</v>
          </cell>
          <cell r="GS34">
            <v>38.200000000000003</v>
          </cell>
          <cell r="GU34">
            <v>0.64</v>
          </cell>
          <cell r="GV34">
            <v>0.54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E34">
            <v>0</v>
          </cell>
          <cell r="HG34">
            <v>511</v>
          </cell>
          <cell r="HH34">
            <v>644</v>
          </cell>
          <cell r="HI34">
            <v>0</v>
          </cell>
          <cell r="HJ34">
            <v>100</v>
          </cell>
          <cell r="HK34">
            <v>0</v>
          </cell>
          <cell r="HL34">
            <v>0.57999999999999996</v>
          </cell>
          <cell r="HM34">
            <v>0.57999999999999996</v>
          </cell>
          <cell r="HY34">
            <v>4.93</v>
          </cell>
          <cell r="HZ34">
            <v>4.8499999999999996</v>
          </cell>
          <cell r="IA34">
            <v>0.73</v>
          </cell>
          <cell r="IH34">
            <v>12.4</v>
          </cell>
          <cell r="II34">
            <v>23.02</v>
          </cell>
          <cell r="IJ34">
            <v>12.63</v>
          </cell>
          <cell r="IK34">
            <v>13.24</v>
          </cell>
          <cell r="IL34">
            <v>0</v>
          </cell>
          <cell r="JR34">
            <v>3317000</v>
          </cell>
          <cell r="JS34">
            <v>673182</v>
          </cell>
          <cell r="JT34">
            <v>3265235</v>
          </cell>
          <cell r="JU34">
            <v>0</v>
          </cell>
          <cell r="JV34">
            <v>0</v>
          </cell>
          <cell r="JW34">
            <v>29072</v>
          </cell>
          <cell r="JX34">
            <v>4216</v>
          </cell>
          <cell r="JY34">
            <v>18477</v>
          </cell>
          <cell r="KF34">
            <v>8350638</v>
          </cell>
          <cell r="KG34">
            <v>4223000</v>
          </cell>
          <cell r="KH34">
            <v>15500000</v>
          </cell>
          <cell r="KI34">
            <v>8500000</v>
          </cell>
          <cell r="KJ34">
            <v>8912000</v>
          </cell>
          <cell r="KK34">
            <v>0</v>
          </cell>
          <cell r="LA34">
            <v>14582660</v>
          </cell>
          <cell r="LE34">
            <v>0</v>
          </cell>
          <cell r="LG34">
            <v>4341980</v>
          </cell>
          <cell r="LH34">
            <v>0</v>
          </cell>
          <cell r="LI34">
            <v>36000</v>
          </cell>
          <cell r="LJ34">
            <v>-36000</v>
          </cell>
          <cell r="LV34">
            <v>0</v>
          </cell>
          <cell r="LW34">
            <v>0</v>
          </cell>
          <cell r="LY34" t="str">
            <v>Ja</v>
          </cell>
          <cell r="LZ34" t="str">
            <v>Gorm Bacher</v>
          </cell>
          <cell r="MA34" t="str">
            <v>gba@novafos.dk</v>
          </cell>
          <cell r="MB34" t="str">
            <v>Statistik</v>
          </cell>
          <cell r="MC34" t="str">
            <v>Kommunaltejet</v>
          </cell>
        </row>
        <row r="35">
          <cell r="B35" t="str">
            <v>Bornholms Vand A/S</v>
          </cell>
          <cell r="E35">
            <v>28</v>
          </cell>
          <cell r="F35">
            <v>10</v>
          </cell>
          <cell r="G35">
            <v>4</v>
          </cell>
          <cell r="H35">
            <v>38</v>
          </cell>
          <cell r="I35">
            <v>4</v>
          </cell>
          <cell r="J35">
            <v>625.94000000000005</v>
          </cell>
          <cell r="K35">
            <v>41</v>
          </cell>
          <cell r="L35">
            <v>460</v>
          </cell>
          <cell r="M35">
            <v>165.94</v>
          </cell>
          <cell r="N35">
            <v>0</v>
          </cell>
          <cell r="O35">
            <v>0</v>
          </cell>
          <cell r="P35">
            <v>0</v>
          </cell>
          <cell r="Q35">
            <v>5</v>
          </cell>
          <cell r="R35">
            <v>1</v>
          </cell>
          <cell r="S35">
            <v>59</v>
          </cell>
          <cell r="T35">
            <v>34</v>
          </cell>
          <cell r="U35">
            <v>1</v>
          </cell>
          <cell r="V35">
            <v>100</v>
          </cell>
          <cell r="W35">
            <v>17</v>
          </cell>
          <cell r="X35">
            <v>13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30</v>
          </cell>
          <cell r="AD35">
            <v>2502</v>
          </cell>
          <cell r="AE35">
            <v>8557</v>
          </cell>
          <cell r="AF35">
            <v>0</v>
          </cell>
          <cell r="AG35">
            <v>0</v>
          </cell>
          <cell r="AH35">
            <v>11059</v>
          </cell>
          <cell r="AI35">
            <v>84</v>
          </cell>
          <cell r="AJ35">
            <v>89</v>
          </cell>
          <cell r="AK35">
            <v>121</v>
          </cell>
          <cell r="AL35">
            <v>11179</v>
          </cell>
          <cell r="AM35">
            <v>11174</v>
          </cell>
          <cell r="AN35">
            <v>20000</v>
          </cell>
          <cell r="AO35">
            <v>13661</v>
          </cell>
          <cell r="AP35">
            <v>1529</v>
          </cell>
          <cell r="AQ35">
            <v>0</v>
          </cell>
          <cell r="AR35">
            <v>1426973</v>
          </cell>
          <cell r="AS35">
            <v>1534077</v>
          </cell>
          <cell r="AT35">
            <v>107104</v>
          </cell>
          <cell r="AU35">
            <v>13819</v>
          </cell>
          <cell r="AV35">
            <v>2000000</v>
          </cell>
          <cell r="AW35">
            <v>0</v>
          </cell>
          <cell r="AX35">
            <v>0</v>
          </cell>
          <cell r="AY35">
            <v>1426973</v>
          </cell>
          <cell r="AZ35">
            <v>40860</v>
          </cell>
          <cell r="BA35">
            <v>1383873</v>
          </cell>
          <cell r="BB35">
            <v>0</v>
          </cell>
          <cell r="BC35">
            <v>1383873</v>
          </cell>
          <cell r="BD35">
            <v>0</v>
          </cell>
          <cell r="BE35">
            <v>0</v>
          </cell>
          <cell r="BF35" t="str">
            <v>10-30%</v>
          </cell>
          <cell r="BG35">
            <v>35</v>
          </cell>
          <cell r="BH35">
            <v>13281</v>
          </cell>
          <cell r="BI35">
            <v>33716</v>
          </cell>
          <cell r="BJ35">
            <v>1363438</v>
          </cell>
          <cell r="BK35">
            <v>116515</v>
          </cell>
          <cell r="BL35">
            <v>6919</v>
          </cell>
          <cell r="BM35">
            <v>1246923</v>
          </cell>
          <cell r="BN35">
            <v>578923</v>
          </cell>
          <cell r="BO35">
            <v>120000</v>
          </cell>
          <cell r="BP35">
            <v>520000</v>
          </cell>
          <cell r="BQ35">
            <v>28000</v>
          </cell>
          <cell r="BR35" t="str">
            <v>VSEF</v>
          </cell>
          <cell r="BS35">
            <v>8</v>
          </cell>
          <cell r="BT35">
            <v>1248.75</v>
          </cell>
          <cell r="BU35">
            <v>16.5</v>
          </cell>
          <cell r="BV35">
            <v>1248.75</v>
          </cell>
          <cell r="BW35">
            <v>16.489999999999998</v>
          </cell>
          <cell r="BX35">
            <v>742052.35</v>
          </cell>
          <cell r="BY35">
            <v>1993702.07</v>
          </cell>
          <cell r="BZ35">
            <v>524663.35</v>
          </cell>
          <cell r="CA35">
            <v>1848741.43</v>
          </cell>
          <cell r="CB35">
            <v>1431808.75</v>
          </cell>
          <cell r="CC35">
            <v>8048061.3099999996</v>
          </cell>
          <cell r="CD35">
            <v>1507093.37</v>
          </cell>
          <cell r="CE35">
            <v>44250</v>
          </cell>
          <cell r="CG35">
            <v>2</v>
          </cell>
          <cell r="CL35">
            <v>538704</v>
          </cell>
          <cell r="CM35">
            <v>15</v>
          </cell>
          <cell r="CN35">
            <v>15</v>
          </cell>
          <cell r="CO35">
            <v>0</v>
          </cell>
          <cell r="CP35">
            <v>8</v>
          </cell>
          <cell r="CQ35">
            <v>1</v>
          </cell>
          <cell r="CR35">
            <v>1</v>
          </cell>
          <cell r="CS35">
            <v>0</v>
          </cell>
          <cell r="CT35">
            <v>0</v>
          </cell>
          <cell r="CU35">
            <v>175092</v>
          </cell>
          <cell r="CV35">
            <v>110655</v>
          </cell>
          <cell r="CW35">
            <v>46</v>
          </cell>
          <cell r="CX35">
            <v>1017</v>
          </cell>
          <cell r="CY35">
            <v>100</v>
          </cell>
          <cell r="CZ35">
            <v>645000</v>
          </cell>
          <cell r="DA35">
            <v>100</v>
          </cell>
          <cell r="DB35">
            <v>0</v>
          </cell>
          <cell r="DC35">
            <v>1</v>
          </cell>
          <cell r="DD35">
            <v>75</v>
          </cell>
          <cell r="DE35">
            <v>25</v>
          </cell>
          <cell r="DF35">
            <v>70</v>
          </cell>
          <cell r="DG35">
            <v>695</v>
          </cell>
          <cell r="DH35">
            <v>39</v>
          </cell>
          <cell r="DI35">
            <v>16</v>
          </cell>
          <cell r="DJ35">
            <v>36</v>
          </cell>
          <cell r="DK35">
            <v>23</v>
          </cell>
          <cell r="DL35">
            <v>3</v>
          </cell>
          <cell r="DM35">
            <v>2</v>
          </cell>
          <cell r="DN35">
            <v>14</v>
          </cell>
          <cell r="DO35">
            <v>1</v>
          </cell>
          <cell r="DP35">
            <v>22</v>
          </cell>
          <cell r="DT35">
            <v>1</v>
          </cell>
          <cell r="DU35">
            <v>0</v>
          </cell>
          <cell r="DV35">
            <v>0</v>
          </cell>
          <cell r="DW35">
            <v>0</v>
          </cell>
          <cell r="DX35">
            <v>27</v>
          </cell>
          <cell r="DY35">
            <v>9</v>
          </cell>
          <cell r="DZ35">
            <v>47</v>
          </cell>
          <cell r="EA35">
            <v>2</v>
          </cell>
          <cell r="EB35">
            <v>0</v>
          </cell>
          <cell r="EC35">
            <v>1397154</v>
          </cell>
          <cell r="ED35" t="str">
            <v>Nej</v>
          </cell>
          <cell r="EE35">
            <v>771340</v>
          </cell>
          <cell r="EF35">
            <v>9210</v>
          </cell>
          <cell r="EG35">
            <v>14666</v>
          </cell>
          <cell r="EH35">
            <v>47332</v>
          </cell>
          <cell r="EI35">
            <v>0</v>
          </cell>
          <cell r="EJ35">
            <v>0</v>
          </cell>
          <cell r="EO35" t="str">
            <v>B: Nej</v>
          </cell>
          <cell r="ES35" t="str">
            <v>E: Nej - vi har ingen aktuelle planer</v>
          </cell>
          <cell r="EU35">
            <v>3.13</v>
          </cell>
          <cell r="FA35" t="str">
            <v>F: Har ikke noget system</v>
          </cell>
          <cell r="FB35" t="str">
            <v>F: Har ikke noget system</v>
          </cell>
          <cell r="FC35" t="str">
            <v>F: Har ikke noget system</v>
          </cell>
          <cell r="FD35" t="str">
            <v>F: Har ikke noget system</v>
          </cell>
          <cell r="FE35" t="str">
            <v>F: Har ikke noget system</v>
          </cell>
          <cell r="FF35" t="str">
            <v>D: Et andet implementeret system - skriv navn i beskedfelt</v>
          </cell>
          <cell r="FG35" t="str">
            <v>CSR, Årsregnskabsloven §99 stk.. A og B - Whistelbloweordning - God selskabsledelse - Vederlagsrapport</v>
          </cell>
          <cell r="FH35">
            <v>250.4</v>
          </cell>
          <cell r="FI35">
            <v>17.7</v>
          </cell>
          <cell r="FJ35">
            <v>7.6</v>
          </cell>
          <cell r="FK35">
            <v>17.899999999999999</v>
          </cell>
          <cell r="FL35">
            <v>112.8</v>
          </cell>
          <cell r="FM35">
            <v>100</v>
          </cell>
          <cell r="FN35">
            <v>32</v>
          </cell>
          <cell r="FO35">
            <v>1.79</v>
          </cell>
          <cell r="FP35">
            <v>1.46</v>
          </cell>
          <cell r="FQ35">
            <v>13.7</v>
          </cell>
          <cell r="FR35">
            <v>50963.3</v>
          </cell>
          <cell r="FS35">
            <v>71.3</v>
          </cell>
          <cell r="FT35">
            <v>7</v>
          </cell>
          <cell r="FU35">
            <v>2.9</v>
          </cell>
          <cell r="FV35">
            <v>0.51</v>
          </cell>
          <cell r="FW35">
            <v>292792</v>
          </cell>
          <cell r="FX35">
            <v>855369</v>
          </cell>
          <cell r="FY35">
            <v>0.34</v>
          </cell>
          <cell r="FZ35">
            <v>8.5</v>
          </cell>
          <cell r="GA35">
            <v>5.9</v>
          </cell>
          <cell r="GB35">
            <v>79.3</v>
          </cell>
          <cell r="GC35">
            <v>2899</v>
          </cell>
          <cell r="GD35">
            <v>0</v>
          </cell>
          <cell r="GE35">
            <v>2898</v>
          </cell>
          <cell r="GF35">
            <v>0.59</v>
          </cell>
          <cell r="GG35">
            <v>1.58</v>
          </cell>
          <cell r="GH35">
            <v>0.42</v>
          </cell>
          <cell r="GI35">
            <v>1.47</v>
          </cell>
          <cell r="GJ35">
            <v>1.1399999999999999</v>
          </cell>
          <cell r="GK35">
            <v>6.38</v>
          </cell>
          <cell r="GL35">
            <v>1.2</v>
          </cell>
          <cell r="GM35">
            <v>0.03</v>
          </cell>
          <cell r="GN35">
            <v>0.39</v>
          </cell>
          <cell r="GO35">
            <v>0.13</v>
          </cell>
          <cell r="GP35">
            <v>8.1</v>
          </cell>
          <cell r="GQ35">
            <v>108.8</v>
          </cell>
          <cell r="GR35">
            <v>99.989500000000007</v>
          </cell>
          <cell r="GS35">
            <v>22.1</v>
          </cell>
          <cell r="GT35">
            <v>47.2</v>
          </cell>
          <cell r="GU35">
            <v>0.16</v>
          </cell>
          <cell r="GV35">
            <v>0.4</v>
          </cell>
          <cell r="GW35">
            <v>0.6</v>
          </cell>
          <cell r="GX35">
            <v>6.3</v>
          </cell>
          <cell r="GY35">
            <v>0.6</v>
          </cell>
          <cell r="GZ35">
            <v>0.6</v>
          </cell>
          <cell r="HA35">
            <v>0</v>
          </cell>
          <cell r="HB35">
            <v>2</v>
          </cell>
          <cell r="HC35">
            <v>0.1</v>
          </cell>
          <cell r="HD35">
            <v>7.69</v>
          </cell>
          <cell r="HE35">
            <v>0</v>
          </cell>
          <cell r="HG35">
            <v>133</v>
          </cell>
          <cell r="HH35">
            <v>307</v>
          </cell>
          <cell r="HI35">
            <v>0</v>
          </cell>
          <cell r="HJ35">
            <v>100</v>
          </cell>
          <cell r="HK35">
            <v>0</v>
          </cell>
          <cell r="HL35">
            <v>0.66</v>
          </cell>
          <cell r="HM35">
            <v>0.64</v>
          </cell>
          <cell r="HN35">
            <v>2.5</v>
          </cell>
          <cell r="HR35">
            <v>2.78</v>
          </cell>
          <cell r="HV35">
            <v>0.62</v>
          </cell>
          <cell r="HW35">
            <v>70.11</v>
          </cell>
          <cell r="HX35">
            <v>0.55000000000000004</v>
          </cell>
          <cell r="HY35">
            <v>8.86</v>
          </cell>
          <cell r="HZ35">
            <v>8.66</v>
          </cell>
          <cell r="IA35">
            <v>1.36</v>
          </cell>
          <cell r="IB35">
            <v>0.19</v>
          </cell>
          <cell r="IC35">
            <v>2.76</v>
          </cell>
          <cell r="ID35">
            <v>311.45999999999998</v>
          </cell>
          <cell r="IE35">
            <v>2.31</v>
          </cell>
          <cell r="IF35">
            <v>39.07</v>
          </cell>
          <cell r="IG35">
            <v>4</v>
          </cell>
          <cell r="IH35">
            <v>4.59</v>
          </cell>
          <cell r="II35">
            <v>6.75</v>
          </cell>
          <cell r="IJ35">
            <v>6.55</v>
          </cell>
          <cell r="IK35">
            <v>15.72</v>
          </cell>
          <cell r="IL35">
            <v>0.01</v>
          </cell>
          <cell r="IM35">
            <v>0.44</v>
          </cell>
          <cell r="IN35">
            <v>0.08</v>
          </cell>
          <cell r="IO35">
            <v>196.97</v>
          </cell>
          <cell r="IP35">
            <v>1.39</v>
          </cell>
          <cell r="IQ35">
            <v>93.71</v>
          </cell>
          <cell r="IR35">
            <v>0.03</v>
          </cell>
          <cell r="IU35">
            <v>0</v>
          </cell>
          <cell r="IV35">
            <v>0</v>
          </cell>
          <cell r="IW35">
            <v>0.08</v>
          </cell>
          <cell r="IX35">
            <v>4.03</v>
          </cell>
          <cell r="IY35">
            <v>5.1017716718413903E-6</v>
          </cell>
          <cell r="JA35">
            <v>0</v>
          </cell>
          <cell r="JB35">
            <v>0.01</v>
          </cell>
          <cell r="JC35">
            <v>-0.01</v>
          </cell>
          <cell r="JI35">
            <v>3146101</v>
          </cell>
          <cell r="JM35">
            <v>3506775</v>
          </cell>
          <cell r="JQ35">
            <v>783781</v>
          </cell>
          <cell r="JR35">
            <v>11165234</v>
          </cell>
          <cell r="JS35">
            <v>1260742</v>
          </cell>
          <cell r="JT35">
            <v>10918457.99</v>
          </cell>
          <cell r="JU35">
            <v>0</v>
          </cell>
          <cell r="JV35">
            <v>0</v>
          </cell>
          <cell r="JW35">
            <v>0</v>
          </cell>
          <cell r="JX35">
            <v>6042.67</v>
          </cell>
          <cell r="JY35">
            <v>240733</v>
          </cell>
          <cell r="JZ35">
            <v>3481800.99</v>
          </cell>
          <cell r="KA35">
            <v>4265582</v>
          </cell>
          <cell r="KB35">
            <v>4265582</v>
          </cell>
          <cell r="KC35">
            <v>821928</v>
          </cell>
          <cell r="KD35">
            <v>4969073</v>
          </cell>
          <cell r="KE35">
            <v>0</v>
          </cell>
          <cell r="KF35">
            <v>5791001.2999999998</v>
          </cell>
          <cell r="KG35">
            <v>7007294</v>
          </cell>
          <cell r="KH35">
            <v>8510000</v>
          </cell>
          <cell r="KI35">
            <v>8260000</v>
          </cell>
          <cell r="KJ35">
            <v>19601034</v>
          </cell>
          <cell r="KK35">
            <v>269340.3</v>
          </cell>
          <cell r="KL35">
            <v>8625935</v>
          </cell>
          <cell r="KM35">
            <v>1618641</v>
          </cell>
          <cell r="KN35">
            <v>248328000</v>
          </cell>
          <cell r="KO35">
            <v>238441000</v>
          </cell>
          <cell r="KP35">
            <v>8311000</v>
          </cell>
          <cell r="KQ35">
            <v>1576000</v>
          </cell>
          <cell r="KR35">
            <v>248328000</v>
          </cell>
          <cell r="KS35">
            <v>232718000</v>
          </cell>
          <cell r="KT35">
            <v>0</v>
          </cell>
          <cell r="KU35">
            <v>5959000</v>
          </cell>
          <cell r="KV35">
            <v>9651000</v>
          </cell>
          <cell r="KW35">
            <v>0</v>
          </cell>
          <cell r="KX35">
            <v>0</v>
          </cell>
          <cell r="KY35">
            <v>0</v>
          </cell>
          <cell r="KZ35">
            <v>0</v>
          </cell>
          <cell r="LA35">
            <v>27682337</v>
          </cell>
          <cell r="LB35">
            <v>1502200</v>
          </cell>
          <cell r="LC35" t="str">
            <v>Periodiseres</v>
          </cell>
          <cell r="LD35">
            <v>135779</v>
          </cell>
          <cell r="LE35">
            <v>100</v>
          </cell>
          <cell r="LG35">
            <v>7796351</v>
          </cell>
          <cell r="LH35">
            <v>74616</v>
          </cell>
          <cell r="LI35">
            <v>52813</v>
          </cell>
          <cell r="LJ35">
            <v>-52713</v>
          </cell>
          <cell r="LK35">
            <v>0</v>
          </cell>
          <cell r="LL35">
            <v>0</v>
          </cell>
          <cell r="LV35">
            <v>0</v>
          </cell>
          <cell r="LW35">
            <v>37586</v>
          </cell>
          <cell r="LY35" t="str">
            <v>Ja</v>
          </cell>
          <cell r="LZ35" t="str">
            <v>Per Hald</v>
          </cell>
          <cell r="MA35" t="str">
            <v>ph@beof.dk</v>
          </cell>
          <cell r="MB35" t="str">
            <v>Benchmarking</v>
          </cell>
          <cell r="MC35" t="str">
            <v>Kommunaltejet</v>
          </cell>
        </row>
        <row r="36">
          <cell r="B36" t="str">
            <v>Fors Vand Roskilde A/S</v>
          </cell>
          <cell r="E36">
            <v>14</v>
          </cell>
          <cell r="F36">
            <v>2</v>
          </cell>
          <cell r="G36">
            <v>45</v>
          </cell>
          <cell r="H36">
            <v>9.1</v>
          </cell>
          <cell r="I36">
            <v>3</v>
          </cell>
          <cell r="J36">
            <v>360.6</v>
          </cell>
          <cell r="K36">
            <v>40.4</v>
          </cell>
          <cell r="L36">
            <v>87.8</v>
          </cell>
          <cell r="M36">
            <v>217.5</v>
          </cell>
          <cell r="N36">
            <v>55.3</v>
          </cell>
          <cell r="O36">
            <v>0</v>
          </cell>
          <cell r="P36">
            <v>29</v>
          </cell>
          <cell r="Q36">
            <v>0</v>
          </cell>
          <cell r="R36">
            <v>0</v>
          </cell>
          <cell r="S36">
            <v>20</v>
          </cell>
          <cell r="T36">
            <v>48</v>
          </cell>
          <cell r="U36">
            <v>3</v>
          </cell>
          <cell r="V36">
            <v>100</v>
          </cell>
          <cell r="W36">
            <v>6</v>
          </cell>
          <cell r="X36">
            <v>1</v>
          </cell>
          <cell r="Y36">
            <v>2</v>
          </cell>
          <cell r="Z36">
            <v>440</v>
          </cell>
          <cell r="AA36">
            <v>4</v>
          </cell>
          <cell r="AB36">
            <v>3640</v>
          </cell>
          <cell r="AC36">
            <v>2</v>
          </cell>
          <cell r="AD36">
            <v>784</v>
          </cell>
          <cell r="AE36">
            <v>10167</v>
          </cell>
          <cell r="AF36">
            <v>1537</v>
          </cell>
          <cell r="AG36">
            <v>0</v>
          </cell>
          <cell r="AH36">
            <v>12488</v>
          </cell>
          <cell r="AI36">
            <v>74.900000000000006</v>
          </cell>
          <cell r="AJ36">
            <v>100</v>
          </cell>
          <cell r="AK36">
            <v>500</v>
          </cell>
          <cell r="AL36">
            <v>13284</v>
          </cell>
          <cell r="AM36">
            <v>13255</v>
          </cell>
          <cell r="AN36">
            <v>84259</v>
          </cell>
          <cell r="AO36">
            <v>38869</v>
          </cell>
          <cell r="AP36">
            <v>47</v>
          </cell>
          <cell r="AQ36">
            <v>0</v>
          </cell>
          <cell r="AR36">
            <v>3660648</v>
          </cell>
          <cell r="AS36">
            <v>3660648</v>
          </cell>
          <cell r="AT36">
            <v>0</v>
          </cell>
          <cell r="AU36">
            <v>0</v>
          </cell>
          <cell r="AV36">
            <v>4225000</v>
          </cell>
          <cell r="AW36">
            <v>0</v>
          </cell>
          <cell r="AX36">
            <v>0</v>
          </cell>
          <cell r="AY36">
            <v>3660648</v>
          </cell>
          <cell r="AZ36">
            <v>51450</v>
          </cell>
          <cell r="BA36">
            <v>3609198</v>
          </cell>
          <cell r="BB36">
            <v>0</v>
          </cell>
          <cell r="BC36">
            <v>2365566</v>
          </cell>
          <cell r="BD36">
            <v>0</v>
          </cell>
          <cell r="BE36">
            <v>1243632</v>
          </cell>
          <cell r="BG36">
            <v>35</v>
          </cell>
          <cell r="BH36">
            <v>205809</v>
          </cell>
          <cell r="BI36">
            <v>425056</v>
          </cell>
          <cell r="BJ36">
            <v>3389951</v>
          </cell>
          <cell r="BK36">
            <v>388189</v>
          </cell>
          <cell r="BL36">
            <v>3</v>
          </cell>
          <cell r="BM36">
            <v>3001762</v>
          </cell>
          <cell r="BN36">
            <v>2126779</v>
          </cell>
          <cell r="BO36">
            <v>1622</v>
          </cell>
          <cell r="BP36">
            <v>622920</v>
          </cell>
          <cell r="BQ36">
            <v>250441</v>
          </cell>
          <cell r="BR36" t="str">
            <v>VSF</v>
          </cell>
          <cell r="BS36">
            <v>21</v>
          </cell>
          <cell r="BT36">
            <v>625</v>
          </cell>
          <cell r="BU36">
            <v>18.2</v>
          </cell>
          <cell r="BV36">
            <v>625</v>
          </cell>
          <cell r="BW36">
            <v>19.79</v>
          </cell>
          <cell r="BX36">
            <v>1640380.41</v>
          </cell>
          <cell r="BY36">
            <v>5582902.8200000003</v>
          </cell>
          <cell r="BZ36">
            <v>488329.35</v>
          </cell>
          <cell r="CA36">
            <v>3817099.48</v>
          </cell>
          <cell r="CB36">
            <v>1673816.89</v>
          </cell>
          <cell r="CC36">
            <v>16901748.239999998</v>
          </cell>
          <cell r="CD36">
            <v>3699219.31</v>
          </cell>
          <cell r="CE36">
            <v>127835</v>
          </cell>
          <cell r="CL36">
            <v>1726987</v>
          </cell>
          <cell r="CM36">
            <v>19</v>
          </cell>
          <cell r="CN36">
            <v>19</v>
          </cell>
          <cell r="CO36">
            <v>0</v>
          </cell>
          <cell r="CP36">
            <v>9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55372</v>
          </cell>
          <cell r="CV36">
            <v>635080</v>
          </cell>
          <cell r="CW36">
            <v>93</v>
          </cell>
          <cell r="CX36">
            <v>4079</v>
          </cell>
          <cell r="CY36">
            <v>80</v>
          </cell>
          <cell r="CZ36">
            <v>352070</v>
          </cell>
          <cell r="DA36">
            <v>88</v>
          </cell>
          <cell r="DB36">
            <v>0</v>
          </cell>
          <cell r="DC36">
            <v>1.101</v>
          </cell>
          <cell r="DD36">
            <v>0</v>
          </cell>
          <cell r="DE36">
            <v>22.41</v>
          </cell>
          <cell r="DF36">
            <v>3</v>
          </cell>
          <cell r="DH36">
            <v>91</v>
          </cell>
          <cell r="DI36">
            <v>62</v>
          </cell>
          <cell r="DJ36">
            <v>87</v>
          </cell>
          <cell r="DK36">
            <v>29</v>
          </cell>
          <cell r="DL36">
            <v>4</v>
          </cell>
          <cell r="DM36">
            <v>3</v>
          </cell>
          <cell r="DN36">
            <v>59</v>
          </cell>
          <cell r="DO36">
            <v>1</v>
          </cell>
          <cell r="DP36">
            <v>28</v>
          </cell>
          <cell r="DQ36">
            <v>6</v>
          </cell>
          <cell r="DR36">
            <v>1</v>
          </cell>
          <cell r="DS36">
            <v>5</v>
          </cell>
          <cell r="DT36">
            <v>1</v>
          </cell>
          <cell r="DU36">
            <v>0</v>
          </cell>
          <cell r="DV36">
            <v>0</v>
          </cell>
          <cell r="DW36">
            <v>0</v>
          </cell>
          <cell r="DX36">
            <v>708</v>
          </cell>
          <cell r="DY36">
            <v>0</v>
          </cell>
          <cell r="DZ36">
            <v>316</v>
          </cell>
          <cell r="EA36">
            <v>5</v>
          </cell>
          <cell r="EB36">
            <v>4</v>
          </cell>
          <cell r="EC36">
            <v>3815007</v>
          </cell>
          <cell r="ED36" t="str">
            <v>Nej</v>
          </cell>
          <cell r="EE36">
            <v>1782358</v>
          </cell>
          <cell r="EF36">
            <v>69557</v>
          </cell>
          <cell r="EG36">
            <v>294421</v>
          </cell>
          <cell r="EH36">
            <v>1</v>
          </cell>
          <cell r="EI36">
            <v>0</v>
          </cell>
          <cell r="EJ36">
            <v>0</v>
          </cell>
          <cell r="EL36">
            <v>1</v>
          </cell>
          <cell r="EM36">
            <v>2</v>
          </cell>
          <cell r="EO36" t="str">
            <v>B: Nej</v>
          </cell>
          <cell r="ES36" t="str">
            <v>E: Nej - vi har ingen aktuelle planer</v>
          </cell>
          <cell r="EU36">
            <v>5.61</v>
          </cell>
          <cell r="EV36">
            <v>1.44</v>
          </cell>
          <cell r="EW36">
            <v>0.04</v>
          </cell>
          <cell r="EX36">
            <v>0.3</v>
          </cell>
          <cell r="EY36">
            <v>2.74</v>
          </cell>
          <cell r="EZ36">
            <v>1.0900000000000001</v>
          </cell>
          <cell r="FA36" t="str">
            <v>A: ISO 9001, som er certificeret</v>
          </cell>
          <cell r="FB36" t="str">
            <v>A: ISO 14001, som er certificeret</v>
          </cell>
          <cell r="FC36" t="str">
            <v>F: Har ikke noget system</v>
          </cell>
          <cell r="FD36" t="str">
            <v>F: Har ikke noget system</v>
          </cell>
          <cell r="FE36" t="str">
            <v>F: Har ikke noget system</v>
          </cell>
          <cell r="FF36" t="str">
            <v>A: ISO 22001, som er certificeret</v>
          </cell>
          <cell r="FG36" t="str">
            <v>Nej</v>
          </cell>
          <cell r="FH36">
            <v>160.9</v>
          </cell>
          <cell r="FI36">
            <v>34.6</v>
          </cell>
          <cell r="FJ36">
            <v>6</v>
          </cell>
          <cell r="FK36">
            <v>36.799999999999997</v>
          </cell>
          <cell r="FL36">
            <v>258</v>
          </cell>
          <cell r="FM36">
            <v>99.8</v>
          </cell>
          <cell r="FN36">
            <v>233.7</v>
          </cell>
          <cell r="FO36">
            <v>6.34</v>
          </cell>
          <cell r="FP36">
            <v>2.17</v>
          </cell>
          <cell r="FQ36">
            <v>0.4</v>
          </cell>
          <cell r="FR36">
            <v>261474.9</v>
          </cell>
          <cell r="FS36">
            <v>86.6</v>
          </cell>
          <cell r="FT36">
            <v>0</v>
          </cell>
          <cell r="FU36">
            <v>1.4</v>
          </cell>
          <cell r="FV36">
            <v>2.95</v>
          </cell>
          <cell r="FW36">
            <v>1044948</v>
          </cell>
          <cell r="FX36">
            <v>729792</v>
          </cell>
          <cell r="FY36">
            <v>1.43</v>
          </cell>
          <cell r="FZ36">
            <v>11.5</v>
          </cell>
          <cell r="GA36">
            <v>0</v>
          </cell>
          <cell r="GB36">
            <v>69.2</v>
          </cell>
          <cell r="GC36">
            <v>2445</v>
          </cell>
          <cell r="GD36">
            <v>6.5</v>
          </cell>
          <cell r="GE36">
            <v>2604</v>
          </cell>
          <cell r="GF36">
            <v>0.48</v>
          </cell>
          <cell r="GG36">
            <v>1.63</v>
          </cell>
          <cell r="GH36">
            <v>0.14000000000000001</v>
          </cell>
          <cell r="GI36">
            <v>1.1100000000000001</v>
          </cell>
          <cell r="GJ36">
            <v>0.49</v>
          </cell>
          <cell r="GK36">
            <v>4.93</v>
          </cell>
          <cell r="GL36">
            <v>1.08</v>
          </cell>
          <cell r="GM36">
            <v>0.03</v>
          </cell>
          <cell r="GN36">
            <v>0.48</v>
          </cell>
          <cell r="GO36">
            <v>0.02</v>
          </cell>
          <cell r="GP36">
            <v>16.3</v>
          </cell>
          <cell r="GQ36">
            <v>155.69999999999999</v>
          </cell>
          <cell r="GR36">
            <v>99.995199999999997</v>
          </cell>
          <cell r="GS36">
            <v>43.9</v>
          </cell>
          <cell r="GT36">
            <v>9.1</v>
          </cell>
          <cell r="GU36">
            <v>0.31</v>
          </cell>
          <cell r="GV36">
            <v>0.62</v>
          </cell>
          <cell r="GW36">
            <v>0</v>
          </cell>
          <cell r="GX36">
            <v>0</v>
          </cell>
          <cell r="GY36">
            <v>2.5</v>
          </cell>
          <cell r="GZ36">
            <v>2.4</v>
          </cell>
          <cell r="HA36">
            <v>0.1</v>
          </cell>
          <cell r="HB36">
            <v>2.2000000000000002</v>
          </cell>
          <cell r="HC36">
            <v>0.1</v>
          </cell>
          <cell r="HD36">
            <v>4.4000000000000004</v>
          </cell>
          <cell r="HE36">
            <v>0</v>
          </cell>
          <cell r="HG36">
            <v>100</v>
          </cell>
          <cell r="HH36">
            <v>145</v>
          </cell>
          <cell r="HI36">
            <v>1.05</v>
          </cell>
          <cell r="HJ36">
            <v>99.4</v>
          </cell>
          <cell r="HK36">
            <v>1.05</v>
          </cell>
          <cell r="HL36">
            <v>0.61</v>
          </cell>
          <cell r="HM36">
            <v>0.5</v>
          </cell>
          <cell r="HN36">
            <v>1.74</v>
          </cell>
          <cell r="HO36">
            <v>1.52</v>
          </cell>
          <cell r="HP36">
            <v>1.45</v>
          </cell>
          <cell r="HQ36">
            <v>0.94</v>
          </cell>
          <cell r="HR36">
            <v>2.09</v>
          </cell>
          <cell r="HS36">
            <v>0.09</v>
          </cell>
          <cell r="HT36">
            <v>15747.66</v>
          </cell>
          <cell r="HU36">
            <v>1.8</v>
          </cell>
          <cell r="HV36">
            <v>0.19</v>
          </cell>
          <cell r="HW36">
            <v>47.87</v>
          </cell>
          <cell r="HX36">
            <v>0.38</v>
          </cell>
          <cell r="HY36">
            <v>6.57</v>
          </cell>
          <cell r="HZ36">
            <v>6.59</v>
          </cell>
          <cell r="IA36">
            <v>1.34</v>
          </cell>
          <cell r="IB36">
            <v>0.15</v>
          </cell>
          <cell r="IC36">
            <v>2.57</v>
          </cell>
          <cell r="ID36">
            <v>663.14</v>
          </cell>
          <cell r="IE36">
            <v>2.38</v>
          </cell>
          <cell r="IF36">
            <v>41.8</v>
          </cell>
          <cell r="IG36">
            <v>1.1000000000000001</v>
          </cell>
          <cell r="IH36">
            <v>1.61</v>
          </cell>
          <cell r="II36">
            <v>2.11</v>
          </cell>
          <cell r="IJ36">
            <v>2.85</v>
          </cell>
          <cell r="IK36">
            <v>11.38</v>
          </cell>
          <cell r="IL36">
            <v>0</v>
          </cell>
          <cell r="IO36">
            <v>115.16</v>
          </cell>
          <cell r="IP36">
            <v>9.77</v>
          </cell>
          <cell r="IQ36">
            <v>82.09</v>
          </cell>
          <cell r="IR36">
            <v>0.22</v>
          </cell>
          <cell r="IS36">
            <v>0.15</v>
          </cell>
          <cell r="IT36">
            <v>0.05</v>
          </cell>
          <cell r="IU36">
            <v>0.19</v>
          </cell>
          <cell r="IV36">
            <v>0</v>
          </cell>
          <cell r="IW36">
            <v>0.24</v>
          </cell>
          <cell r="IX36">
            <v>0.65</v>
          </cell>
          <cell r="IY36">
            <v>0</v>
          </cell>
          <cell r="IZ36">
            <v>0</v>
          </cell>
          <cell r="JA36">
            <v>0</v>
          </cell>
          <cell r="JB36">
            <v>0.01</v>
          </cell>
          <cell r="JC36">
            <v>-0.01</v>
          </cell>
          <cell r="JH36">
            <v>35470.9</v>
          </cell>
          <cell r="JI36">
            <v>5978375</v>
          </cell>
          <cell r="JJ36">
            <v>755094</v>
          </cell>
          <cell r="JK36">
            <v>5223281</v>
          </cell>
          <cell r="JL36">
            <v>0</v>
          </cell>
          <cell r="JM36">
            <v>7173939</v>
          </cell>
          <cell r="JN36">
            <v>315831</v>
          </cell>
          <cell r="JO36">
            <v>6858108</v>
          </cell>
          <cell r="JP36">
            <v>0</v>
          </cell>
          <cell r="JQ36">
            <v>635971</v>
          </cell>
          <cell r="JR36">
            <v>22515398</v>
          </cell>
          <cell r="JS36">
            <v>3426819</v>
          </cell>
          <cell r="JT36">
            <v>22597419</v>
          </cell>
          <cell r="JU36">
            <v>-61733</v>
          </cell>
          <cell r="JV36">
            <v>0</v>
          </cell>
          <cell r="JW36">
            <v>-765010</v>
          </cell>
          <cell r="JX36">
            <v>119885</v>
          </cell>
          <cell r="JY36">
            <v>501371</v>
          </cell>
          <cell r="JZ36">
            <v>8809134</v>
          </cell>
          <cell r="KA36">
            <v>9445105</v>
          </cell>
          <cell r="KB36">
            <v>9445105</v>
          </cell>
          <cell r="KC36">
            <v>2257903</v>
          </cell>
          <cell r="KD36">
            <v>3242625</v>
          </cell>
          <cell r="KE36">
            <v>0</v>
          </cell>
          <cell r="KF36">
            <v>5500528</v>
          </cell>
          <cell r="KG36">
            <v>11546034</v>
          </cell>
          <cell r="KH36">
            <v>7229000</v>
          </cell>
          <cell r="KI36">
            <v>9780000</v>
          </cell>
          <cell r="KJ36">
            <v>34170063</v>
          </cell>
          <cell r="KK36">
            <v>0</v>
          </cell>
          <cell r="KN36">
            <v>394643000</v>
          </cell>
          <cell r="KO36">
            <v>326538000</v>
          </cell>
          <cell r="KP36">
            <v>68105000</v>
          </cell>
          <cell r="KQ36">
            <v>0</v>
          </cell>
          <cell r="KR36">
            <v>394643000</v>
          </cell>
          <cell r="KS36">
            <v>323945000</v>
          </cell>
          <cell r="KT36">
            <v>64727000</v>
          </cell>
          <cell r="KU36">
            <v>6971000</v>
          </cell>
          <cell r="KV36">
            <v>0</v>
          </cell>
          <cell r="KW36">
            <v>9980831</v>
          </cell>
          <cell r="KX36">
            <v>3521738</v>
          </cell>
          <cell r="KY36">
            <v>13502569</v>
          </cell>
          <cell r="KZ36">
            <v>0</v>
          </cell>
          <cell r="LA36">
            <v>53573291</v>
          </cell>
          <cell r="LB36">
            <v>8282734</v>
          </cell>
          <cell r="LC36" t="str">
            <v>Periodiseres</v>
          </cell>
          <cell r="LD36">
            <v>275623</v>
          </cell>
          <cell r="LE36">
            <v>4117</v>
          </cell>
          <cell r="LF36">
            <v>0</v>
          </cell>
          <cell r="LG36">
            <v>19865559</v>
          </cell>
          <cell r="LH36">
            <v>0</v>
          </cell>
          <cell r="LI36">
            <v>684386</v>
          </cell>
          <cell r="LJ36">
            <v>-680269</v>
          </cell>
          <cell r="LK36">
            <v>0.5</v>
          </cell>
          <cell r="LL36">
            <v>0</v>
          </cell>
          <cell r="LU36" t="str">
            <v>JA - vi gør brug af muligheden</v>
          </cell>
          <cell r="LV36">
            <v>0</v>
          </cell>
          <cell r="LW36">
            <v>39836</v>
          </cell>
          <cell r="LX36">
            <v>744889</v>
          </cell>
          <cell r="LY36" t="str">
            <v>Ja</v>
          </cell>
          <cell r="LZ36" t="str">
            <v>Lisbeth Riis Hygom</v>
          </cell>
          <cell r="MA36" t="str">
            <v>lhy@fors.dk</v>
          </cell>
          <cell r="MB36" t="str">
            <v>Benchmarking</v>
          </cell>
          <cell r="MC36" t="str">
            <v>Kommunaltejet</v>
          </cell>
        </row>
        <row r="37">
          <cell r="B37" t="str">
            <v>Ringsted Vand A/S</v>
          </cell>
          <cell r="E37">
            <v>13</v>
          </cell>
          <cell r="G37">
            <v>3</v>
          </cell>
          <cell r="H37">
            <v>8.1739999999999995</v>
          </cell>
          <cell r="I37">
            <v>4</v>
          </cell>
          <cell r="J37">
            <v>455</v>
          </cell>
          <cell r="K37">
            <v>27</v>
          </cell>
          <cell r="L37">
            <v>268.07499999999999</v>
          </cell>
          <cell r="M37">
            <v>166.9</v>
          </cell>
          <cell r="N37">
            <v>20.024999999999999</v>
          </cell>
          <cell r="O37">
            <v>0</v>
          </cell>
          <cell r="P37">
            <v>4</v>
          </cell>
          <cell r="Q37">
            <v>4</v>
          </cell>
          <cell r="R37">
            <v>0</v>
          </cell>
          <cell r="S37">
            <v>26</v>
          </cell>
          <cell r="T37">
            <v>65</v>
          </cell>
          <cell r="U37">
            <v>1</v>
          </cell>
          <cell r="V37">
            <v>100</v>
          </cell>
          <cell r="W37">
            <v>1</v>
          </cell>
          <cell r="X37">
            <v>4</v>
          </cell>
          <cell r="Y37">
            <v>0</v>
          </cell>
          <cell r="Z37">
            <v>160</v>
          </cell>
          <cell r="AA37">
            <v>0</v>
          </cell>
          <cell r="AB37">
            <v>0</v>
          </cell>
          <cell r="AC37">
            <v>1</v>
          </cell>
          <cell r="AD37">
            <v>2325</v>
          </cell>
          <cell r="AE37">
            <v>2400</v>
          </cell>
          <cell r="AF37">
            <v>2130</v>
          </cell>
          <cell r="AG37">
            <v>0</v>
          </cell>
          <cell r="AH37">
            <v>6855</v>
          </cell>
          <cell r="AI37">
            <v>159</v>
          </cell>
          <cell r="AJ37">
            <v>0</v>
          </cell>
          <cell r="AK37">
            <v>35</v>
          </cell>
          <cell r="AL37">
            <v>6855</v>
          </cell>
          <cell r="AM37">
            <v>6855</v>
          </cell>
          <cell r="AN37">
            <v>27636</v>
          </cell>
          <cell r="AO37">
            <v>20350</v>
          </cell>
          <cell r="AP37">
            <v>85</v>
          </cell>
          <cell r="AQ37">
            <v>2</v>
          </cell>
          <cell r="AR37">
            <v>1949220</v>
          </cell>
          <cell r="AS37">
            <v>1949220</v>
          </cell>
          <cell r="AT37">
            <v>0</v>
          </cell>
          <cell r="AU37">
            <v>0</v>
          </cell>
          <cell r="AV37">
            <v>3140000</v>
          </cell>
          <cell r="AW37">
            <v>0</v>
          </cell>
          <cell r="AX37">
            <v>0</v>
          </cell>
          <cell r="AY37">
            <v>1949220</v>
          </cell>
          <cell r="AZ37">
            <v>13125</v>
          </cell>
          <cell r="BA37">
            <v>1949220</v>
          </cell>
          <cell r="BB37">
            <v>0</v>
          </cell>
          <cell r="BC37">
            <v>1949821</v>
          </cell>
          <cell r="BD37">
            <v>0</v>
          </cell>
          <cell r="BE37">
            <v>0</v>
          </cell>
          <cell r="BG37">
            <v>30</v>
          </cell>
          <cell r="BH37">
            <v>0</v>
          </cell>
          <cell r="BI37">
            <v>33403</v>
          </cell>
          <cell r="BJ37">
            <v>1915817</v>
          </cell>
          <cell r="BK37">
            <v>96893</v>
          </cell>
          <cell r="BL37">
            <v>9000</v>
          </cell>
          <cell r="BM37">
            <v>1818924</v>
          </cell>
          <cell r="BN37">
            <v>774379</v>
          </cell>
          <cell r="BO37">
            <v>6511</v>
          </cell>
          <cell r="BP37">
            <v>968958</v>
          </cell>
          <cell r="BQ37">
            <v>69076</v>
          </cell>
          <cell r="BR37" t="str">
            <v>VSF</v>
          </cell>
          <cell r="BS37">
            <v>9</v>
          </cell>
          <cell r="BT37">
            <v>185.55</v>
          </cell>
          <cell r="BU37">
            <v>19.91</v>
          </cell>
          <cell r="BV37">
            <v>185.55</v>
          </cell>
          <cell r="BW37">
            <v>18.739999999999998</v>
          </cell>
          <cell r="BX37">
            <v>923220.5</v>
          </cell>
          <cell r="BY37">
            <v>2692421.47</v>
          </cell>
          <cell r="BZ37">
            <v>173724.55</v>
          </cell>
          <cell r="CA37">
            <v>2541126.7000000002</v>
          </cell>
          <cell r="CB37">
            <v>919654.3</v>
          </cell>
          <cell r="CC37">
            <v>9344700.1600000001</v>
          </cell>
          <cell r="CD37">
            <v>2094552.65</v>
          </cell>
          <cell r="CE37">
            <v>92070</v>
          </cell>
          <cell r="CL37">
            <v>761316</v>
          </cell>
          <cell r="CM37">
            <v>17</v>
          </cell>
          <cell r="CN37">
            <v>17</v>
          </cell>
          <cell r="CU37">
            <v>31900</v>
          </cell>
          <cell r="CV37">
            <v>1450</v>
          </cell>
          <cell r="CW37">
            <v>12</v>
          </cell>
          <cell r="CX37">
            <v>130</v>
          </cell>
          <cell r="CY37">
            <v>85</v>
          </cell>
          <cell r="CZ37">
            <v>4650</v>
          </cell>
          <cell r="DA37">
            <v>15</v>
          </cell>
          <cell r="DC37">
            <v>1.4</v>
          </cell>
          <cell r="DD37">
            <v>55</v>
          </cell>
          <cell r="DE37">
            <v>50</v>
          </cell>
          <cell r="DH37">
            <v>7</v>
          </cell>
          <cell r="DI37">
            <v>4</v>
          </cell>
          <cell r="DJ37">
            <v>4</v>
          </cell>
          <cell r="DK37">
            <v>3</v>
          </cell>
          <cell r="DL37">
            <v>3</v>
          </cell>
          <cell r="DM37">
            <v>2</v>
          </cell>
          <cell r="DN37">
            <v>2</v>
          </cell>
          <cell r="DO37">
            <v>1</v>
          </cell>
          <cell r="DP37">
            <v>2</v>
          </cell>
          <cell r="DT37">
            <v>1</v>
          </cell>
          <cell r="DU37">
            <v>0</v>
          </cell>
          <cell r="DV37">
            <v>0</v>
          </cell>
          <cell r="DW37">
            <v>0</v>
          </cell>
          <cell r="DX37">
            <v>28</v>
          </cell>
          <cell r="DY37">
            <v>39</v>
          </cell>
          <cell r="DZ37">
            <v>60</v>
          </cell>
          <cell r="EA37">
            <v>0</v>
          </cell>
          <cell r="EB37">
            <v>0</v>
          </cell>
          <cell r="EC37">
            <v>1949220</v>
          </cell>
          <cell r="ED37" t="str">
            <v>Ja</v>
          </cell>
          <cell r="EE37">
            <v>793679</v>
          </cell>
          <cell r="EF37">
            <v>0</v>
          </cell>
          <cell r="EG37">
            <v>0</v>
          </cell>
          <cell r="EH37">
            <v>175</v>
          </cell>
          <cell r="EI37">
            <v>0</v>
          </cell>
          <cell r="EJ37">
            <v>0</v>
          </cell>
          <cell r="EO37" t="str">
            <v>B: Nej</v>
          </cell>
          <cell r="EP37" t="str">
            <v>D: Andet</v>
          </cell>
          <cell r="EQ37">
            <v>0</v>
          </cell>
          <cell r="ER37">
            <v>0</v>
          </cell>
          <cell r="ES37" t="str">
            <v>A: Ja - det er under planlægning indenfor drikkevandsselskaber</v>
          </cell>
          <cell r="ET37">
            <v>1</v>
          </cell>
          <cell r="EU37">
            <v>1.9</v>
          </cell>
          <cell r="FA37" t="str">
            <v>F: Har ikke noget system</v>
          </cell>
          <cell r="FB37" t="str">
            <v>F: Har ikke noget system</v>
          </cell>
          <cell r="FC37" t="str">
            <v>F: Har ikke noget system</v>
          </cell>
          <cell r="FD37" t="str">
            <v>F: Har ikke noget system</v>
          </cell>
          <cell r="FE37" t="str">
            <v>F: Har ikke noget system</v>
          </cell>
          <cell r="FF37" t="str">
            <v>B: ISO 22001, som ikke certificeret</v>
          </cell>
          <cell r="FG37" t="str">
            <v xml:space="preserve">KLS </v>
          </cell>
          <cell r="FH37">
            <v>91</v>
          </cell>
          <cell r="FI37">
            <v>15.1</v>
          </cell>
          <cell r="FJ37">
            <v>23.2</v>
          </cell>
          <cell r="FK37">
            <v>15.1</v>
          </cell>
          <cell r="FL37">
            <v>265.3</v>
          </cell>
          <cell r="FM37">
            <v>100</v>
          </cell>
          <cell r="FN37">
            <v>60.7</v>
          </cell>
          <cell r="FO37">
            <v>4.03</v>
          </cell>
          <cell r="FP37">
            <v>1.36</v>
          </cell>
          <cell r="FQ37">
            <v>1.2</v>
          </cell>
          <cell r="FR37">
            <v>149940</v>
          </cell>
          <cell r="FS37">
            <v>62.1</v>
          </cell>
          <cell r="FT37">
            <v>0</v>
          </cell>
          <cell r="FU37">
            <v>0.7</v>
          </cell>
          <cell r="FV37">
            <v>0.57999999999999996</v>
          </cell>
          <cell r="FW37">
            <v>230305</v>
          </cell>
          <cell r="FX37">
            <v>529470</v>
          </cell>
          <cell r="FY37">
            <v>0.43</v>
          </cell>
          <cell r="FZ37">
            <v>5.0999999999999996</v>
          </cell>
          <cell r="GA37">
            <v>9.3000000000000007</v>
          </cell>
          <cell r="GB37">
            <v>76.8</v>
          </cell>
          <cell r="GC37">
            <v>2177</v>
          </cell>
          <cell r="GD37">
            <v>-5.4</v>
          </cell>
          <cell r="GE37">
            <v>2060</v>
          </cell>
          <cell r="GF37">
            <v>0.51</v>
          </cell>
          <cell r="GG37">
            <v>1.48</v>
          </cell>
          <cell r="GH37">
            <v>0.1</v>
          </cell>
          <cell r="GI37">
            <v>1.4</v>
          </cell>
          <cell r="GJ37">
            <v>0.51</v>
          </cell>
          <cell r="GK37">
            <v>5.14</v>
          </cell>
          <cell r="GL37">
            <v>1.1499999999999999</v>
          </cell>
          <cell r="GM37">
            <v>0.05</v>
          </cell>
          <cell r="GN37">
            <v>0.39</v>
          </cell>
          <cell r="GO37">
            <v>0.02</v>
          </cell>
          <cell r="GP37">
            <v>0.1</v>
          </cell>
          <cell r="GQ37">
            <v>11.2</v>
          </cell>
          <cell r="GR37">
            <v>99.999899999999997</v>
          </cell>
          <cell r="GS37">
            <v>10.8</v>
          </cell>
          <cell r="GT37">
            <v>0.2</v>
          </cell>
          <cell r="GU37">
            <v>0.31</v>
          </cell>
          <cell r="GV37">
            <v>1.1000000000000001</v>
          </cell>
          <cell r="GW37">
            <v>0</v>
          </cell>
          <cell r="GX37">
            <v>0</v>
          </cell>
          <cell r="GY37">
            <v>0.2</v>
          </cell>
          <cell r="GZ37">
            <v>0.1</v>
          </cell>
          <cell r="HA37">
            <v>0.1</v>
          </cell>
          <cell r="HB37">
            <v>0.3</v>
          </cell>
          <cell r="HC37">
            <v>0.1</v>
          </cell>
          <cell r="HD37">
            <v>42.86</v>
          </cell>
          <cell r="HE37">
            <v>0</v>
          </cell>
          <cell r="HG37">
            <v>239</v>
          </cell>
          <cell r="HH37">
            <v>454</v>
          </cell>
          <cell r="HI37">
            <v>0</v>
          </cell>
          <cell r="HJ37">
            <v>100</v>
          </cell>
          <cell r="HK37">
            <v>0</v>
          </cell>
          <cell r="HL37">
            <v>0.44</v>
          </cell>
          <cell r="HM37">
            <v>0.44</v>
          </cell>
          <cell r="HN37">
            <v>1.41</v>
          </cell>
          <cell r="HO37">
            <v>0</v>
          </cell>
          <cell r="HP37">
            <v>0</v>
          </cell>
          <cell r="HQ37">
            <v>0</v>
          </cell>
          <cell r="HR37">
            <v>0.98</v>
          </cell>
          <cell r="HS37">
            <v>0</v>
          </cell>
          <cell r="HT37">
            <v>0</v>
          </cell>
          <cell r="HU37">
            <v>0</v>
          </cell>
          <cell r="HV37">
            <v>0.53</v>
          </cell>
          <cell r="HW37">
            <v>139.41999999999999</v>
          </cell>
          <cell r="HX37">
            <v>1.04</v>
          </cell>
          <cell r="HY37">
            <v>3.36</v>
          </cell>
          <cell r="HZ37">
            <v>3.25</v>
          </cell>
          <cell r="IA37">
            <v>0.63</v>
          </cell>
          <cell r="IB37">
            <v>0.11</v>
          </cell>
          <cell r="IC37">
            <v>0.33</v>
          </cell>
          <cell r="ID37">
            <v>88.6</v>
          </cell>
          <cell r="IE37">
            <v>0.28999999999999998</v>
          </cell>
          <cell r="IF37">
            <v>26.44</v>
          </cell>
          <cell r="IG37">
            <v>8.1999999999999993</v>
          </cell>
          <cell r="IH37">
            <v>8.9600000000000009</v>
          </cell>
          <cell r="II37">
            <v>12.86</v>
          </cell>
          <cell r="IJ37">
            <v>11</v>
          </cell>
          <cell r="IK37">
            <v>8.2200000000000006</v>
          </cell>
          <cell r="IL37">
            <v>0</v>
          </cell>
          <cell r="IM37">
            <v>0.57999999999999996</v>
          </cell>
          <cell r="IN37">
            <v>0.01</v>
          </cell>
          <cell r="IO37">
            <v>148.24</v>
          </cell>
          <cell r="IP37">
            <v>0.47</v>
          </cell>
          <cell r="IQ37">
            <v>82.24</v>
          </cell>
          <cell r="IR37">
            <v>0.22</v>
          </cell>
          <cell r="IS37">
            <v>0.32</v>
          </cell>
          <cell r="IT37">
            <v>0</v>
          </cell>
          <cell r="IU37">
            <v>0.25</v>
          </cell>
          <cell r="IV37">
            <v>0</v>
          </cell>
          <cell r="IW37">
            <v>0.32</v>
          </cell>
          <cell r="IX37">
            <v>0</v>
          </cell>
          <cell r="IY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9.35</v>
          </cell>
          <cell r="JF37">
            <v>0.92</v>
          </cell>
          <cell r="JG37">
            <v>1.57</v>
          </cell>
          <cell r="JI37">
            <v>2559207</v>
          </cell>
          <cell r="JM37">
            <v>1789511</v>
          </cell>
          <cell r="JQ37">
            <v>955710</v>
          </cell>
          <cell r="JR37">
            <v>6107008</v>
          </cell>
          <cell r="JS37">
            <v>1818924</v>
          </cell>
          <cell r="JT37">
            <v>5911813</v>
          </cell>
          <cell r="JU37">
            <v>0</v>
          </cell>
          <cell r="JV37">
            <v>0</v>
          </cell>
          <cell r="JW37">
            <v>0</v>
          </cell>
          <cell r="JX37">
            <v>3278</v>
          </cell>
          <cell r="JY37">
            <v>191917</v>
          </cell>
          <cell r="JZ37">
            <v>607385</v>
          </cell>
          <cell r="KA37">
            <v>1563095</v>
          </cell>
          <cell r="KB37">
            <v>1563095</v>
          </cell>
          <cell r="KC37">
            <v>1375485</v>
          </cell>
          <cell r="KD37">
            <v>14920809</v>
          </cell>
          <cell r="KF37">
            <v>16296294</v>
          </cell>
          <cell r="KG37">
            <v>8629554</v>
          </cell>
          <cell r="KH37">
            <v>23385000</v>
          </cell>
          <cell r="KI37">
            <v>20000000</v>
          </cell>
          <cell r="KJ37">
            <v>14959643</v>
          </cell>
          <cell r="KK37">
            <v>0</v>
          </cell>
          <cell r="KL37">
            <v>8719370</v>
          </cell>
          <cell r="KM37">
            <v>89816</v>
          </cell>
          <cell r="KN37">
            <v>269641000</v>
          </cell>
          <cell r="KO37">
            <v>262398000</v>
          </cell>
          <cell r="KP37">
            <v>5724000</v>
          </cell>
          <cell r="KQ37">
            <v>1519000</v>
          </cell>
          <cell r="KR37">
            <v>269641000</v>
          </cell>
          <cell r="KS37">
            <v>221765000</v>
          </cell>
          <cell r="KT37">
            <v>35723000</v>
          </cell>
          <cell r="KU37">
            <v>12153000</v>
          </cell>
          <cell r="KV37">
            <v>0</v>
          </cell>
          <cell r="KW37">
            <v>11518000</v>
          </cell>
          <cell r="KX37">
            <v>0</v>
          </cell>
          <cell r="KY37">
            <v>12000475</v>
          </cell>
          <cell r="KZ37">
            <v>0</v>
          </cell>
          <cell r="LA37">
            <v>26483090</v>
          </cell>
          <cell r="LB37">
            <v>4812000</v>
          </cell>
          <cell r="LC37" t="str">
            <v>Periodiseres</v>
          </cell>
          <cell r="LD37">
            <v>0</v>
          </cell>
          <cell r="LE37">
            <v>0</v>
          </cell>
          <cell r="LG37">
            <v>11658778</v>
          </cell>
          <cell r="LH37">
            <v>4104</v>
          </cell>
          <cell r="LI37">
            <v>133265</v>
          </cell>
          <cell r="LJ37">
            <v>-133265</v>
          </cell>
          <cell r="LK37">
            <v>0.5</v>
          </cell>
          <cell r="LL37">
            <v>0</v>
          </cell>
          <cell r="LM37">
            <v>0</v>
          </cell>
          <cell r="LN37">
            <v>64065</v>
          </cell>
          <cell r="LO37">
            <v>0</v>
          </cell>
          <cell r="LP37">
            <v>6328</v>
          </cell>
          <cell r="LQ37">
            <v>10744</v>
          </cell>
          <cell r="LR37">
            <v>390</v>
          </cell>
          <cell r="LS37">
            <v>1903</v>
          </cell>
          <cell r="LT37">
            <v>0</v>
          </cell>
          <cell r="LU37" t="str">
            <v>JA - vi gør brug af muligheden</v>
          </cell>
          <cell r="LV37">
            <v>0</v>
          </cell>
          <cell r="LW37">
            <v>27176</v>
          </cell>
          <cell r="LY37" t="str">
            <v>Ja</v>
          </cell>
          <cell r="LZ37" t="str">
            <v>Thomas Sommersted</v>
          </cell>
          <cell r="MA37" t="str">
            <v>tsc@ringstedforsyning.dk</v>
          </cell>
          <cell r="MB37" t="str">
            <v>Benchmarking</v>
          </cell>
          <cell r="MC37" t="str">
            <v>Kommunaltejet</v>
          </cell>
        </row>
        <row r="38">
          <cell r="B38" t="str">
            <v>SK Vand A/S</v>
          </cell>
          <cell r="E38">
            <v>46</v>
          </cell>
          <cell r="H38">
            <v>33.869</v>
          </cell>
          <cell r="I38">
            <v>4</v>
          </cell>
          <cell r="J38">
            <v>728.12199999999996</v>
          </cell>
          <cell r="K38">
            <v>27</v>
          </cell>
          <cell r="L38">
            <v>397.64400000000001</v>
          </cell>
          <cell r="M38">
            <v>298.30200000000002</v>
          </cell>
          <cell r="N38">
            <v>32.176000000000002</v>
          </cell>
          <cell r="O38">
            <v>0</v>
          </cell>
          <cell r="W38">
            <v>5</v>
          </cell>
          <cell r="X38">
            <v>12</v>
          </cell>
          <cell r="Z38">
            <v>789</v>
          </cell>
          <cell r="AB38">
            <v>1185</v>
          </cell>
          <cell r="AD38">
            <v>3184</v>
          </cell>
          <cell r="AH38">
            <v>17184</v>
          </cell>
          <cell r="AL38">
            <v>21264</v>
          </cell>
          <cell r="AM38">
            <v>21264</v>
          </cell>
          <cell r="AN38">
            <v>70000</v>
          </cell>
          <cell r="AO38">
            <v>30112</v>
          </cell>
          <cell r="AP38">
            <v>1765</v>
          </cell>
          <cell r="AQ38">
            <v>0</v>
          </cell>
          <cell r="AR38">
            <v>4102873</v>
          </cell>
          <cell r="AS38">
            <v>4102873</v>
          </cell>
          <cell r="AT38">
            <v>0</v>
          </cell>
          <cell r="AU38">
            <v>0</v>
          </cell>
          <cell r="AV38">
            <v>4986000</v>
          </cell>
          <cell r="AW38">
            <v>0</v>
          </cell>
          <cell r="AX38">
            <v>0</v>
          </cell>
          <cell r="AY38">
            <v>4102873</v>
          </cell>
          <cell r="AZ38">
            <v>106023</v>
          </cell>
          <cell r="BA38">
            <v>4015340</v>
          </cell>
          <cell r="BB38">
            <v>0</v>
          </cell>
          <cell r="BC38">
            <v>0</v>
          </cell>
          <cell r="BD38">
            <v>0</v>
          </cell>
          <cell r="BE38">
            <v>4015340</v>
          </cell>
          <cell r="BH38">
            <v>0</v>
          </cell>
          <cell r="BI38">
            <v>130000</v>
          </cell>
          <cell r="BJ38">
            <v>3885340</v>
          </cell>
          <cell r="BK38">
            <v>376996</v>
          </cell>
          <cell r="BM38">
            <v>3508344</v>
          </cell>
          <cell r="BN38">
            <v>2014696</v>
          </cell>
          <cell r="BO38">
            <v>93648</v>
          </cell>
          <cell r="BP38">
            <v>1310148</v>
          </cell>
          <cell r="BQ38">
            <v>89852</v>
          </cell>
          <cell r="BR38" t="str">
            <v>VSEFLØ</v>
          </cell>
          <cell r="BS38">
            <v>127</v>
          </cell>
          <cell r="BT38">
            <v>1298.75</v>
          </cell>
          <cell r="BU38">
            <v>16.23</v>
          </cell>
          <cell r="BV38">
            <v>1000</v>
          </cell>
          <cell r="BW38">
            <v>16.23</v>
          </cell>
          <cell r="BX38">
            <v>1820207.84</v>
          </cell>
          <cell r="BY38">
            <v>7960494.8700000001</v>
          </cell>
          <cell r="BZ38">
            <v>534547.73</v>
          </cell>
          <cell r="CA38">
            <v>4168777.58</v>
          </cell>
          <cell r="CB38">
            <v>2562446.91</v>
          </cell>
          <cell r="CC38">
            <v>20824628.109999999</v>
          </cell>
          <cell r="CD38">
            <v>3778153.17</v>
          </cell>
          <cell r="CL38">
            <v>1363000</v>
          </cell>
          <cell r="CM38">
            <v>18</v>
          </cell>
          <cell r="CN38">
            <v>18</v>
          </cell>
          <cell r="CU38">
            <v>407000</v>
          </cell>
          <cell r="CV38">
            <v>689870</v>
          </cell>
          <cell r="CW38">
            <v>75</v>
          </cell>
          <cell r="CX38">
            <v>3385</v>
          </cell>
          <cell r="DC38">
            <v>3.07</v>
          </cell>
          <cell r="DE38">
            <v>29.42</v>
          </cell>
          <cell r="DH38">
            <v>47</v>
          </cell>
          <cell r="DI38">
            <v>35</v>
          </cell>
          <cell r="DJ38">
            <v>39</v>
          </cell>
          <cell r="DK38">
            <v>12</v>
          </cell>
          <cell r="DL38">
            <v>8</v>
          </cell>
          <cell r="DM38">
            <v>6</v>
          </cell>
          <cell r="DN38">
            <v>29</v>
          </cell>
          <cell r="DO38">
            <v>2</v>
          </cell>
          <cell r="DP38">
            <v>10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50</v>
          </cell>
          <cell r="DY38">
            <v>0</v>
          </cell>
          <cell r="DZ38">
            <v>240</v>
          </cell>
          <cell r="EA38">
            <v>2</v>
          </cell>
          <cell r="EB38">
            <v>0</v>
          </cell>
          <cell r="EC38">
            <v>4015340</v>
          </cell>
          <cell r="ED38" t="str">
            <v>Nej</v>
          </cell>
          <cell r="EE38">
            <v>1770000</v>
          </cell>
          <cell r="EF38">
            <v>0</v>
          </cell>
          <cell r="EG38">
            <v>0</v>
          </cell>
          <cell r="EH38">
            <v>160294</v>
          </cell>
          <cell r="EI38">
            <v>0</v>
          </cell>
          <cell r="EJ38">
            <v>0</v>
          </cell>
          <cell r="EO38" t="str">
            <v>B: Nej</v>
          </cell>
          <cell r="FA38" t="str">
            <v>F: Har ikke noget system</v>
          </cell>
          <cell r="FB38" t="str">
            <v>F: Har ikke noget system</v>
          </cell>
          <cell r="FC38" t="str">
            <v>F: Har ikke noget system</v>
          </cell>
          <cell r="FD38" t="str">
            <v>F: Har ikke noget system</v>
          </cell>
          <cell r="FE38" t="str">
            <v>F: Har ikke noget system</v>
          </cell>
          <cell r="FF38" t="str">
            <v>D: Et andet implementeret system - skriv navn i beskedfelt</v>
          </cell>
          <cell r="FG38" t="str">
            <v>Ja - navn ukendt</v>
          </cell>
          <cell r="FH38">
            <v>247.5</v>
          </cell>
          <cell r="FI38">
            <v>23.6</v>
          </cell>
          <cell r="FK38">
            <v>29.2</v>
          </cell>
          <cell r="FL38">
            <v>165</v>
          </cell>
          <cell r="FM38">
            <v>100</v>
          </cell>
          <cell r="FN38">
            <v>96.1</v>
          </cell>
          <cell r="FO38">
            <v>3.29</v>
          </cell>
          <cell r="FP38">
            <v>2.3199999999999998</v>
          </cell>
          <cell r="FQ38">
            <v>8.3000000000000007</v>
          </cell>
          <cell r="FR38">
            <v>89192.9</v>
          </cell>
          <cell r="FS38">
            <v>82.3</v>
          </cell>
          <cell r="FT38">
            <v>0</v>
          </cell>
          <cell r="FU38">
            <v>2.6</v>
          </cell>
          <cell r="FV38">
            <v>1.42</v>
          </cell>
          <cell r="FZ38">
            <v>9.6999999999999993</v>
          </cell>
          <cell r="GB38">
            <v>78.900000000000006</v>
          </cell>
          <cell r="GC38">
            <v>2922</v>
          </cell>
          <cell r="GD38">
            <v>-10.199999999999999</v>
          </cell>
          <cell r="GE38">
            <v>2623</v>
          </cell>
          <cell r="GF38">
            <v>0.52</v>
          </cell>
          <cell r="GG38">
            <v>2.27</v>
          </cell>
          <cell r="GH38">
            <v>0.15</v>
          </cell>
          <cell r="GI38">
            <v>1.19</v>
          </cell>
          <cell r="GJ38">
            <v>0.73</v>
          </cell>
          <cell r="GK38">
            <v>5.94</v>
          </cell>
          <cell r="GL38">
            <v>1.08</v>
          </cell>
          <cell r="GN38">
            <v>0.34</v>
          </cell>
          <cell r="GO38">
            <v>0.1</v>
          </cell>
          <cell r="GP38">
            <v>22.9</v>
          </cell>
          <cell r="GQ38">
            <v>203.8</v>
          </cell>
          <cell r="GS38">
            <v>45.1</v>
          </cell>
          <cell r="GU38">
            <v>0.42</v>
          </cell>
          <cell r="GV38">
            <v>0.4</v>
          </cell>
          <cell r="GY38">
            <v>0.6</v>
          </cell>
          <cell r="GZ38">
            <v>0.5</v>
          </cell>
          <cell r="HA38">
            <v>0.1</v>
          </cell>
          <cell r="HB38">
            <v>0.6</v>
          </cell>
          <cell r="HC38">
            <v>0.1</v>
          </cell>
          <cell r="HD38">
            <v>17.02</v>
          </cell>
          <cell r="HE38">
            <v>0</v>
          </cell>
          <cell r="HG38">
            <v>100</v>
          </cell>
          <cell r="HH38">
            <v>580</v>
          </cell>
          <cell r="HI38">
            <v>0</v>
          </cell>
          <cell r="HJ38">
            <v>100</v>
          </cell>
          <cell r="HK38">
            <v>0</v>
          </cell>
          <cell r="HL38">
            <v>0.55000000000000004</v>
          </cell>
          <cell r="HM38">
            <v>0.55000000000000004</v>
          </cell>
          <cell r="HY38">
            <v>6.69</v>
          </cell>
          <cell r="HZ38">
            <v>6.57</v>
          </cell>
          <cell r="IA38">
            <v>1.1100000000000001</v>
          </cell>
          <cell r="IB38">
            <v>0.09</v>
          </cell>
          <cell r="IH38">
            <v>3.2</v>
          </cell>
          <cell r="II38">
            <v>6.96</v>
          </cell>
          <cell r="IJ38">
            <v>8.44</v>
          </cell>
          <cell r="IK38">
            <v>12.73</v>
          </cell>
          <cell r="IL38">
            <v>0.01</v>
          </cell>
          <cell r="IY38">
            <v>0.01</v>
          </cell>
          <cell r="JA38">
            <v>0</v>
          </cell>
          <cell r="JR38">
            <v>23475252</v>
          </cell>
          <cell r="JS38">
            <v>3508344</v>
          </cell>
          <cell r="JT38">
            <v>23052318</v>
          </cell>
          <cell r="JU38">
            <v>0</v>
          </cell>
          <cell r="JV38">
            <v>0</v>
          </cell>
          <cell r="JW38">
            <v>35583</v>
          </cell>
          <cell r="JX38">
            <v>72617</v>
          </cell>
          <cell r="JY38">
            <v>314734</v>
          </cell>
          <cell r="KA38">
            <v>0</v>
          </cell>
          <cell r="KF38">
            <v>11220915.57</v>
          </cell>
          <cell r="KG38">
            <v>11357006</v>
          </cell>
          <cell r="KH38">
            <v>24405000</v>
          </cell>
          <cell r="KI38">
            <v>29600000</v>
          </cell>
          <cell r="KJ38">
            <v>44671833</v>
          </cell>
          <cell r="KK38">
            <v>317037</v>
          </cell>
          <cell r="LA38">
            <v>68425077</v>
          </cell>
          <cell r="LE38">
            <v>448930</v>
          </cell>
          <cell r="LG38">
            <v>22610798</v>
          </cell>
          <cell r="LH38">
            <v>0</v>
          </cell>
          <cell r="LI38">
            <v>685723</v>
          </cell>
          <cell r="LJ38">
            <v>-236793</v>
          </cell>
          <cell r="LV38">
            <v>0</v>
          </cell>
          <cell r="LW38">
            <v>127599</v>
          </cell>
          <cell r="LY38" t="str">
            <v>Ja</v>
          </cell>
          <cell r="LZ38" t="str">
            <v>Ajdin Behlic</v>
          </cell>
          <cell r="MA38" t="str">
            <v>info@skforsyning.dk</v>
          </cell>
          <cell r="MB38" t="str">
            <v>Benchmarking</v>
          </cell>
          <cell r="MC38" t="str">
            <v>Kommunaltejet</v>
          </cell>
        </row>
        <row r="39">
          <cell r="B39" t="str">
            <v>Sorø Vand A/S</v>
          </cell>
          <cell r="E39">
            <v>8</v>
          </cell>
          <cell r="H39">
            <v>2.5529999999999999</v>
          </cell>
          <cell r="I39">
            <v>1</v>
          </cell>
          <cell r="J39">
            <v>253</v>
          </cell>
          <cell r="K39">
            <v>40</v>
          </cell>
          <cell r="L39">
            <v>68</v>
          </cell>
          <cell r="M39">
            <v>185</v>
          </cell>
          <cell r="N39">
            <v>0</v>
          </cell>
          <cell r="O39">
            <v>0</v>
          </cell>
          <cell r="W39">
            <v>0</v>
          </cell>
          <cell r="X39">
            <v>6</v>
          </cell>
          <cell r="Z39">
            <v>10</v>
          </cell>
          <cell r="AB39">
            <v>0</v>
          </cell>
          <cell r="AD39">
            <v>18</v>
          </cell>
          <cell r="AH39">
            <v>3367</v>
          </cell>
          <cell r="AL39">
            <v>3367</v>
          </cell>
          <cell r="AM39">
            <v>3367</v>
          </cell>
          <cell r="AN39">
            <v>10000</v>
          </cell>
          <cell r="AO39">
            <v>3406</v>
          </cell>
          <cell r="AP39">
            <v>18</v>
          </cell>
          <cell r="AQ39">
            <v>0</v>
          </cell>
          <cell r="AR39">
            <v>599596</v>
          </cell>
          <cell r="AS39">
            <v>599596</v>
          </cell>
          <cell r="AT39">
            <v>0</v>
          </cell>
          <cell r="AU39">
            <v>0</v>
          </cell>
          <cell r="AV39">
            <v>750000</v>
          </cell>
          <cell r="AW39">
            <v>0</v>
          </cell>
          <cell r="AX39">
            <v>0</v>
          </cell>
          <cell r="AY39">
            <v>599596</v>
          </cell>
          <cell r="AZ39">
            <v>35000</v>
          </cell>
          <cell r="BA39">
            <v>547828</v>
          </cell>
          <cell r="BB39">
            <v>0</v>
          </cell>
          <cell r="BC39">
            <v>599596</v>
          </cell>
          <cell r="BD39">
            <v>0</v>
          </cell>
          <cell r="BE39">
            <v>0</v>
          </cell>
          <cell r="BH39">
            <v>5051</v>
          </cell>
          <cell r="BI39">
            <v>0</v>
          </cell>
          <cell r="BJ39">
            <v>552879</v>
          </cell>
          <cell r="BK39">
            <v>42067</v>
          </cell>
          <cell r="BM39">
            <v>510812</v>
          </cell>
          <cell r="BN39">
            <v>363286</v>
          </cell>
          <cell r="BO39">
            <v>1360</v>
          </cell>
          <cell r="BP39">
            <v>116615</v>
          </cell>
          <cell r="BQ39">
            <v>13343</v>
          </cell>
          <cell r="BR39" t="str">
            <v>VS</v>
          </cell>
          <cell r="BS39">
            <v>5</v>
          </cell>
          <cell r="BT39">
            <v>576.25</v>
          </cell>
          <cell r="BU39">
            <v>19.75</v>
          </cell>
          <cell r="BV39">
            <v>580.1</v>
          </cell>
          <cell r="BW39">
            <v>21.1</v>
          </cell>
          <cell r="BX39">
            <v>314998.36</v>
          </cell>
          <cell r="BY39">
            <v>1025433.69</v>
          </cell>
          <cell r="BZ39">
            <v>164452.95000000001</v>
          </cell>
          <cell r="CA39">
            <v>1372567.27</v>
          </cell>
          <cell r="CB39">
            <v>483204.67</v>
          </cell>
          <cell r="CC39">
            <v>4030227.38</v>
          </cell>
          <cell r="CD39">
            <v>669570.43999999994</v>
          </cell>
          <cell r="CL39">
            <v>53636</v>
          </cell>
          <cell r="CM39">
            <v>19</v>
          </cell>
          <cell r="CN39">
            <v>19</v>
          </cell>
          <cell r="CU39">
            <v>249971</v>
          </cell>
          <cell r="CV39">
            <v>400</v>
          </cell>
          <cell r="CW39">
            <v>1</v>
          </cell>
          <cell r="DC39">
            <v>0.1</v>
          </cell>
          <cell r="DE39">
            <v>3</v>
          </cell>
          <cell r="DH39">
            <v>3</v>
          </cell>
          <cell r="DI39">
            <v>0</v>
          </cell>
          <cell r="DJ39">
            <v>3</v>
          </cell>
          <cell r="DK39">
            <v>3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3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12</v>
          </cell>
          <cell r="DY39">
            <v>43</v>
          </cell>
          <cell r="DZ39">
            <v>0</v>
          </cell>
          <cell r="EA39">
            <v>0</v>
          </cell>
          <cell r="EB39">
            <v>0</v>
          </cell>
          <cell r="EC39">
            <v>552879</v>
          </cell>
          <cell r="ED39" t="str">
            <v>Nej</v>
          </cell>
          <cell r="EE39">
            <v>303607</v>
          </cell>
          <cell r="EF39">
            <v>0</v>
          </cell>
          <cell r="EG39">
            <v>8097</v>
          </cell>
          <cell r="EH39">
            <v>10000</v>
          </cell>
          <cell r="EI39">
            <v>0</v>
          </cell>
          <cell r="EJ39">
            <v>0</v>
          </cell>
          <cell r="EO39" t="str">
            <v>B: Nej</v>
          </cell>
          <cell r="FA39" t="str">
            <v>F: Har ikke noget system</v>
          </cell>
          <cell r="FB39" t="str">
            <v>F: Har ikke noget system</v>
          </cell>
          <cell r="FC39" t="str">
            <v>F: Har ikke noget system</v>
          </cell>
          <cell r="FD39" t="str">
            <v>F: Har ikke noget system</v>
          </cell>
          <cell r="FE39" t="str">
            <v>F: Har ikke noget system</v>
          </cell>
          <cell r="FF39" t="str">
            <v>F: Har ikke noget system</v>
          </cell>
          <cell r="FG39">
            <v>0</v>
          </cell>
          <cell r="FK39">
            <v>13.3</v>
          </cell>
          <cell r="FL39">
            <v>151.69999999999999</v>
          </cell>
          <cell r="FM39">
            <v>100</v>
          </cell>
          <cell r="FN39">
            <v>39.5</v>
          </cell>
          <cell r="FO39">
            <v>2.97</v>
          </cell>
          <cell r="FP39">
            <v>2.94</v>
          </cell>
          <cell r="FQ39">
            <v>0.5</v>
          </cell>
          <cell r="FS39">
            <v>79.900000000000006</v>
          </cell>
          <cell r="FU39">
            <v>5.8</v>
          </cell>
          <cell r="FV39">
            <v>0.46</v>
          </cell>
          <cell r="FZ39">
            <v>7.6</v>
          </cell>
          <cell r="GB39">
            <v>99.5</v>
          </cell>
          <cell r="GC39">
            <v>2551</v>
          </cell>
          <cell r="GD39">
            <v>5.4</v>
          </cell>
          <cell r="GE39">
            <v>2690</v>
          </cell>
          <cell r="GF39">
            <v>0.62</v>
          </cell>
          <cell r="GG39">
            <v>2.0099999999999998</v>
          </cell>
          <cell r="GH39">
            <v>0.32</v>
          </cell>
          <cell r="GI39">
            <v>2.69</v>
          </cell>
          <cell r="GJ39">
            <v>0.95</v>
          </cell>
          <cell r="GK39">
            <v>7.89</v>
          </cell>
          <cell r="GL39">
            <v>1.31</v>
          </cell>
          <cell r="GN39">
            <v>0.1</v>
          </cell>
          <cell r="GO39">
            <v>0.46</v>
          </cell>
          <cell r="GP39">
            <v>0.1</v>
          </cell>
          <cell r="GU39">
            <v>0.04</v>
          </cell>
          <cell r="GV39">
            <v>0.12</v>
          </cell>
          <cell r="GY39">
            <v>0.1</v>
          </cell>
          <cell r="GZ39">
            <v>0.1</v>
          </cell>
          <cell r="HA39">
            <v>0</v>
          </cell>
          <cell r="HB39">
            <v>0.9</v>
          </cell>
          <cell r="HD39">
            <v>0</v>
          </cell>
          <cell r="HE39">
            <v>0</v>
          </cell>
          <cell r="HG39">
            <v>458</v>
          </cell>
          <cell r="HH39">
            <v>458</v>
          </cell>
          <cell r="HI39">
            <v>0</v>
          </cell>
          <cell r="HJ39">
            <v>100</v>
          </cell>
          <cell r="HK39">
            <v>0</v>
          </cell>
          <cell r="HL39">
            <v>0.63</v>
          </cell>
          <cell r="HM39">
            <v>0.61</v>
          </cell>
          <cell r="HY39">
            <v>6.13</v>
          </cell>
          <cell r="HZ39">
            <v>5.51</v>
          </cell>
          <cell r="IA39">
            <v>0.7</v>
          </cell>
          <cell r="IH39">
            <v>17.07</v>
          </cell>
          <cell r="II39">
            <v>7.51</v>
          </cell>
          <cell r="IJ39">
            <v>6.63</v>
          </cell>
          <cell r="IK39">
            <v>14.62</v>
          </cell>
          <cell r="IL39">
            <v>0.01</v>
          </cell>
          <cell r="JR39">
            <v>3129607</v>
          </cell>
          <cell r="JS39">
            <v>510812</v>
          </cell>
          <cell r="JT39">
            <v>2816821</v>
          </cell>
          <cell r="JU39">
            <v>0</v>
          </cell>
          <cell r="JV39">
            <v>0</v>
          </cell>
          <cell r="JW39">
            <v>0</v>
          </cell>
          <cell r="JX39">
            <v>21156</v>
          </cell>
          <cell r="JY39">
            <v>291630</v>
          </cell>
          <cell r="KF39">
            <v>8720744</v>
          </cell>
          <cell r="KG39">
            <v>2181291</v>
          </cell>
          <cell r="KH39">
            <v>3835000</v>
          </cell>
          <cell r="KI39">
            <v>3385000</v>
          </cell>
          <cell r="KJ39">
            <v>7466195</v>
          </cell>
          <cell r="KK39">
            <v>81747</v>
          </cell>
          <cell r="LA39">
            <v>10108057</v>
          </cell>
          <cell r="LE39">
            <v>9395</v>
          </cell>
          <cell r="LG39">
            <v>3222096</v>
          </cell>
          <cell r="LH39">
            <v>40408</v>
          </cell>
          <cell r="LI39">
            <v>60817</v>
          </cell>
          <cell r="LJ39">
            <v>-51422</v>
          </cell>
          <cell r="LV39">
            <v>0</v>
          </cell>
          <cell r="LW39">
            <v>53856</v>
          </cell>
          <cell r="LY39" t="str">
            <v>Ja</v>
          </cell>
          <cell r="LZ39" t="str">
            <v>Anders Johansen</v>
          </cell>
          <cell r="MA39" t="str">
            <v xml:space="preserve">ajo@soroeforsyning.dk	</v>
          </cell>
          <cell r="MB39" t="str">
            <v>Statistik</v>
          </cell>
          <cell r="MC39" t="str">
            <v>Forbrugerejet (Andelsselskab)</v>
          </cell>
        </row>
        <row r="40">
          <cell r="B40" t="str">
            <v>Fors Vand Holbæk A/S</v>
          </cell>
          <cell r="E40">
            <v>14</v>
          </cell>
          <cell r="F40">
            <v>4</v>
          </cell>
          <cell r="G40">
            <v>26</v>
          </cell>
          <cell r="H40">
            <v>19.3</v>
          </cell>
          <cell r="I40">
            <v>2</v>
          </cell>
          <cell r="J40">
            <v>216.02</v>
          </cell>
          <cell r="K40">
            <v>39.4</v>
          </cell>
          <cell r="L40">
            <v>69.02</v>
          </cell>
          <cell r="M40">
            <v>133.1</v>
          </cell>
          <cell r="N40">
            <v>13.9</v>
          </cell>
          <cell r="O40">
            <v>0</v>
          </cell>
          <cell r="P40">
            <v>14</v>
          </cell>
          <cell r="Q40">
            <v>9</v>
          </cell>
          <cell r="R40">
            <v>7</v>
          </cell>
          <cell r="S40">
            <v>24</v>
          </cell>
          <cell r="T40">
            <v>46</v>
          </cell>
          <cell r="U40">
            <v>0</v>
          </cell>
          <cell r="V40">
            <v>100</v>
          </cell>
          <cell r="W40">
            <v>1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3</v>
          </cell>
          <cell r="AD40">
            <v>535</v>
          </cell>
          <cell r="AE40">
            <v>5473</v>
          </cell>
          <cell r="AF40">
            <v>638</v>
          </cell>
          <cell r="AG40">
            <v>0</v>
          </cell>
          <cell r="AH40">
            <v>6646</v>
          </cell>
          <cell r="AI40">
            <v>39.9</v>
          </cell>
          <cell r="AJ40">
            <v>53</v>
          </cell>
          <cell r="AK40">
            <v>373</v>
          </cell>
          <cell r="AL40">
            <v>8269</v>
          </cell>
          <cell r="AM40">
            <v>7763</v>
          </cell>
          <cell r="AN40">
            <v>42505</v>
          </cell>
          <cell r="AO40">
            <v>19551</v>
          </cell>
          <cell r="AP40">
            <v>56</v>
          </cell>
          <cell r="AQ40">
            <v>0</v>
          </cell>
          <cell r="AR40">
            <v>2559203</v>
          </cell>
          <cell r="AS40">
            <v>2559203</v>
          </cell>
          <cell r="AT40">
            <v>0</v>
          </cell>
          <cell r="AU40">
            <v>0</v>
          </cell>
          <cell r="AV40">
            <v>2500000</v>
          </cell>
          <cell r="AW40">
            <v>0</v>
          </cell>
          <cell r="AX40">
            <v>0</v>
          </cell>
          <cell r="AY40">
            <v>2559203</v>
          </cell>
          <cell r="AZ40">
            <v>39308</v>
          </cell>
          <cell r="BA40">
            <v>2479299</v>
          </cell>
          <cell r="BB40">
            <v>0</v>
          </cell>
          <cell r="BC40">
            <v>2479299</v>
          </cell>
          <cell r="BD40">
            <v>0</v>
          </cell>
          <cell r="BE40">
            <v>0</v>
          </cell>
          <cell r="BF40" t="str">
            <v>0-10%</v>
          </cell>
          <cell r="BG40">
            <v>35</v>
          </cell>
          <cell r="BH40">
            <v>0</v>
          </cell>
          <cell r="BI40">
            <v>486258</v>
          </cell>
          <cell r="BJ40">
            <v>1993041</v>
          </cell>
          <cell r="BK40">
            <v>193404</v>
          </cell>
          <cell r="BL40">
            <v>14147</v>
          </cell>
          <cell r="BM40">
            <v>1799637</v>
          </cell>
          <cell r="BN40">
            <v>1179247</v>
          </cell>
          <cell r="BO40">
            <v>2690</v>
          </cell>
          <cell r="BP40">
            <v>475426</v>
          </cell>
          <cell r="BQ40">
            <v>150180</v>
          </cell>
          <cell r="BR40" t="str">
            <v>VSAF</v>
          </cell>
          <cell r="BS40">
            <v>21</v>
          </cell>
          <cell r="BT40">
            <v>625</v>
          </cell>
          <cell r="BU40">
            <v>13.83</v>
          </cell>
          <cell r="BV40">
            <v>625</v>
          </cell>
          <cell r="BW40">
            <v>12.79</v>
          </cell>
          <cell r="BX40">
            <v>1183465.71</v>
          </cell>
          <cell r="BY40">
            <v>3346115.01</v>
          </cell>
          <cell r="BZ40">
            <v>102524.15</v>
          </cell>
          <cell r="CA40">
            <v>1623407.37</v>
          </cell>
          <cell r="CB40">
            <v>1089805.77</v>
          </cell>
          <cell r="CC40">
            <v>9924944.7200000007</v>
          </cell>
          <cell r="CD40">
            <v>2579626.7000000002</v>
          </cell>
          <cell r="CE40">
            <v>107486</v>
          </cell>
          <cell r="CL40">
            <v>944449</v>
          </cell>
          <cell r="CM40">
            <v>15</v>
          </cell>
          <cell r="CN40">
            <v>15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17854</v>
          </cell>
          <cell r="CV40">
            <v>512100</v>
          </cell>
          <cell r="CW40">
            <v>55</v>
          </cell>
          <cell r="CX40">
            <v>2884</v>
          </cell>
          <cell r="CY40">
            <v>65</v>
          </cell>
          <cell r="CZ40">
            <v>491060</v>
          </cell>
          <cell r="DA40">
            <v>91</v>
          </cell>
          <cell r="DB40">
            <v>0</v>
          </cell>
          <cell r="DC40">
            <v>0.222</v>
          </cell>
          <cell r="DD40">
            <v>0</v>
          </cell>
          <cell r="DE40">
            <v>22.41</v>
          </cell>
          <cell r="DF40">
            <v>1</v>
          </cell>
          <cell r="DG40">
            <v>0</v>
          </cell>
          <cell r="DH40">
            <v>35</v>
          </cell>
          <cell r="DI40">
            <v>26</v>
          </cell>
          <cell r="DJ40">
            <v>35</v>
          </cell>
          <cell r="DK40">
            <v>9</v>
          </cell>
          <cell r="DL40">
            <v>0</v>
          </cell>
          <cell r="DM40">
            <v>0</v>
          </cell>
          <cell r="DN40">
            <v>26</v>
          </cell>
          <cell r="DO40">
            <v>0</v>
          </cell>
          <cell r="DP40">
            <v>9</v>
          </cell>
          <cell r="DQ40">
            <v>4</v>
          </cell>
          <cell r="DR40">
            <v>1</v>
          </cell>
          <cell r="DS40">
            <v>3</v>
          </cell>
          <cell r="DT40">
            <v>1</v>
          </cell>
          <cell r="DU40">
            <v>0</v>
          </cell>
          <cell r="DV40">
            <v>0</v>
          </cell>
          <cell r="DW40">
            <v>0</v>
          </cell>
          <cell r="DX40">
            <v>28</v>
          </cell>
          <cell r="DY40">
            <v>32</v>
          </cell>
          <cell r="DZ40">
            <v>0</v>
          </cell>
          <cell r="EA40">
            <v>2</v>
          </cell>
          <cell r="EB40">
            <v>1</v>
          </cell>
          <cell r="EC40">
            <v>2479299</v>
          </cell>
          <cell r="ED40" t="str">
            <v>Nej</v>
          </cell>
          <cell r="EE40">
            <v>962303</v>
          </cell>
          <cell r="EF40">
            <v>0</v>
          </cell>
          <cell r="EG40">
            <v>0</v>
          </cell>
          <cell r="EH40">
            <v>1</v>
          </cell>
          <cell r="EI40">
            <v>0</v>
          </cell>
          <cell r="EJ40">
            <v>0</v>
          </cell>
          <cell r="EK40">
            <v>0.49</v>
          </cell>
          <cell r="EL40">
            <v>1</v>
          </cell>
          <cell r="EM40">
            <v>2</v>
          </cell>
          <cell r="EO40" t="str">
            <v>B: Nej</v>
          </cell>
          <cell r="ES40" t="str">
            <v>E: Nej - vi har ingen aktuelle planer</v>
          </cell>
          <cell r="EU40">
            <v>5.61</v>
          </cell>
          <cell r="EV40">
            <v>1.44</v>
          </cell>
          <cell r="EW40">
            <v>0.04</v>
          </cell>
          <cell r="EX40">
            <v>0.3</v>
          </cell>
          <cell r="EY40">
            <v>2.74</v>
          </cell>
          <cell r="EZ40">
            <v>1.0900000000000001</v>
          </cell>
          <cell r="FA40" t="str">
            <v>A: ISO 9001, som er certificeret</v>
          </cell>
          <cell r="FB40" t="str">
            <v>A: ISO 14001, som er certificeret</v>
          </cell>
          <cell r="FC40" t="str">
            <v>F: Har ikke noget system</v>
          </cell>
          <cell r="FD40" t="str">
            <v>F: Har ikke noget system</v>
          </cell>
          <cell r="FE40" t="str">
            <v>F: Har ikke noget system</v>
          </cell>
          <cell r="FF40" t="str">
            <v>A: ISO 22001, som er certificeret</v>
          </cell>
          <cell r="FG40" t="str">
            <v>NEJ</v>
          </cell>
          <cell r="FH40">
            <v>96.4</v>
          </cell>
          <cell r="FI40">
            <v>30.8</v>
          </cell>
          <cell r="FJ40">
            <v>6</v>
          </cell>
          <cell r="FK40">
            <v>38.299999999999997</v>
          </cell>
          <cell r="FL40">
            <v>277.39999999999998</v>
          </cell>
          <cell r="FM40">
            <v>93.9</v>
          </cell>
          <cell r="FN40">
            <v>196.8</v>
          </cell>
          <cell r="FO40">
            <v>5.14</v>
          </cell>
          <cell r="FP40">
            <v>2.17</v>
          </cell>
          <cell r="FQ40">
            <v>0.7</v>
          </cell>
          <cell r="FR40">
            <v>182800.2</v>
          </cell>
          <cell r="FS40">
            <v>102.4</v>
          </cell>
          <cell r="FT40">
            <v>0</v>
          </cell>
          <cell r="FU40">
            <v>1.5</v>
          </cell>
          <cell r="FV40">
            <v>2.4500000000000002</v>
          </cell>
          <cell r="FW40">
            <v>480194</v>
          </cell>
          <cell r="FX40">
            <v>403643</v>
          </cell>
          <cell r="FY40">
            <v>1.19</v>
          </cell>
          <cell r="FZ40">
            <v>9.6999999999999993</v>
          </cell>
          <cell r="GA40">
            <v>7.3</v>
          </cell>
          <cell r="GB40">
            <v>76</v>
          </cell>
          <cell r="GC40">
            <v>2008</v>
          </cell>
          <cell r="GD40">
            <v>-5.2</v>
          </cell>
          <cell r="GE40">
            <v>1904</v>
          </cell>
          <cell r="GF40">
            <v>0.52</v>
          </cell>
          <cell r="GG40">
            <v>1.46</v>
          </cell>
          <cell r="GH40">
            <v>0.04</v>
          </cell>
          <cell r="GI40">
            <v>0.71</v>
          </cell>
          <cell r="GJ40">
            <v>0.48</v>
          </cell>
          <cell r="GK40">
            <v>4.33</v>
          </cell>
          <cell r="GL40">
            <v>1.1200000000000001</v>
          </cell>
          <cell r="GM40">
            <v>0.04</v>
          </cell>
          <cell r="GN40">
            <v>0.38</v>
          </cell>
          <cell r="GO40">
            <v>0.01</v>
          </cell>
          <cell r="GP40">
            <v>26.2</v>
          </cell>
          <cell r="GQ40">
            <v>177.6</v>
          </cell>
          <cell r="GR40">
            <v>99.990200000000002</v>
          </cell>
          <cell r="GS40">
            <v>52.4</v>
          </cell>
          <cell r="GT40">
            <v>25.1</v>
          </cell>
          <cell r="GU40">
            <v>0.1</v>
          </cell>
          <cell r="GV40">
            <v>1.04</v>
          </cell>
          <cell r="GW40">
            <v>0</v>
          </cell>
          <cell r="GX40">
            <v>0</v>
          </cell>
          <cell r="GY40">
            <v>1.6</v>
          </cell>
          <cell r="GZ40">
            <v>1.6</v>
          </cell>
          <cell r="HA40">
            <v>0</v>
          </cell>
          <cell r="HB40">
            <v>1.4</v>
          </cell>
          <cell r="HC40">
            <v>0</v>
          </cell>
          <cell r="HD40">
            <v>0</v>
          </cell>
          <cell r="HE40">
            <v>0</v>
          </cell>
          <cell r="HG40">
            <v>214</v>
          </cell>
          <cell r="HH40">
            <v>214</v>
          </cell>
          <cell r="HI40">
            <v>0.4</v>
          </cell>
          <cell r="HJ40">
            <v>98.3</v>
          </cell>
          <cell r="HK40">
            <v>0.19</v>
          </cell>
          <cell r="HL40">
            <v>0.42</v>
          </cell>
          <cell r="HM40">
            <v>0.42</v>
          </cell>
          <cell r="HN40">
            <v>1.79</v>
          </cell>
          <cell r="HO40">
            <v>1.37</v>
          </cell>
          <cell r="HP40">
            <v>1.27</v>
          </cell>
          <cell r="HQ40">
            <v>0.94</v>
          </cell>
          <cell r="HR40">
            <v>1.25</v>
          </cell>
          <cell r="HS40">
            <v>0.01</v>
          </cell>
          <cell r="HT40">
            <v>11128.54</v>
          </cell>
          <cell r="HU40">
            <v>1.75</v>
          </cell>
          <cell r="HV40">
            <v>0.14000000000000001</v>
          </cell>
          <cell r="HW40">
            <v>39.18</v>
          </cell>
          <cell r="HX40">
            <v>0.3</v>
          </cell>
          <cell r="HY40">
            <v>5.27</v>
          </cell>
          <cell r="HZ40">
            <v>4.9000000000000004</v>
          </cell>
          <cell r="IA40">
            <v>1.1299999999999999</v>
          </cell>
          <cell r="IB40">
            <v>0.38</v>
          </cell>
          <cell r="IC40">
            <v>1.72</v>
          </cell>
          <cell r="ID40">
            <v>478.08</v>
          </cell>
          <cell r="IE40">
            <v>1.53</v>
          </cell>
          <cell r="IF40">
            <v>38.04</v>
          </cell>
          <cell r="IG40">
            <v>9.6</v>
          </cell>
          <cell r="IH40">
            <v>8.77</v>
          </cell>
          <cell r="II40">
            <v>4.1399999999999997</v>
          </cell>
          <cell r="IJ40">
            <v>1.36</v>
          </cell>
          <cell r="IK40">
            <v>8.2200000000000006</v>
          </cell>
          <cell r="IL40">
            <v>0</v>
          </cell>
          <cell r="IO40">
            <v>69.06</v>
          </cell>
          <cell r="IP40">
            <v>2.39</v>
          </cell>
          <cell r="IQ40">
            <v>61.89</v>
          </cell>
          <cell r="IR40">
            <v>0.49</v>
          </cell>
          <cell r="IS40">
            <v>0.36</v>
          </cell>
          <cell r="IT40">
            <v>0</v>
          </cell>
          <cell r="IU40">
            <v>0.3</v>
          </cell>
          <cell r="IV40">
            <v>0</v>
          </cell>
          <cell r="IW40">
            <v>0.17</v>
          </cell>
          <cell r="IX40">
            <v>0.96</v>
          </cell>
          <cell r="IY40">
            <v>0</v>
          </cell>
          <cell r="JA40">
            <v>0</v>
          </cell>
          <cell r="JB40">
            <v>0.01</v>
          </cell>
          <cell r="JC40">
            <v>-0.01</v>
          </cell>
          <cell r="JH40">
            <v>35470.9</v>
          </cell>
          <cell r="JI40">
            <v>4095245</v>
          </cell>
          <cell r="JJ40">
            <v>943447</v>
          </cell>
          <cell r="JK40">
            <v>3151798</v>
          </cell>
          <cell r="JL40">
            <v>0</v>
          </cell>
          <cell r="JM40">
            <v>2870505</v>
          </cell>
          <cell r="JN40">
            <v>22489</v>
          </cell>
          <cell r="JO40">
            <v>2848016</v>
          </cell>
          <cell r="JP40">
            <v>0</v>
          </cell>
          <cell r="JQ40">
            <v>323952</v>
          </cell>
          <cell r="JR40">
            <v>12088910</v>
          </cell>
          <cell r="JS40">
            <v>2293801</v>
          </cell>
          <cell r="JT40">
            <v>11242976</v>
          </cell>
          <cell r="JU40">
            <v>0</v>
          </cell>
          <cell r="JV40">
            <v>0</v>
          </cell>
          <cell r="JW40">
            <v>-28391</v>
          </cell>
          <cell r="JX40">
            <v>7724</v>
          </cell>
          <cell r="JY40">
            <v>866601</v>
          </cell>
          <cell r="JZ40">
            <v>3953274</v>
          </cell>
          <cell r="KA40">
            <v>4277226</v>
          </cell>
          <cell r="KB40">
            <v>4277226</v>
          </cell>
          <cell r="KC40">
            <v>2799164</v>
          </cell>
          <cell r="KD40">
            <v>17313309</v>
          </cell>
          <cell r="KE40">
            <v>0</v>
          </cell>
          <cell r="KF40">
            <v>20112473</v>
          </cell>
          <cell r="KG40">
            <v>2588694</v>
          </cell>
          <cell r="KH40">
            <v>9491000</v>
          </cell>
          <cell r="KI40">
            <v>3116000</v>
          </cell>
          <cell r="KJ40">
            <v>14787116</v>
          </cell>
          <cell r="KK40">
            <v>0</v>
          </cell>
          <cell r="KN40">
            <v>158407000</v>
          </cell>
          <cell r="KO40">
            <v>136647000</v>
          </cell>
          <cell r="KP40">
            <v>21760000</v>
          </cell>
          <cell r="KQ40">
            <v>0</v>
          </cell>
          <cell r="KR40">
            <v>158407000</v>
          </cell>
          <cell r="KS40">
            <v>98031000</v>
          </cell>
          <cell r="KT40">
            <v>39019000</v>
          </cell>
          <cell r="KU40">
            <v>9095000</v>
          </cell>
          <cell r="KV40">
            <v>12262000</v>
          </cell>
          <cell r="KW40">
            <v>13927460</v>
          </cell>
          <cell r="KX40">
            <v>0</v>
          </cell>
          <cell r="KY40">
            <v>14568000</v>
          </cell>
          <cell r="KZ40">
            <v>0</v>
          </cell>
          <cell r="LA40">
            <v>26821572</v>
          </cell>
          <cell r="LB40">
            <v>2510942</v>
          </cell>
          <cell r="LC40" t="str">
            <v>Periodiseres</v>
          </cell>
          <cell r="LD40">
            <v>468268</v>
          </cell>
          <cell r="LE40">
            <v>0</v>
          </cell>
          <cell r="LF40">
            <v>0</v>
          </cell>
          <cell r="LG40">
            <v>12081078</v>
          </cell>
          <cell r="LH40">
            <v>0</v>
          </cell>
          <cell r="LI40">
            <v>627861</v>
          </cell>
          <cell r="LJ40">
            <v>-627861</v>
          </cell>
          <cell r="LK40">
            <v>1</v>
          </cell>
          <cell r="LL40">
            <v>0</v>
          </cell>
          <cell r="LU40" t="str">
            <v>JA - vi gør brug af muligheden</v>
          </cell>
          <cell r="LV40">
            <v>0</v>
          </cell>
          <cell r="LW40">
            <v>51413</v>
          </cell>
          <cell r="LX40">
            <v>744889</v>
          </cell>
          <cell r="LY40" t="str">
            <v>Ja</v>
          </cell>
          <cell r="LZ40" t="str">
            <v>Lisbeth Riis Hygom</v>
          </cell>
          <cell r="MA40" t="str">
            <v>lhy@fors.dk</v>
          </cell>
          <cell r="MB40" t="str">
            <v>Benchmarking</v>
          </cell>
          <cell r="MC40" t="str">
            <v>Kommunaltejet</v>
          </cell>
        </row>
        <row r="41">
          <cell r="B41" t="str">
            <v>Fors Vand Lejre A/S</v>
          </cell>
          <cell r="E41">
            <v>3</v>
          </cell>
          <cell r="H41">
            <v>1.2</v>
          </cell>
          <cell r="I41">
            <v>1</v>
          </cell>
          <cell r="J41">
            <v>88</v>
          </cell>
          <cell r="K41">
            <v>40.9</v>
          </cell>
          <cell r="L41">
            <v>54.2</v>
          </cell>
          <cell r="M41">
            <v>33.4</v>
          </cell>
          <cell r="N41">
            <v>0</v>
          </cell>
          <cell r="O41">
            <v>0</v>
          </cell>
          <cell r="W41">
            <v>0</v>
          </cell>
          <cell r="X41">
            <v>1</v>
          </cell>
          <cell r="Z41">
            <v>0</v>
          </cell>
          <cell r="AB41">
            <v>0</v>
          </cell>
          <cell r="AD41">
            <v>561</v>
          </cell>
          <cell r="AH41">
            <v>1837</v>
          </cell>
          <cell r="AL41">
            <v>2067</v>
          </cell>
          <cell r="AM41">
            <v>2067</v>
          </cell>
          <cell r="AN41">
            <v>6185</v>
          </cell>
          <cell r="AO41">
            <v>2553</v>
          </cell>
          <cell r="AP41">
            <v>18</v>
          </cell>
          <cell r="AQ41">
            <v>0</v>
          </cell>
          <cell r="AR41">
            <v>107730</v>
          </cell>
          <cell r="AS41">
            <v>107730</v>
          </cell>
          <cell r="AT41">
            <v>0</v>
          </cell>
          <cell r="AU41">
            <v>0</v>
          </cell>
          <cell r="AV41">
            <v>115000</v>
          </cell>
          <cell r="AW41">
            <v>0</v>
          </cell>
          <cell r="AX41">
            <v>0</v>
          </cell>
          <cell r="AY41">
            <v>107730</v>
          </cell>
          <cell r="AZ41">
            <v>608</v>
          </cell>
          <cell r="BA41">
            <v>107122</v>
          </cell>
          <cell r="BB41">
            <v>0</v>
          </cell>
          <cell r="BC41">
            <v>107122</v>
          </cell>
          <cell r="BD41">
            <v>0</v>
          </cell>
          <cell r="BE41">
            <v>0</v>
          </cell>
          <cell r="BH41">
            <v>147799</v>
          </cell>
          <cell r="BI41">
            <v>4717</v>
          </cell>
          <cell r="BJ41">
            <v>250204</v>
          </cell>
          <cell r="BK41">
            <v>16762</v>
          </cell>
          <cell r="BM41">
            <v>233442</v>
          </cell>
          <cell r="BN41">
            <v>204984</v>
          </cell>
          <cell r="BO41">
            <v>620</v>
          </cell>
          <cell r="BP41">
            <v>20657</v>
          </cell>
          <cell r="BQ41">
            <v>4596</v>
          </cell>
          <cell r="BR41" t="str">
            <v>VS</v>
          </cell>
          <cell r="BS41">
            <v>21</v>
          </cell>
          <cell r="BT41">
            <v>625</v>
          </cell>
          <cell r="BU41">
            <v>18.809999999999999</v>
          </cell>
          <cell r="BV41">
            <v>625</v>
          </cell>
          <cell r="BW41">
            <v>21.16</v>
          </cell>
          <cell r="BX41">
            <v>65813.899999999994</v>
          </cell>
          <cell r="BY41">
            <v>417425.29</v>
          </cell>
          <cell r="BZ41">
            <v>87447.75</v>
          </cell>
          <cell r="CA41">
            <v>386371.51</v>
          </cell>
          <cell r="CB41">
            <v>310682.55</v>
          </cell>
          <cell r="CC41">
            <v>1601896.16</v>
          </cell>
          <cell r="CD41">
            <v>334155.15999999997</v>
          </cell>
          <cell r="CL41">
            <v>56200</v>
          </cell>
          <cell r="CM41">
            <v>23.6</v>
          </cell>
          <cell r="CN41">
            <v>23.6</v>
          </cell>
          <cell r="CU41">
            <v>8301</v>
          </cell>
          <cell r="CV41">
            <v>408630</v>
          </cell>
          <cell r="CW41">
            <v>20</v>
          </cell>
          <cell r="CX41">
            <v>2044</v>
          </cell>
          <cell r="DC41">
            <v>0.4</v>
          </cell>
          <cell r="DE41">
            <v>0.54</v>
          </cell>
          <cell r="DH41">
            <v>8</v>
          </cell>
          <cell r="DI41">
            <v>3</v>
          </cell>
          <cell r="DJ41">
            <v>8</v>
          </cell>
          <cell r="DK41">
            <v>5</v>
          </cell>
          <cell r="DL41">
            <v>0</v>
          </cell>
          <cell r="DM41">
            <v>0</v>
          </cell>
          <cell r="DN41">
            <v>3</v>
          </cell>
          <cell r="DO41">
            <v>0</v>
          </cell>
          <cell r="DP41">
            <v>5</v>
          </cell>
          <cell r="DT41">
            <v>1</v>
          </cell>
          <cell r="DU41">
            <v>0</v>
          </cell>
          <cell r="DV41">
            <v>0</v>
          </cell>
          <cell r="DW41">
            <v>0</v>
          </cell>
          <cell r="DX41">
            <v>20</v>
          </cell>
          <cell r="DY41">
            <v>18</v>
          </cell>
          <cell r="DZ41">
            <v>0</v>
          </cell>
          <cell r="EA41">
            <v>3</v>
          </cell>
          <cell r="EB41">
            <v>1</v>
          </cell>
          <cell r="EC41">
            <v>254921</v>
          </cell>
          <cell r="ED41" t="str">
            <v>Nej</v>
          </cell>
          <cell r="EE41">
            <v>64501</v>
          </cell>
          <cell r="EF41">
            <v>0</v>
          </cell>
          <cell r="EG41">
            <v>0</v>
          </cell>
          <cell r="EH41">
            <v>1</v>
          </cell>
          <cell r="EI41">
            <v>0</v>
          </cell>
          <cell r="EJ41">
            <v>0</v>
          </cell>
          <cell r="EO41" t="str">
            <v>B: Nej</v>
          </cell>
          <cell r="ES41" t="str">
            <v>E: Nej - vi har ingen aktuelle planer</v>
          </cell>
          <cell r="FA41" t="str">
            <v>A: ISO 9001, som er certificeret</v>
          </cell>
          <cell r="FB41" t="str">
            <v>A: ISO 14001, som er certificeret</v>
          </cell>
          <cell r="FC41" t="str">
            <v>A: ISO 55001, som er certificeret</v>
          </cell>
          <cell r="FD41" t="str">
            <v>A: ISO 45001, som er certificeret</v>
          </cell>
          <cell r="FE41" t="str">
            <v>A: ISO 50001, som er certificeret</v>
          </cell>
          <cell r="FF41" t="str">
            <v>A: ISO 22001, som er certificeret</v>
          </cell>
          <cell r="FG41" t="str">
            <v>NEJ</v>
          </cell>
          <cell r="FK41">
            <v>23.6</v>
          </cell>
          <cell r="FL41">
            <v>114</v>
          </cell>
          <cell r="FM41">
            <v>100</v>
          </cell>
          <cell r="FN41">
            <v>70.599999999999994</v>
          </cell>
          <cell r="FO41">
            <v>2.99</v>
          </cell>
          <cell r="FP41">
            <v>2.42</v>
          </cell>
          <cell r="FQ41">
            <v>0.9</v>
          </cell>
          <cell r="FS41">
            <v>93.7</v>
          </cell>
          <cell r="FU41">
            <v>0.6</v>
          </cell>
          <cell r="FV41">
            <v>0.52</v>
          </cell>
          <cell r="FZ41">
            <v>6.7</v>
          </cell>
          <cell r="GB41">
            <v>90.8</v>
          </cell>
          <cell r="GC41">
            <v>2506</v>
          </cell>
          <cell r="GD41">
            <v>9.4</v>
          </cell>
          <cell r="GE41">
            <v>2741</v>
          </cell>
          <cell r="GF41">
            <v>0.28000000000000003</v>
          </cell>
          <cell r="GG41">
            <v>1.77</v>
          </cell>
          <cell r="GH41">
            <v>0.37</v>
          </cell>
          <cell r="GI41">
            <v>1.64</v>
          </cell>
          <cell r="GJ41">
            <v>1.32</v>
          </cell>
          <cell r="GK41">
            <v>6.8</v>
          </cell>
          <cell r="GL41">
            <v>1.42</v>
          </cell>
          <cell r="GN41">
            <v>0.52</v>
          </cell>
          <cell r="GO41">
            <v>0.08</v>
          </cell>
          <cell r="GP41">
            <v>160.1</v>
          </cell>
          <cell r="GQ41">
            <v>199.9</v>
          </cell>
          <cell r="GS41">
            <v>102.2</v>
          </cell>
          <cell r="GU41">
            <v>0.46</v>
          </cell>
          <cell r="GV41">
            <v>0.06</v>
          </cell>
          <cell r="GY41">
            <v>0.9</v>
          </cell>
          <cell r="GZ41">
            <v>0.9</v>
          </cell>
          <cell r="HA41">
            <v>0</v>
          </cell>
          <cell r="HB41">
            <v>2.7</v>
          </cell>
          <cell r="HD41">
            <v>0</v>
          </cell>
          <cell r="HE41">
            <v>0</v>
          </cell>
          <cell r="HG41">
            <v>190</v>
          </cell>
          <cell r="HH41">
            <v>190</v>
          </cell>
          <cell r="HI41">
            <v>3.92</v>
          </cell>
          <cell r="HJ41">
            <v>97.4</v>
          </cell>
          <cell r="HK41">
            <v>2.06</v>
          </cell>
          <cell r="HL41">
            <v>0.27</v>
          </cell>
          <cell r="HM41">
            <v>0.27</v>
          </cell>
          <cell r="HY41">
            <v>12.23</v>
          </cell>
          <cell r="HZ41">
            <v>9.82</v>
          </cell>
          <cell r="IA41">
            <v>1.44</v>
          </cell>
          <cell r="IH41">
            <v>8.61</v>
          </cell>
          <cell r="II41">
            <v>18.89</v>
          </cell>
          <cell r="IJ41">
            <v>4.6900000000000004</v>
          </cell>
          <cell r="IK41">
            <v>14.48</v>
          </cell>
          <cell r="IL41">
            <v>0</v>
          </cell>
          <cell r="JR41">
            <v>2881164</v>
          </cell>
          <cell r="JS41">
            <v>235574</v>
          </cell>
          <cell r="JT41">
            <v>2313984</v>
          </cell>
          <cell r="JU41">
            <v>-6000</v>
          </cell>
          <cell r="JV41">
            <v>0</v>
          </cell>
          <cell r="JW41">
            <v>-9079</v>
          </cell>
          <cell r="JX41">
            <v>306</v>
          </cell>
          <cell r="JY41">
            <v>569953</v>
          </cell>
          <cell r="KF41">
            <v>2028791</v>
          </cell>
          <cell r="KG41">
            <v>804721</v>
          </cell>
          <cell r="KH41">
            <v>4449000</v>
          </cell>
          <cell r="KI41">
            <v>1105000</v>
          </cell>
          <cell r="KJ41">
            <v>3381172</v>
          </cell>
          <cell r="KK41">
            <v>0</v>
          </cell>
          <cell r="LA41">
            <v>4982620</v>
          </cell>
          <cell r="LE41">
            <v>0</v>
          </cell>
          <cell r="LG41">
            <v>1616474</v>
          </cell>
          <cell r="LH41">
            <v>558907</v>
          </cell>
          <cell r="LI41">
            <v>88000</v>
          </cell>
          <cell r="LJ41">
            <v>-88000</v>
          </cell>
          <cell r="LV41">
            <v>0</v>
          </cell>
          <cell r="LW41">
            <v>4235</v>
          </cell>
          <cell r="LY41" t="str">
            <v>Ja</v>
          </cell>
          <cell r="LZ41" t="str">
            <v>Lisbeth Riis Hygom</v>
          </cell>
          <cell r="MA41" t="str">
            <v>lhy@fors.dk</v>
          </cell>
          <cell r="MB41" t="str">
            <v>Statistik</v>
          </cell>
          <cell r="MC41" t="str">
            <v>Kommunaltejet</v>
          </cell>
        </row>
        <row r="42">
          <cell r="B42" t="str">
            <v>Kalundborg Vandforsyning A/S</v>
          </cell>
          <cell r="E42">
            <v>28</v>
          </cell>
          <cell r="G42">
            <v>12</v>
          </cell>
          <cell r="H42">
            <v>19.100000000000001</v>
          </cell>
          <cell r="I42">
            <v>4</v>
          </cell>
          <cell r="J42">
            <v>356.9</v>
          </cell>
          <cell r="K42">
            <v>30</v>
          </cell>
          <cell r="L42">
            <v>190.7</v>
          </cell>
          <cell r="M42">
            <v>157.9</v>
          </cell>
          <cell r="N42">
            <v>8.3000000000000007</v>
          </cell>
          <cell r="O42">
            <v>0</v>
          </cell>
          <cell r="W42">
            <v>1</v>
          </cell>
          <cell r="X42">
            <v>0</v>
          </cell>
          <cell r="Z42">
            <v>379</v>
          </cell>
          <cell r="AB42">
            <v>0</v>
          </cell>
          <cell r="AD42">
            <v>1470</v>
          </cell>
          <cell r="AH42">
            <v>6275</v>
          </cell>
          <cell r="AL42">
            <v>6275</v>
          </cell>
          <cell r="AM42">
            <v>6270</v>
          </cell>
          <cell r="AN42">
            <v>16650</v>
          </cell>
          <cell r="AO42">
            <v>10223</v>
          </cell>
          <cell r="AP42">
            <v>694</v>
          </cell>
          <cell r="AR42">
            <v>1696381</v>
          </cell>
          <cell r="AS42">
            <v>1703648</v>
          </cell>
          <cell r="AT42">
            <v>0</v>
          </cell>
          <cell r="AU42">
            <v>0</v>
          </cell>
          <cell r="AV42">
            <v>2350000</v>
          </cell>
          <cell r="AW42">
            <v>0</v>
          </cell>
          <cell r="AX42">
            <v>0</v>
          </cell>
          <cell r="AY42">
            <v>1696381</v>
          </cell>
          <cell r="AZ42">
            <v>44884</v>
          </cell>
          <cell r="BA42">
            <v>1673932</v>
          </cell>
          <cell r="BB42">
            <v>1294918</v>
          </cell>
          <cell r="BC42">
            <v>2991988</v>
          </cell>
          <cell r="BD42">
            <v>0</v>
          </cell>
          <cell r="BE42">
            <v>21910</v>
          </cell>
          <cell r="BH42">
            <v>1685445</v>
          </cell>
          <cell r="BI42">
            <v>0</v>
          </cell>
          <cell r="BJ42">
            <v>3359377</v>
          </cell>
          <cell r="BK42">
            <v>89517</v>
          </cell>
          <cell r="BM42">
            <v>3269860</v>
          </cell>
          <cell r="BR42" t="str">
            <v>VSF</v>
          </cell>
          <cell r="BT42" t="str">
            <v>-</v>
          </cell>
          <cell r="BU42">
            <v>23.46</v>
          </cell>
          <cell r="BV42">
            <v>903.75</v>
          </cell>
          <cell r="BW42">
            <v>22.46</v>
          </cell>
          <cell r="BX42">
            <v>816516.43</v>
          </cell>
          <cell r="BY42">
            <v>5619667.5800000001</v>
          </cell>
          <cell r="BZ42">
            <v>148967.03</v>
          </cell>
          <cell r="CA42">
            <v>1835159.67</v>
          </cell>
          <cell r="CB42">
            <v>848927.5</v>
          </cell>
          <cell r="CC42">
            <v>12815942.630000001</v>
          </cell>
          <cell r="CD42">
            <v>3546704.42</v>
          </cell>
          <cell r="CE42">
            <v>1514061</v>
          </cell>
          <cell r="CL42">
            <v>1423460</v>
          </cell>
          <cell r="CM42">
            <v>15</v>
          </cell>
          <cell r="CN42">
            <v>0</v>
          </cell>
          <cell r="CU42">
            <v>391386</v>
          </cell>
          <cell r="CV42">
            <v>7640</v>
          </cell>
          <cell r="DH42">
            <v>20</v>
          </cell>
          <cell r="DU42">
            <v>0</v>
          </cell>
          <cell r="DV42">
            <v>0</v>
          </cell>
          <cell r="DW42">
            <v>0</v>
          </cell>
          <cell r="DX42">
            <v>39</v>
          </cell>
          <cell r="DY42">
            <v>156</v>
          </cell>
          <cell r="DZ42">
            <v>548</v>
          </cell>
          <cell r="EA42">
            <v>11</v>
          </cell>
          <cell r="EB42">
            <v>6</v>
          </cell>
          <cell r="EC42">
            <v>3359377</v>
          </cell>
          <cell r="ED42" t="str">
            <v>Nej</v>
          </cell>
          <cell r="EE42">
            <v>1814846</v>
          </cell>
          <cell r="EF42">
            <v>0</v>
          </cell>
          <cell r="EG42">
            <v>0</v>
          </cell>
          <cell r="EH42">
            <v>7000</v>
          </cell>
          <cell r="EI42">
            <v>0</v>
          </cell>
          <cell r="EJ42">
            <v>0</v>
          </cell>
          <cell r="EU42">
            <v>3.9</v>
          </cell>
          <cell r="EV42">
            <v>0</v>
          </cell>
          <cell r="EW42">
            <v>0.65</v>
          </cell>
          <cell r="EX42">
            <v>0.15</v>
          </cell>
          <cell r="EY42">
            <v>2.6</v>
          </cell>
          <cell r="EZ42">
            <v>0.41</v>
          </cell>
          <cell r="FA42" t="str">
            <v>A: ISO 9001, som er certificeret</v>
          </cell>
          <cell r="FB42" t="str">
            <v>A: ISO 14001, som er certificeret</v>
          </cell>
          <cell r="FC42" t="str">
            <v>F: Har ikke noget system</v>
          </cell>
          <cell r="FD42" t="str">
            <v>A: ISO 45001, som er certificeret</v>
          </cell>
          <cell r="FE42" t="str">
            <v>F: Har ikke noget system</v>
          </cell>
          <cell r="FF42" t="str">
            <v>A: ISO 22001, som er certificeret</v>
          </cell>
          <cell r="FI42">
            <v>17.600000000000001</v>
          </cell>
          <cell r="FK42">
            <v>17.600000000000001</v>
          </cell>
          <cell r="FL42">
            <v>521.1</v>
          </cell>
          <cell r="FM42">
            <v>99.9</v>
          </cell>
          <cell r="FN42">
            <v>46.7</v>
          </cell>
          <cell r="FO42">
            <v>2.65</v>
          </cell>
          <cell r="FP42">
            <v>1.63</v>
          </cell>
          <cell r="FQ42">
            <v>11.1</v>
          </cell>
          <cell r="FR42">
            <v>60585</v>
          </cell>
          <cell r="FS42">
            <v>72.2</v>
          </cell>
          <cell r="FT42">
            <v>0</v>
          </cell>
          <cell r="FU42">
            <v>2.6</v>
          </cell>
          <cell r="FV42">
            <v>0.69</v>
          </cell>
          <cell r="FZ42">
            <v>2.7</v>
          </cell>
          <cell r="GE42">
            <v>3150</v>
          </cell>
          <cell r="GF42">
            <v>0.25</v>
          </cell>
          <cell r="GG42">
            <v>1.72</v>
          </cell>
          <cell r="GH42">
            <v>0.05</v>
          </cell>
          <cell r="GI42">
            <v>0.56000000000000005</v>
          </cell>
          <cell r="GJ42">
            <v>0.26</v>
          </cell>
          <cell r="GK42">
            <v>3.92</v>
          </cell>
          <cell r="GL42">
            <v>1.08</v>
          </cell>
          <cell r="GM42">
            <v>0.89</v>
          </cell>
          <cell r="GN42">
            <v>0.85</v>
          </cell>
          <cell r="GO42">
            <v>0.23</v>
          </cell>
          <cell r="GP42">
            <v>0.7</v>
          </cell>
          <cell r="GY42">
            <v>0.6</v>
          </cell>
          <cell r="HE42">
            <v>0</v>
          </cell>
          <cell r="HG42">
            <v>500</v>
          </cell>
          <cell r="HH42">
            <v>1905</v>
          </cell>
          <cell r="HI42">
            <v>1.79</v>
          </cell>
          <cell r="HJ42">
            <v>96.9</v>
          </cell>
          <cell r="HK42">
            <v>0.36</v>
          </cell>
          <cell r="HL42">
            <v>0.56000000000000005</v>
          </cell>
          <cell r="HM42">
            <v>0.56000000000000005</v>
          </cell>
          <cell r="HY42">
            <v>6.21</v>
          </cell>
          <cell r="HZ42">
            <v>3.42</v>
          </cell>
          <cell r="IA42">
            <v>0.87</v>
          </cell>
          <cell r="IB42">
            <v>2.79</v>
          </cell>
          <cell r="IH42">
            <v>6.32</v>
          </cell>
          <cell r="IK42">
            <v>11.99</v>
          </cell>
          <cell r="IL42">
            <v>0.01</v>
          </cell>
          <cell r="IY42">
            <v>0</v>
          </cell>
          <cell r="JA42">
            <v>0.22</v>
          </cell>
          <cell r="JI42">
            <v>5467710</v>
          </cell>
          <cell r="JM42">
            <v>2549384</v>
          </cell>
          <cell r="JQ42">
            <v>1102894</v>
          </cell>
          <cell r="JR42">
            <v>20307000</v>
          </cell>
          <cell r="JS42">
            <v>3269860</v>
          </cell>
          <cell r="JT42">
            <v>11168342</v>
          </cell>
          <cell r="JU42">
            <v>0</v>
          </cell>
          <cell r="JV42">
            <v>0</v>
          </cell>
          <cell r="JW42">
            <v>0</v>
          </cell>
          <cell r="JX42">
            <v>1912</v>
          </cell>
          <cell r="JY42">
            <v>9136746</v>
          </cell>
          <cell r="JZ42">
            <v>2048354</v>
          </cell>
          <cell r="KA42">
            <v>0</v>
          </cell>
          <cell r="KF42">
            <v>20676073</v>
          </cell>
          <cell r="KG42">
            <v>13764000</v>
          </cell>
          <cell r="KJ42">
            <v>39192000</v>
          </cell>
          <cell r="KK42">
            <v>223000</v>
          </cell>
          <cell r="LA42">
            <v>60751969</v>
          </cell>
          <cell r="LE42">
            <v>0</v>
          </cell>
          <cell r="LG42">
            <v>20583331</v>
          </cell>
          <cell r="LH42">
            <v>8657034</v>
          </cell>
          <cell r="LI42">
            <v>1198000</v>
          </cell>
          <cell r="LJ42">
            <v>-1198000</v>
          </cell>
          <cell r="LV42">
            <v>0</v>
          </cell>
          <cell r="LW42">
            <v>48303</v>
          </cell>
          <cell r="LY42" t="str">
            <v>Ja</v>
          </cell>
          <cell r="LZ42" t="str">
            <v>Susanne Lüthgens</v>
          </cell>
          <cell r="MA42" t="str">
            <v>sulu@kalfor.dk</v>
          </cell>
          <cell r="MB42" t="str">
            <v>Benchmarking</v>
          </cell>
          <cell r="MC42" t="str">
            <v>Kommunaltejet</v>
          </cell>
        </row>
        <row r="43">
          <cell r="B43" t="str">
            <v>Odsherred Vand A/S</v>
          </cell>
          <cell r="E43">
            <v>11</v>
          </cell>
          <cell r="H43">
            <v>10</v>
          </cell>
          <cell r="I43">
            <v>3</v>
          </cell>
          <cell r="J43">
            <v>220</v>
          </cell>
          <cell r="K43">
            <v>52</v>
          </cell>
          <cell r="L43">
            <v>160</v>
          </cell>
          <cell r="M43">
            <v>60</v>
          </cell>
          <cell r="N43">
            <v>0</v>
          </cell>
          <cell r="O43">
            <v>0</v>
          </cell>
          <cell r="W43">
            <v>3</v>
          </cell>
          <cell r="X43">
            <v>3</v>
          </cell>
          <cell r="Z43">
            <v>0</v>
          </cell>
          <cell r="AB43">
            <v>0</v>
          </cell>
          <cell r="AD43">
            <v>3750</v>
          </cell>
          <cell r="AH43">
            <v>6200</v>
          </cell>
          <cell r="AL43">
            <v>6213</v>
          </cell>
          <cell r="AM43">
            <v>6213</v>
          </cell>
          <cell r="AN43">
            <v>5375</v>
          </cell>
          <cell r="AO43">
            <v>5900</v>
          </cell>
          <cell r="AP43">
            <v>3250</v>
          </cell>
          <cell r="AQ43">
            <v>0</v>
          </cell>
          <cell r="AR43">
            <v>449158</v>
          </cell>
          <cell r="AS43">
            <v>449158</v>
          </cell>
          <cell r="AT43">
            <v>0</v>
          </cell>
          <cell r="AU43">
            <v>0</v>
          </cell>
          <cell r="AV43">
            <v>468000</v>
          </cell>
          <cell r="AW43">
            <v>0</v>
          </cell>
          <cell r="AX43">
            <v>0</v>
          </cell>
          <cell r="AY43">
            <v>449158</v>
          </cell>
          <cell r="AZ43">
            <v>8000</v>
          </cell>
          <cell r="BA43">
            <v>442212</v>
          </cell>
          <cell r="BB43">
            <v>0</v>
          </cell>
          <cell r="BC43">
            <v>254579</v>
          </cell>
          <cell r="BD43">
            <v>194579</v>
          </cell>
          <cell r="BE43">
            <v>0</v>
          </cell>
          <cell r="BH43">
            <v>0</v>
          </cell>
          <cell r="BI43">
            <v>0</v>
          </cell>
          <cell r="BJ43">
            <v>442212</v>
          </cell>
          <cell r="BK43">
            <v>40902</v>
          </cell>
          <cell r="BM43">
            <v>401310</v>
          </cell>
          <cell r="BN43">
            <v>298310</v>
          </cell>
          <cell r="BO43">
            <v>80000</v>
          </cell>
          <cell r="BP43">
            <v>16000</v>
          </cell>
          <cell r="BQ43">
            <v>7000</v>
          </cell>
          <cell r="BR43" t="str">
            <v>VSF</v>
          </cell>
          <cell r="BS43">
            <v>3</v>
          </cell>
          <cell r="BT43">
            <v>1425</v>
          </cell>
          <cell r="BU43">
            <v>14.46</v>
          </cell>
          <cell r="BV43">
            <v>1425</v>
          </cell>
          <cell r="BW43">
            <v>13.16</v>
          </cell>
          <cell r="BX43">
            <v>242034.13</v>
          </cell>
          <cell r="BY43">
            <v>877568</v>
          </cell>
          <cell r="BZ43">
            <v>162829.75</v>
          </cell>
          <cell r="CA43">
            <v>1375356.6</v>
          </cell>
          <cell r="CB43">
            <v>841331.29</v>
          </cell>
          <cell r="CC43">
            <v>4038261.36</v>
          </cell>
          <cell r="CD43">
            <v>539141.59</v>
          </cell>
          <cell r="CL43">
            <v>399728</v>
          </cell>
          <cell r="CM43">
            <v>17</v>
          </cell>
          <cell r="CN43">
            <v>17</v>
          </cell>
          <cell r="CU43">
            <v>30207</v>
          </cell>
          <cell r="CV43">
            <v>213930</v>
          </cell>
          <cell r="CW43">
            <v>24</v>
          </cell>
          <cell r="CX43">
            <v>1062</v>
          </cell>
          <cell r="DC43">
            <v>3</v>
          </cell>
          <cell r="DE43">
            <v>18</v>
          </cell>
          <cell r="DH43">
            <v>25</v>
          </cell>
          <cell r="DI43">
            <v>10</v>
          </cell>
          <cell r="DJ43">
            <v>18</v>
          </cell>
          <cell r="DK43">
            <v>15</v>
          </cell>
          <cell r="DL43">
            <v>7</v>
          </cell>
          <cell r="DM43">
            <v>3</v>
          </cell>
          <cell r="DN43">
            <v>7</v>
          </cell>
          <cell r="DO43">
            <v>4</v>
          </cell>
          <cell r="DP43">
            <v>11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16</v>
          </cell>
          <cell r="DY43">
            <v>0</v>
          </cell>
          <cell r="DZ43">
            <v>12</v>
          </cell>
          <cell r="EA43">
            <v>1</v>
          </cell>
          <cell r="EB43">
            <v>0</v>
          </cell>
          <cell r="EC43">
            <v>442212</v>
          </cell>
          <cell r="ED43" t="str">
            <v>Nej</v>
          </cell>
          <cell r="EE43">
            <v>429935</v>
          </cell>
          <cell r="EF43">
            <v>0</v>
          </cell>
          <cell r="EG43">
            <v>0</v>
          </cell>
          <cell r="EH43">
            <v>7500</v>
          </cell>
          <cell r="EI43">
            <v>0</v>
          </cell>
          <cell r="EJ43">
            <v>0</v>
          </cell>
          <cell r="EO43" t="str">
            <v>B: Nej</v>
          </cell>
          <cell r="EP43" t="str">
            <v>D: Andet</v>
          </cell>
          <cell r="EQ43">
            <v>0</v>
          </cell>
          <cell r="ER43">
            <v>0</v>
          </cell>
          <cell r="ES43" t="str">
            <v>E: Nej - vi har ingen aktuelle planer</v>
          </cell>
          <cell r="ET43">
            <v>0</v>
          </cell>
          <cell r="FA43" t="str">
            <v>F: Har ikke noget system</v>
          </cell>
          <cell r="FB43" t="str">
            <v>F: Har ikke noget system</v>
          </cell>
          <cell r="FC43" t="str">
            <v>F: Har ikke noget system</v>
          </cell>
          <cell r="FD43" t="str">
            <v>F: Har ikke noget system</v>
          </cell>
          <cell r="FE43" t="str">
            <v>F: Har ikke noget system</v>
          </cell>
          <cell r="FF43" t="str">
            <v>D: Et andet implementeret system - skriv navn i beskedfelt</v>
          </cell>
          <cell r="FG43" t="str">
            <v>Ingen</v>
          </cell>
          <cell r="FK43">
            <v>28.2</v>
          </cell>
          <cell r="FL43">
            <v>64.599999999999994</v>
          </cell>
          <cell r="FM43">
            <v>100</v>
          </cell>
          <cell r="FN43">
            <v>24.4</v>
          </cell>
          <cell r="FO43">
            <v>0.87</v>
          </cell>
          <cell r="FP43">
            <v>0.91</v>
          </cell>
          <cell r="FQ43">
            <v>52.3</v>
          </cell>
          <cell r="FS43">
            <v>96</v>
          </cell>
          <cell r="FU43">
            <v>1.8</v>
          </cell>
          <cell r="FV43">
            <v>0.51</v>
          </cell>
          <cell r="FZ43">
            <v>9.1999999999999993</v>
          </cell>
          <cell r="GB43">
            <v>152.1</v>
          </cell>
          <cell r="GC43">
            <v>2871</v>
          </cell>
          <cell r="GD43">
            <v>-4.5</v>
          </cell>
          <cell r="GE43">
            <v>2741</v>
          </cell>
          <cell r="GF43">
            <v>0.6</v>
          </cell>
          <cell r="GG43">
            <v>2.19</v>
          </cell>
          <cell r="GH43">
            <v>0.41</v>
          </cell>
          <cell r="GI43">
            <v>3.43</v>
          </cell>
          <cell r="GJ43">
            <v>2.1</v>
          </cell>
          <cell r="GK43">
            <v>10.06</v>
          </cell>
          <cell r="GL43">
            <v>1.34</v>
          </cell>
          <cell r="GN43">
            <v>0.9</v>
          </cell>
          <cell r="GO43">
            <v>7.0000000000000007E-2</v>
          </cell>
          <cell r="GP43">
            <v>36.299999999999997</v>
          </cell>
          <cell r="GQ43">
            <v>201.4</v>
          </cell>
          <cell r="GS43">
            <v>44.3</v>
          </cell>
          <cell r="GU43">
            <v>1.36</v>
          </cell>
          <cell r="GV43">
            <v>0.82</v>
          </cell>
          <cell r="GY43">
            <v>1.1000000000000001</v>
          </cell>
          <cell r="GZ43">
            <v>0.8</v>
          </cell>
          <cell r="HA43">
            <v>0.3</v>
          </cell>
          <cell r="HB43">
            <v>1.8</v>
          </cell>
          <cell r="HD43">
            <v>28</v>
          </cell>
          <cell r="HE43">
            <v>0</v>
          </cell>
          <cell r="HG43">
            <v>100</v>
          </cell>
          <cell r="HH43">
            <v>175</v>
          </cell>
          <cell r="HI43">
            <v>0</v>
          </cell>
          <cell r="HJ43">
            <v>100</v>
          </cell>
          <cell r="HK43">
            <v>0</v>
          </cell>
          <cell r="HL43">
            <v>1.0900000000000001</v>
          </cell>
          <cell r="HM43">
            <v>1.0900000000000001</v>
          </cell>
          <cell r="HY43">
            <v>9.41</v>
          </cell>
          <cell r="HZ43">
            <v>9.2799999999999994</v>
          </cell>
          <cell r="IA43">
            <v>0.92</v>
          </cell>
          <cell r="IH43">
            <v>18.54</v>
          </cell>
          <cell r="II43">
            <v>9.9700000000000006</v>
          </cell>
          <cell r="IJ43">
            <v>9.9700000000000006</v>
          </cell>
          <cell r="IK43">
            <v>22.03</v>
          </cell>
          <cell r="IL43">
            <v>0.03</v>
          </cell>
          <cell r="JR43">
            <v>3775933</v>
          </cell>
          <cell r="JS43">
            <v>401310</v>
          </cell>
          <cell r="JT43">
            <v>3722747</v>
          </cell>
          <cell r="JU43">
            <v>0</v>
          </cell>
          <cell r="JV43">
            <v>0</v>
          </cell>
          <cell r="JW43">
            <v>0</v>
          </cell>
          <cell r="JX43">
            <v>37131</v>
          </cell>
          <cell r="JY43">
            <v>16055</v>
          </cell>
          <cell r="KF43">
            <v>7439442</v>
          </cell>
          <cell r="KG43">
            <v>3166360</v>
          </cell>
          <cell r="KH43">
            <v>4000000</v>
          </cell>
          <cell r="KI43">
            <v>4000000</v>
          </cell>
          <cell r="KJ43">
            <v>8840353</v>
          </cell>
          <cell r="KK43">
            <v>274112</v>
          </cell>
          <cell r="LA43">
            <v>12035872</v>
          </cell>
          <cell r="LE43">
            <v>0</v>
          </cell>
          <cell r="LG43">
            <v>2962953</v>
          </cell>
          <cell r="LH43">
            <v>0</v>
          </cell>
          <cell r="LI43">
            <v>233415</v>
          </cell>
          <cell r="LJ43">
            <v>-233415</v>
          </cell>
          <cell r="LV43">
            <v>0</v>
          </cell>
          <cell r="LW43">
            <v>5842</v>
          </cell>
          <cell r="LY43" t="str">
            <v>Ja</v>
          </cell>
          <cell r="LZ43" t="str">
            <v>Mette Thor Klarskov</v>
          </cell>
          <cell r="MA43" t="str">
            <v>mtk@odsherredforsyning.dk</v>
          </cell>
          <cell r="MB43" t="str">
            <v>Statistik</v>
          </cell>
          <cell r="MC43" t="str">
            <v>Kommunaltejet</v>
          </cell>
        </row>
        <row r="44">
          <cell r="B44" t="str">
            <v>Køge Vand A/S</v>
          </cell>
          <cell r="E44">
            <v>14</v>
          </cell>
          <cell r="H44">
            <v>23</v>
          </cell>
          <cell r="I44">
            <v>2</v>
          </cell>
          <cell r="J44">
            <v>247.03</v>
          </cell>
          <cell r="K44">
            <v>34</v>
          </cell>
          <cell r="L44">
            <v>89</v>
          </cell>
          <cell r="M44">
            <v>143.44999999999999</v>
          </cell>
          <cell r="N44">
            <v>14.58</v>
          </cell>
          <cell r="O44">
            <v>0</v>
          </cell>
          <cell r="W44">
            <v>5</v>
          </cell>
          <cell r="X44">
            <v>5</v>
          </cell>
          <cell r="Z44">
            <v>283</v>
          </cell>
          <cell r="AB44">
            <v>0</v>
          </cell>
          <cell r="AD44">
            <v>837</v>
          </cell>
          <cell r="AH44">
            <v>7093</v>
          </cell>
          <cell r="AL44">
            <v>8248</v>
          </cell>
          <cell r="AM44">
            <v>9443</v>
          </cell>
          <cell r="AN44">
            <v>33121</v>
          </cell>
          <cell r="AO44">
            <v>14815</v>
          </cell>
          <cell r="AP44">
            <v>167</v>
          </cell>
          <cell r="AQ44">
            <v>0</v>
          </cell>
          <cell r="AR44">
            <v>1843828</v>
          </cell>
          <cell r="AS44">
            <v>1843829</v>
          </cell>
          <cell r="AT44">
            <v>0</v>
          </cell>
          <cell r="AU44">
            <v>12761</v>
          </cell>
          <cell r="AV44">
            <v>3000000</v>
          </cell>
          <cell r="AW44">
            <v>0</v>
          </cell>
          <cell r="AX44">
            <v>0</v>
          </cell>
          <cell r="AY44">
            <v>1843828</v>
          </cell>
          <cell r="AZ44">
            <v>27887</v>
          </cell>
          <cell r="BA44">
            <v>1795039</v>
          </cell>
          <cell r="BB44">
            <v>12479</v>
          </cell>
          <cell r="BC44">
            <v>1795039</v>
          </cell>
          <cell r="BD44">
            <v>0</v>
          </cell>
          <cell r="BE44">
            <v>0</v>
          </cell>
          <cell r="BH44">
            <v>0</v>
          </cell>
          <cell r="BI44">
            <v>0</v>
          </cell>
          <cell r="BJ44">
            <v>1795039</v>
          </cell>
          <cell r="BK44">
            <v>153517</v>
          </cell>
          <cell r="BM44">
            <v>1641522</v>
          </cell>
          <cell r="BN44">
            <v>1264465</v>
          </cell>
          <cell r="BO44">
            <v>38075</v>
          </cell>
          <cell r="BP44">
            <v>210025</v>
          </cell>
          <cell r="BQ44">
            <v>128957</v>
          </cell>
          <cell r="BR44" t="str">
            <v>VSF</v>
          </cell>
          <cell r="BS44">
            <v>80</v>
          </cell>
          <cell r="BT44">
            <v>212.26</v>
          </cell>
          <cell r="BU44">
            <v>27.37</v>
          </cell>
          <cell r="BV44">
            <v>516.25</v>
          </cell>
          <cell r="BW44">
            <v>20.59</v>
          </cell>
          <cell r="BX44">
            <v>877580.87</v>
          </cell>
          <cell r="BY44">
            <v>2516734.19</v>
          </cell>
          <cell r="BZ44">
            <v>269071.90999999997</v>
          </cell>
          <cell r="CA44">
            <v>1799739.52</v>
          </cell>
          <cell r="CB44">
            <v>1087300.17</v>
          </cell>
          <cell r="CC44">
            <v>8460584.9299999997</v>
          </cell>
          <cell r="CD44">
            <v>1910158.28</v>
          </cell>
          <cell r="CL44">
            <v>788630</v>
          </cell>
          <cell r="CM44">
            <v>21</v>
          </cell>
          <cell r="CU44">
            <v>37950</v>
          </cell>
          <cell r="CV44">
            <v>58720</v>
          </cell>
          <cell r="CW44">
            <v>10</v>
          </cell>
          <cell r="CX44">
            <v>331</v>
          </cell>
          <cell r="DC44">
            <v>5</v>
          </cell>
          <cell r="DE44">
            <v>52</v>
          </cell>
          <cell r="DH44">
            <v>50</v>
          </cell>
          <cell r="DI44">
            <v>50</v>
          </cell>
          <cell r="DJ44">
            <v>43</v>
          </cell>
          <cell r="DK44">
            <v>0</v>
          </cell>
          <cell r="DL44">
            <v>7</v>
          </cell>
          <cell r="DM44">
            <v>7</v>
          </cell>
          <cell r="DN44">
            <v>43</v>
          </cell>
          <cell r="DO44">
            <v>0</v>
          </cell>
          <cell r="DP44">
            <v>0</v>
          </cell>
          <cell r="DT44">
            <v>1</v>
          </cell>
          <cell r="DU44">
            <v>0</v>
          </cell>
          <cell r="DV44">
            <v>0</v>
          </cell>
          <cell r="DW44">
            <v>0</v>
          </cell>
          <cell r="DX44">
            <v>43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1795039</v>
          </cell>
          <cell r="ED44" t="str">
            <v>Ja</v>
          </cell>
          <cell r="EE44">
            <v>809728</v>
          </cell>
          <cell r="EF44">
            <v>17842</v>
          </cell>
          <cell r="EG44">
            <v>0</v>
          </cell>
          <cell r="EH44">
            <v>15700</v>
          </cell>
          <cell r="EI44">
            <v>0</v>
          </cell>
          <cell r="EJ44">
            <v>0</v>
          </cell>
          <cell r="EO44" t="str">
            <v>B: Nej</v>
          </cell>
          <cell r="ES44" t="str">
            <v>E: Nej - vi har ingen aktuelle planer</v>
          </cell>
          <cell r="EU44">
            <v>4.3499999999999996</v>
          </cell>
          <cell r="FA44" t="str">
            <v>C: ISO 9001 under udarbejdelse</v>
          </cell>
          <cell r="FB44" t="str">
            <v>A: ISO 14001, som er certificeret</v>
          </cell>
          <cell r="FC44" t="str">
            <v>F: Har ikke noget system</v>
          </cell>
          <cell r="FD44" t="str">
            <v>C: ISO 45001 under udarbejdelse</v>
          </cell>
          <cell r="FE44" t="str">
            <v>F: Har ikke noget system</v>
          </cell>
          <cell r="FF44" t="str">
            <v>A: ISO 22001, som er certificeret</v>
          </cell>
          <cell r="FH44">
            <v>47.5</v>
          </cell>
          <cell r="FI44">
            <v>28.7</v>
          </cell>
          <cell r="FK44">
            <v>33.4</v>
          </cell>
          <cell r="FL44">
            <v>199</v>
          </cell>
          <cell r="FM44">
            <v>114.5</v>
          </cell>
          <cell r="FN44">
            <v>134.1</v>
          </cell>
          <cell r="FO44">
            <v>4.0199999999999996</v>
          </cell>
          <cell r="FP44">
            <v>2.2400000000000002</v>
          </cell>
          <cell r="FQ44">
            <v>2</v>
          </cell>
          <cell r="FR44">
            <v>131702</v>
          </cell>
          <cell r="FS44">
            <v>61.5</v>
          </cell>
          <cell r="FT44">
            <v>0</v>
          </cell>
          <cell r="FU44">
            <v>1.5</v>
          </cell>
          <cell r="FV44">
            <v>1.7</v>
          </cell>
          <cell r="FZ44">
            <v>8.6</v>
          </cell>
          <cell r="GB44">
            <v>104.6</v>
          </cell>
          <cell r="GC44">
            <v>2949</v>
          </cell>
          <cell r="GD44">
            <v>-12.7</v>
          </cell>
          <cell r="GE44">
            <v>2575</v>
          </cell>
          <cell r="GF44">
            <v>0.53</v>
          </cell>
          <cell r="GG44">
            <v>1.53</v>
          </cell>
          <cell r="GH44">
            <v>0.16</v>
          </cell>
          <cell r="GI44">
            <v>1.1000000000000001</v>
          </cell>
          <cell r="GJ44">
            <v>0.66</v>
          </cell>
          <cell r="GK44">
            <v>5.15</v>
          </cell>
          <cell r="GL44">
            <v>1.1599999999999999</v>
          </cell>
          <cell r="GN44">
            <v>0.44</v>
          </cell>
          <cell r="GO44">
            <v>0.02</v>
          </cell>
          <cell r="GP44">
            <v>4</v>
          </cell>
          <cell r="GQ44">
            <v>177.4</v>
          </cell>
          <cell r="GR44">
            <v>99.998099999999994</v>
          </cell>
          <cell r="GS44">
            <v>33.1</v>
          </cell>
          <cell r="GT44">
            <v>6.3</v>
          </cell>
          <cell r="GU44">
            <v>2.02</v>
          </cell>
          <cell r="GV44">
            <v>2.11</v>
          </cell>
          <cell r="GY44">
            <v>2</v>
          </cell>
          <cell r="GZ44">
            <v>1.7</v>
          </cell>
          <cell r="HA44">
            <v>0.3</v>
          </cell>
          <cell r="HB44">
            <v>0</v>
          </cell>
          <cell r="HC44">
            <v>0</v>
          </cell>
          <cell r="HD44">
            <v>14</v>
          </cell>
          <cell r="HE44">
            <v>0</v>
          </cell>
          <cell r="HG44">
            <v>100</v>
          </cell>
          <cell r="HH44">
            <v>100</v>
          </cell>
          <cell r="HI44">
            <v>0</v>
          </cell>
          <cell r="HJ44">
            <v>100</v>
          </cell>
          <cell r="HK44">
            <v>0</v>
          </cell>
          <cell r="HL44">
            <v>0.5</v>
          </cell>
          <cell r="HM44">
            <v>0.49</v>
          </cell>
          <cell r="HN44">
            <v>1.75</v>
          </cell>
          <cell r="HO44">
            <v>1.33</v>
          </cell>
          <cell r="HP44">
            <v>1.21</v>
          </cell>
          <cell r="HQ44">
            <v>0.86</v>
          </cell>
          <cell r="HR44">
            <v>2.09</v>
          </cell>
          <cell r="HS44">
            <v>0.38</v>
          </cell>
          <cell r="HU44">
            <v>1.57</v>
          </cell>
          <cell r="HV44">
            <v>0.28000000000000003</v>
          </cell>
          <cell r="HW44">
            <v>55.22</v>
          </cell>
          <cell r="HX44">
            <v>0.42</v>
          </cell>
          <cell r="HY44">
            <v>4.7699999999999996</v>
          </cell>
          <cell r="HZ44">
            <v>4.7</v>
          </cell>
          <cell r="IA44">
            <v>0.91</v>
          </cell>
          <cell r="IB44">
            <v>7.0000000000000007E-2</v>
          </cell>
          <cell r="IC44">
            <v>0.57999999999999996</v>
          </cell>
          <cell r="ID44">
            <v>115.02</v>
          </cell>
          <cell r="IE44">
            <v>0.5</v>
          </cell>
          <cell r="IF44">
            <v>18.2</v>
          </cell>
          <cell r="IG44">
            <v>4.7</v>
          </cell>
          <cell r="IH44">
            <v>4.92</v>
          </cell>
          <cell r="II44">
            <v>7.18</v>
          </cell>
          <cell r="IJ44">
            <v>5.94</v>
          </cell>
          <cell r="IK44">
            <v>8.2899999999999991</v>
          </cell>
          <cell r="IL44">
            <v>0</v>
          </cell>
          <cell r="IO44">
            <v>234.01</v>
          </cell>
          <cell r="IP44">
            <v>3.05</v>
          </cell>
          <cell r="IQ44">
            <v>51.38</v>
          </cell>
          <cell r="IR44">
            <v>0.89</v>
          </cell>
          <cell r="IS44">
            <v>0.39</v>
          </cell>
          <cell r="IT44">
            <v>0.39</v>
          </cell>
          <cell r="IU44">
            <v>0.75</v>
          </cell>
          <cell r="IV44">
            <v>0</v>
          </cell>
          <cell r="IW44">
            <v>0.27</v>
          </cell>
          <cell r="IY44">
            <v>0</v>
          </cell>
          <cell r="JA44">
            <v>0</v>
          </cell>
          <cell r="JB44">
            <v>0.01</v>
          </cell>
          <cell r="JC44">
            <v>-0.01</v>
          </cell>
          <cell r="JH44">
            <v>6892.5</v>
          </cell>
          <cell r="JI44">
            <v>2873411</v>
          </cell>
          <cell r="JJ44">
            <v>697318</v>
          </cell>
          <cell r="JK44">
            <v>2176093</v>
          </cell>
          <cell r="JL44">
            <v>0</v>
          </cell>
          <cell r="JM44">
            <v>3435761</v>
          </cell>
          <cell r="JN44">
            <v>617525</v>
          </cell>
          <cell r="JO44">
            <v>2818236</v>
          </cell>
          <cell r="JP44">
            <v>0</v>
          </cell>
          <cell r="JQ44">
            <v>455444</v>
          </cell>
          <cell r="JR44">
            <v>7827709</v>
          </cell>
          <cell r="JS44">
            <v>1641522</v>
          </cell>
          <cell r="JT44">
            <v>7713316</v>
          </cell>
          <cell r="JU44">
            <v>0</v>
          </cell>
          <cell r="JV44">
            <v>0</v>
          </cell>
          <cell r="JW44">
            <v>7974</v>
          </cell>
          <cell r="JX44">
            <v>-9441</v>
          </cell>
          <cell r="JY44">
            <v>115860</v>
          </cell>
          <cell r="JZ44">
            <v>948700</v>
          </cell>
          <cell r="KA44">
            <v>1404144</v>
          </cell>
          <cell r="KB44">
            <v>1404144</v>
          </cell>
          <cell r="KC44">
            <v>0</v>
          </cell>
          <cell r="KD44">
            <v>7759894</v>
          </cell>
          <cell r="KE44">
            <v>0</v>
          </cell>
          <cell r="KF44">
            <v>8082000</v>
          </cell>
          <cell r="KG44">
            <v>10111904</v>
          </cell>
          <cell r="KH44">
            <v>11781000</v>
          </cell>
          <cell r="KI44">
            <v>9750000</v>
          </cell>
          <cell r="KJ44">
            <v>13603270</v>
          </cell>
          <cell r="KK44">
            <v>60000</v>
          </cell>
          <cell r="KN44">
            <v>384140000</v>
          </cell>
          <cell r="KO44">
            <v>363164000</v>
          </cell>
          <cell r="KP44">
            <v>20976000</v>
          </cell>
          <cell r="KQ44">
            <v>0</v>
          </cell>
          <cell r="KR44">
            <v>384140000</v>
          </cell>
          <cell r="KS44">
            <v>197368000</v>
          </cell>
          <cell r="KT44">
            <v>169248000</v>
          </cell>
          <cell r="KU44">
            <v>6867000</v>
          </cell>
          <cell r="KV44">
            <v>10657000</v>
          </cell>
          <cell r="KW44">
            <v>66185000</v>
          </cell>
          <cell r="KX44">
            <v>66185000</v>
          </cell>
          <cell r="KY44">
            <v>132370000</v>
          </cell>
          <cell r="KZ44">
            <v>0</v>
          </cell>
          <cell r="LA44">
            <v>31190516</v>
          </cell>
          <cell r="LB44">
            <v>3616321</v>
          </cell>
          <cell r="LC44" t="str">
            <v>Indregnes i året</v>
          </cell>
          <cell r="LE44">
            <v>0</v>
          </cell>
          <cell r="LG44">
            <v>11103685</v>
          </cell>
          <cell r="LH44">
            <v>0</v>
          </cell>
          <cell r="LI44">
            <v>1735180</v>
          </cell>
          <cell r="LJ44">
            <v>-1735180</v>
          </cell>
          <cell r="LV44">
            <v>27369</v>
          </cell>
          <cell r="LW44">
            <v>18800</v>
          </cell>
          <cell r="LX44">
            <v>551400</v>
          </cell>
          <cell r="LY44" t="str">
            <v>Ja</v>
          </cell>
          <cell r="LZ44" t="str">
            <v>Anne-Mette Mølholt</v>
          </cell>
          <cell r="MA44" t="str">
            <v>amm@klarforsyning.dk</v>
          </cell>
          <cell r="MB44" t="str">
            <v>Benchmarking</v>
          </cell>
          <cell r="MC44" t="str">
            <v>Kommunaltejet</v>
          </cell>
        </row>
        <row r="45">
          <cell r="B45" t="str">
            <v>Faxe Vandforsyning A/S</v>
          </cell>
          <cell r="E45">
            <v>4</v>
          </cell>
          <cell r="H45">
            <v>3.8</v>
          </cell>
          <cell r="I45">
            <v>3</v>
          </cell>
          <cell r="J45">
            <v>282</v>
          </cell>
          <cell r="K45">
            <v>48.6</v>
          </cell>
          <cell r="L45">
            <v>151</v>
          </cell>
          <cell r="M45">
            <v>131</v>
          </cell>
          <cell r="N45">
            <v>0</v>
          </cell>
          <cell r="O45">
            <v>0</v>
          </cell>
          <cell r="W45">
            <v>0</v>
          </cell>
          <cell r="X45">
            <v>5</v>
          </cell>
          <cell r="Z45">
            <v>125</v>
          </cell>
          <cell r="AB45">
            <v>425</v>
          </cell>
          <cell r="AD45">
            <v>5081</v>
          </cell>
          <cell r="AH45">
            <v>4577</v>
          </cell>
          <cell r="AL45">
            <v>5821</v>
          </cell>
          <cell r="AM45">
            <v>5642</v>
          </cell>
          <cell r="AN45">
            <v>12040</v>
          </cell>
          <cell r="AO45">
            <v>5575</v>
          </cell>
          <cell r="AP45">
            <v>0</v>
          </cell>
          <cell r="AQ45">
            <v>0</v>
          </cell>
          <cell r="AR45">
            <v>1963841</v>
          </cell>
          <cell r="AS45">
            <v>1963841</v>
          </cell>
          <cell r="AT45">
            <v>0</v>
          </cell>
          <cell r="AU45">
            <v>0</v>
          </cell>
          <cell r="AV45">
            <v>1900000</v>
          </cell>
          <cell r="AW45">
            <v>0</v>
          </cell>
          <cell r="AX45">
            <v>0</v>
          </cell>
          <cell r="AY45">
            <v>1963841</v>
          </cell>
          <cell r="AZ45">
            <v>134612</v>
          </cell>
          <cell r="BA45">
            <v>1907780</v>
          </cell>
          <cell r="BB45">
            <v>0</v>
          </cell>
          <cell r="BC45">
            <v>1907780</v>
          </cell>
          <cell r="BD45">
            <v>0</v>
          </cell>
          <cell r="BE45">
            <v>0</v>
          </cell>
          <cell r="BH45">
            <v>0</v>
          </cell>
          <cell r="BI45">
            <v>0</v>
          </cell>
          <cell r="BJ45">
            <v>1907780</v>
          </cell>
          <cell r="BK45">
            <v>119588</v>
          </cell>
          <cell r="BM45">
            <v>1788192</v>
          </cell>
          <cell r="BN45">
            <v>555573</v>
          </cell>
          <cell r="BO45">
            <v>0</v>
          </cell>
          <cell r="BP45">
            <v>105907</v>
          </cell>
          <cell r="BQ45">
            <v>100000</v>
          </cell>
          <cell r="BR45" t="str">
            <v>VSA</v>
          </cell>
          <cell r="BS45">
            <v>6</v>
          </cell>
          <cell r="BT45">
            <v>142.5</v>
          </cell>
          <cell r="BU45">
            <v>21.21</v>
          </cell>
          <cell r="BV45">
            <v>145</v>
          </cell>
          <cell r="BW45">
            <v>20.73</v>
          </cell>
          <cell r="BX45">
            <v>929534.74</v>
          </cell>
          <cell r="BY45">
            <v>2640517.65</v>
          </cell>
          <cell r="BZ45">
            <v>195948.85</v>
          </cell>
          <cell r="CA45">
            <v>2231083.0499999998</v>
          </cell>
          <cell r="CB45">
            <v>793133.84</v>
          </cell>
          <cell r="CC45">
            <v>8852963.9600000009</v>
          </cell>
          <cell r="CD45">
            <v>2062745.82</v>
          </cell>
          <cell r="CL45">
            <v>728997</v>
          </cell>
          <cell r="CM45">
            <v>17</v>
          </cell>
          <cell r="CN45">
            <v>17</v>
          </cell>
          <cell r="CU45">
            <v>561840</v>
          </cell>
          <cell r="CV45">
            <v>1440</v>
          </cell>
          <cell r="CW45">
            <v>14</v>
          </cell>
          <cell r="CX45">
            <v>394</v>
          </cell>
          <cell r="DC45">
            <v>0.7</v>
          </cell>
          <cell r="DE45">
            <v>11</v>
          </cell>
          <cell r="DH45">
            <v>15</v>
          </cell>
          <cell r="DI45">
            <v>5</v>
          </cell>
          <cell r="DJ45">
            <v>14</v>
          </cell>
          <cell r="DK45">
            <v>10</v>
          </cell>
          <cell r="DL45">
            <v>1</v>
          </cell>
          <cell r="DM45">
            <v>1</v>
          </cell>
          <cell r="DN45">
            <v>4</v>
          </cell>
          <cell r="DO45">
            <v>0</v>
          </cell>
          <cell r="DP45">
            <v>10</v>
          </cell>
          <cell r="DT45">
            <v>1</v>
          </cell>
          <cell r="DU45">
            <v>0</v>
          </cell>
          <cell r="DV45">
            <v>0</v>
          </cell>
          <cell r="DW45">
            <v>0</v>
          </cell>
          <cell r="DX45">
            <v>32</v>
          </cell>
          <cell r="DY45">
            <v>0</v>
          </cell>
          <cell r="DZ45">
            <v>0</v>
          </cell>
          <cell r="EA45">
            <v>1</v>
          </cell>
          <cell r="EB45">
            <v>0</v>
          </cell>
          <cell r="EC45">
            <v>1907780</v>
          </cell>
          <cell r="ED45" t="str">
            <v>Nej</v>
          </cell>
          <cell r="EE45">
            <v>1290837</v>
          </cell>
          <cell r="EF45">
            <v>0</v>
          </cell>
          <cell r="EG45">
            <v>0</v>
          </cell>
          <cell r="EH45">
            <v>36061</v>
          </cell>
          <cell r="EI45">
            <v>0</v>
          </cell>
          <cell r="EJ45">
            <v>0</v>
          </cell>
          <cell r="EO45" t="str">
            <v>B: Nej</v>
          </cell>
          <cell r="ES45" t="str">
            <v>E: Nej - vi har ingen aktuelle planer</v>
          </cell>
          <cell r="FA45" t="str">
            <v>D: Et andet implementeret system - skriv navn i beskedfelt</v>
          </cell>
          <cell r="FB45" t="str">
            <v>F: Har ikke noget system</v>
          </cell>
          <cell r="FC45" t="str">
            <v>F: Har ikke noget system</v>
          </cell>
          <cell r="FD45" t="str">
            <v>F: Har ikke noget system</v>
          </cell>
          <cell r="FE45" t="str">
            <v>F: Har ikke noget system</v>
          </cell>
          <cell r="FF45" t="str">
            <v>D: Et andet implementeret system - skriv navn i beskedfelt</v>
          </cell>
          <cell r="FK45">
            <v>20.6</v>
          </cell>
          <cell r="FL45">
            <v>307.2</v>
          </cell>
          <cell r="FM45">
            <v>96.9</v>
          </cell>
          <cell r="FN45">
            <v>42.7</v>
          </cell>
          <cell r="FO45">
            <v>2.0699999999999998</v>
          </cell>
          <cell r="FP45">
            <v>2.16</v>
          </cell>
          <cell r="FQ45">
            <v>0</v>
          </cell>
          <cell r="FS45">
            <v>103.4</v>
          </cell>
          <cell r="FU45">
            <v>6.9</v>
          </cell>
          <cell r="FV45">
            <v>1.1599999999999999</v>
          </cell>
          <cell r="FZ45">
            <v>6.3</v>
          </cell>
          <cell r="GB45">
            <v>126.4</v>
          </cell>
          <cell r="GC45">
            <v>2264</v>
          </cell>
          <cell r="GD45">
            <v>-2</v>
          </cell>
          <cell r="GE45">
            <v>2218</v>
          </cell>
          <cell r="GF45">
            <v>0.52</v>
          </cell>
          <cell r="GG45">
            <v>1.48</v>
          </cell>
          <cell r="GH45">
            <v>0.11</v>
          </cell>
          <cell r="GI45">
            <v>1.25</v>
          </cell>
          <cell r="GJ45">
            <v>0.44</v>
          </cell>
          <cell r="GK45">
            <v>4.95</v>
          </cell>
          <cell r="GL45">
            <v>1.1499999999999999</v>
          </cell>
          <cell r="GN45">
            <v>0.38</v>
          </cell>
          <cell r="GO45">
            <v>0.28999999999999998</v>
          </cell>
          <cell r="GP45">
            <v>0.3</v>
          </cell>
          <cell r="GQ45">
            <v>3.7</v>
          </cell>
          <cell r="GS45">
            <v>28.1</v>
          </cell>
          <cell r="GU45">
            <v>0.25</v>
          </cell>
          <cell r="GV45">
            <v>0.39</v>
          </cell>
          <cell r="GY45">
            <v>0.5</v>
          </cell>
          <cell r="GZ45">
            <v>0.5</v>
          </cell>
          <cell r="HA45">
            <v>0</v>
          </cell>
          <cell r="HB45">
            <v>2.2000000000000002</v>
          </cell>
          <cell r="HD45">
            <v>6.67</v>
          </cell>
          <cell r="HE45">
            <v>0</v>
          </cell>
          <cell r="HG45">
            <v>100</v>
          </cell>
          <cell r="HH45">
            <v>100</v>
          </cell>
          <cell r="HI45">
            <v>0</v>
          </cell>
          <cell r="HJ45">
            <v>100</v>
          </cell>
          <cell r="HK45">
            <v>0</v>
          </cell>
          <cell r="HL45">
            <v>0.74</v>
          </cell>
          <cell r="HM45">
            <v>0.74</v>
          </cell>
          <cell r="HY45">
            <v>3.61</v>
          </cell>
          <cell r="HZ45">
            <v>3.5</v>
          </cell>
          <cell r="IA45">
            <v>0.71</v>
          </cell>
          <cell r="IH45">
            <v>1.42</v>
          </cell>
          <cell r="II45">
            <v>3.66</v>
          </cell>
          <cell r="IJ45">
            <v>2.6</v>
          </cell>
          <cell r="IK45">
            <v>9.93</v>
          </cell>
          <cell r="IL45">
            <v>0</v>
          </cell>
          <cell r="JR45">
            <v>6460488</v>
          </cell>
          <cell r="JS45">
            <v>1788192</v>
          </cell>
          <cell r="JT45">
            <v>6253228.3700000001</v>
          </cell>
          <cell r="JU45">
            <v>0</v>
          </cell>
          <cell r="JV45">
            <v>88858</v>
          </cell>
          <cell r="JW45">
            <v>-20674</v>
          </cell>
          <cell r="JX45">
            <v>1746.33</v>
          </cell>
          <cell r="JY45">
            <v>137330</v>
          </cell>
          <cell r="KF45">
            <v>2544821.2799999998</v>
          </cell>
          <cell r="KH45">
            <v>6550000</v>
          </cell>
          <cell r="KI45">
            <v>4650000</v>
          </cell>
          <cell r="KJ45">
            <v>17759203</v>
          </cell>
          <cell r="KK45">
            <v>0</v>
          </cell>
          <cell r="LA45">
            <v>25079058</v>
          </cell>
          <cell r="LE45">
            <v>24148</v>
          </cell>
          <cell r="LG45">
            <v>11363679</v>
          </cell>
          <cell r="LH45">
            <v>0</v>
          </cell>
          <cell r="LI45">
            <v>894733</v>
          </cell>
          <cell r="LJ45">
            <v>-870585</v>
          </cell>
          <cell r="LV45">
            <v>0</v>
          </cell>
          <cell r="LW45">
            <v>38268</v>
          </cell>
          <cell r="LY45" t="str">
            <v>Ja</v>
          </cell>
          <cell r="LZ45" t="str">
            <v>Timm Bochdam</v>
          </cell>
          <cell r="MA45" t="str">
            <v>tbo@faxeforsyning.dk</v>
          </cell>
          <cell r="MB45" t="str">
            <v>Statistik</v>
          </cell>
          <cell r="MC45" t="str">
            <v>Forbrugerejet (Andelsselskab)</v>
          </cell>
        </row>
        <row r="46">
          <cell r="B46" t="str">
            <v>NK-Forsyning A/S</v>
          </cell>
          <cell r="E46">
            <v>16</v>
          </cell>
          <cell r="F46">
            <v>2</v>
          </cell>
          <cell r="G46">
            <v>44</v>
          </cell>
          <cell r="H46">
            <v>5.85</v>
          </cell>
          <cell r="I46">
            <v>2</v>
          </cell>
          <cell r="J46">
            <v>687</v>
          </cell>
          <cell r="K46">
            <v>40</v>
          </cell>
          <cell r="L46">
            <v>312</v>
          </cell>
          <cell r="M46">
            <v>324</v>
          </cell>
          <cell r="N46">
            <v>51</v>
          </cell>
          <cell r="O46">
            <v>0</v>
          </cell>
          <cell r="P46">
            <v>8</v>
          </cell>
          <cell r="Q46">
            <v>0</v>
          </cell>
          <cell r="R46">
            <v>9</v>
          </cell>
          <cell r="S46">
            <v>38</v>
          </cell>
          <cell r="T46">
            <v>33</v>
          </cell>
          <cell r="U46">
            <v>12</v>
          </cell>
          <cell r="V46">
            <v>100</v>
          </cell>
          <cell r="W46">
            <v>5</v>
          </cell>
          <cell r="X46">
            <v>6</v>
          </cell>
          <cell r="Y46">
            <v>3</v>
          </cell>
          <cell r="Z46">
            <v>366</v>
          </cell>
          <cell r="AA46">
            <v>1</v>
          </cell>
          <cell r="AB46">
            <v>1000</v>
          </cell>
          <cell r="AC46">
            <v>16</v>
          </cell>
          <cell r="AD46">
            <v>2234</v>
          </cell>
          <cell r="AE46">
            <v>11451</v>
          </cell>
          <cell r="AF46">
            <v>1535</v>
          </cell>
          <cell r="AG46">
            <v>0</v>
          </cell>
          <cell r="AH46">
            <v>15220</v>
          </cell>
          <cell r="AI46">
            <v>104</v>
          </cell>
          <cell r="AJ46">
            <v>107</v>
          </cell>
          <cell r="AK46">
            <v>249</v>
          </cell>
          <cell r="AL46">
            <v>14818</v>
          </cell>
          <cell r="AM46">
            <v>14818</v>
          </cell>
          <cell r="AN46">
            <v>46000</v>
          </cell>
          <cell r="AO46">
            <v>22830</v>
          </cell>
          <cell r="AP46">
            <v>0</v>
          </cell>
          <cell r="AQ46">
            <v>0</v>
          </cell>
          <cell r="AR46">
            <v>2496287</v>
          </cell>
          <cell r="AS46">
            <v>2496287</v>
          </cell>
          <cell r="AT46">
            <v>0</v>
          </cell>
          <cell r="AU46">
            <v>0</v>
          </cell>
          <cell r="AV46">
            <v>5000000</v>
          </cell>
          <cell r="AW46">
            <v>0</v>
          </cell>
          <cell r="AX46">
            <v>0</v>
          </cell>
          <cell r="AY46">
            <v>2496287</v>
          </cell>
          <cell r="AZ46">
            <v>66396</v>
          </cell>
          <cell r="BA46">
            <v>2429891</v>
          </cell>
          <cell r="BB46">
            <v>0</v>
          </cell>
          <cell r="BC46">
            <v>2429891</v>
          </cell>
          <cell r="BD46">
            <v>1375062</v>
          </cell>
          <cell r="BE46">
            <v>0</v>
          </cell>
          <cell r="BF46" t="str">
            <v>over 50%</v>
          </cell>
          <cell r="BG46">
            <v>35</v>
          </cell>
          <cell r="BH46">
            <v>0</v>
          </cell>
          <cell r="BI46">
            <v>33435</v>
          </cell>
          <cell r="BJ46">
            <v>2396456</v>
          </cell>
          <cell r="BK46">
            <v>253982</v>
          </cell>
          <cell r="BL46">
            <v>23330</v>
          </cell>
          <cell r="BM46">
            <v>2142474</v>
          </cell>
          <cell r="BN46">
            <v>1592474</v>
          </cell>
          <cell r="BO46">
            <v>0</v>
          </cell>
          <cell r="BP46">
            <v>400000</v>
          </cell>
          <cell r="BQ46">
            <v>150000</v>
          </cell>
          <cell r="BR46" t="str">
            <v>VSEØ</v>
          </cell>
          <cell r="BS46">
            <v>12.51</v>
          </cell>
          <cell r="BT46">
            <v>882.54</v>
          </cell>
          <cell r="BU46">
            <v>17.32</v>
          </cell>
          <cell r="BV46">
            <v>888.44</v>
          </cell>
          <cell r="BW46">
            <v>17.16</v>
          </cell>
          <cell r="BX46">
            <v>1156899.6100000001</v>
          </cell>
          <cell r="BY46">
            <v>5250354.5</v>
          </cell>
          <cell r="BZ46">
            <v>363280.87</v>
          </cell>
          <cell r="CA46">
            <v>4808321.57</v>
          </cell>
          <cell r="CB46">
            <v>1847861.4</v>
          </cell>
          <cell r="CC46">
            <v>15852992.74</v>
          </cell>
          <cell r="CD46">
            <v>2426274.7799999998</v>
          </cell>
          <cell r="CE46">
            <v>400000</v>
          </cell>
          <cell r="CF46">
            <v>20380</v>
          </cell>
          <cell r="CG46">
            <v>0</v>
          </cell>
          <cell r="CH46">
            <v>0</v>
          </cell>
          <cell r="CL46">
            <v>1032010</v>
          </cell>
          <cell r="CM46">
            <v>16</v>
          </cell>
          <cell r="CN46">
            <v>14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101384</v>
          </cell>
          <cell r="CV46">
            <v>352110</v>
          </cell>
          <cell r="CW46">
            <v>43</v>
          </cell>
          <cell r="CX46">
            <v>1420</v>
          </cell>
          <cell r="CY46">
            <v>56.33</v>
          </cell>
          <cell r="CZ46">
            <v>120270</v>
          </cell>
          <cell r="DA46">
            <v>39.840000000000003</v>
          </cell>
          <cell r="DB46">
            <v>0</v>
          </cell>
          <cell r="DC46">
            <v>0.4</v>
          </cell>
          <cell r="DD46">
            <v>0</v>
          </cell>
          <cell r="DE46">
            <v>3.3</v>
          </cell>
          <cell r="DF46">
            <v>68</v>
          </cell>
          <cell r="DG46">
            <v>668</v>
          </cell>
          <cell r="DH46">
            <v>37</v>
          </cell>
          <cell r="DI46">
            <v>29</v>
          </cell>
          <cell r="DJ46">
            <v>23</v>
          </cell>
          <cell r="DK46">
            <v>8</v>
          </cell>
          <cell r="DL46">
            <v>14</v>
          </cell>
          <cell r="DM46">
            <v>10</v>
          </cell>
          <cell r="DN46">
            <v>19</v>
          </cell>
          <cell r="DO46">
            <v>4</v>
          </cell>
          <cell r="DP46">
            <v>4</v>
          </cell>
          <cell r="DT46">
            <v>1</v>
          </cell>
          <cell r="DU46">
            <v>0</v>
          </cell>
          <cell r="DV46">
            <v>0</v>
          </cell>
          <cell r="DW46">
            <v>0</v>
          </cell>
          <cell r="DX46">
            <v>65</v>
          </cell>
          <cell r="DY46">
            <v>0</v>
          </cell>
          <cell r="DZ46">
            <v>384</v>
          </cell>
          <cell r="EA46">
            <v>0</v>
          </cell>
          <cell r="EB46">
            <v>0</v>
          </cell>
          <cell r="EC46">
            <v>2429891</v>
          </cell>
          <cell r="ED46" t="str">
            <v>Nej</v>
          </cell>
          <cell r="EE46">
            <v>1133394</v>
          </cell>
          <cell r="EF46">
            <v>0</v>
          </cell>
          <cell r="EG46">
            <v>0</v>
          </cell>
          <cell r="EH46">
            <v>30000</v>
          </cell>
          <cell r="EI46">
            <v>0</v>
          </cell>
          <cell r="EJ46">
            <v>0</v>
          </cell>
          <cell r="EK46">
            <v>0.04</v>
          </cell>
          <cell r="EL46">
            <v>1</v>
          </cell>
          <cell r="EM46">
            <v>3</v>
          </cell>
          <cell r="EN46">
            <v>0</v>
          </cell>
          <cell r="EO46" t="str">
            <v>B: Nej</v>
          </cell>
          <cell r="EU46">
            <v>4.33</v>
          </cell>
          <cell r="EV46">
            <v>0</v>
          </cell>
          <cell r="EW46">
            <v>0.53</v>
          </cell>
          <cell r="EX46">
            <v>0.08</v>
          </cell>
          <cell r="EY46">
            <v>3.72</v>
          </cell>
          <cell r="EZ46">
            <v>0</v>
          </cell>
          <cell r="FA46" t="str">
            <v>F: Har ikke noget system</v>
          </cell>
          <cell r="FB46" t="str">
            <v>F: Har ikke noget system</v>
          </cell>
          <cell r="FC46" t="str">
            <v>F: Har ikke noget system</v>
          </cell>
          <cell r="FD46" t="str">
            <v>F: Har ikke noget system</v>
          </cell>
          <cell r="FE46" t="str">
            <v>F: Har ikke noget system</v>
          </cell>
          <cell r="FF46" t="str">
            <v>F: Har ikke noget system</v>
          </cell>
          <cell r="FH46">
            <v>2081.8000000000002</v>
          </cell>
          <cell r="FI46">
            <v>22.2</v>
          </cell>
          <cell r="FJ46">
            <v>6.8</v>
          </cell>
          <cell r="FK46">
            <v>21.6</v>
          </cell>
          <cell r="FL46">
            <v>144.6</v>
          </cell>
          <cell r="FM46">
            <v>100</v>
          </cell>
          <cell r="FN46">
            <v>67</v>
          </cell>
          <cell r="FO46">
            <v>3.1</v>
          </cell>
          <cell r="FP46">
            <v>2.0099999999999998</v>
          </cell>
          <cell r="FQ46">
            <v>0</v>
          </cell>
          <cell r="FR46">
            <v>156017.9</v>
          </cell>
          <cell r="FS46">
            <v>49.9</v>
          </cell>
          <cell r="FT46">
            <v>0</v>
          </cell>
          <cell r="FU46">
            <v>2.7</v>
          </cell>
          <cell r="FV46">
            <v>1.01</v>
          </cell>
          <cell r="FW46">
            <v>618792</v>
          </cell>
          <cell r="FX46">
            <v>1043595</v>
          </cell>
          <cell r="FY46">
            <v>0.59</v>
          </cell>
          <cell r="FZ46">
            <v>10.6</v>
          </cell>
          <cell r="GA46">
            <v>9.1999999999999993</v>
          </cell>
          <cell r="GB46">
            <v>94.8</v>
          </cell>
          <cell r="GC46">
            <v>2615</v>
          </cell>
          <cell r="GD46">
            <v>-0.4</v>
          </cell>
          <cell r="GE46">
            <v>2604</v>
          </cell>
          <cell r="GF46">
            <v>0.54</v>
          </cell>
          <cell r="GG46">
            <v>2.4500000000000002</v>
          </cell>
          <cell r="GH46">
            <v>0.17</v>
          </cell>
          <cell r="GI46">
            <v>2.2400000000000002</v>
          </cell>
          <cell r="GJ46">
            <v>0.86</v>
          </cell>
          <cell r="GK46">
            <v>7.4</v>
          </cell>
          <cell r="GL46">
            <v>1.1299999999999999</v>
          </cell>
          <cell r="GM46">
            <v>0.16</v>
          </cell>
          <cell r="GN46">
            <v>0.42</v>
          </cell>
          <cell r="GO46">
            <v>0.04</v>
          </cell>
          <cell r="GP46">
            <v>15.4</v>
          </cell>
          <cell r="GQ46">
            <v>248</v>
          </cell>
          <cell r="GR46">
            <v>99.996099999999998</v>
          </cell>
          <cell r="GS46">
            <v>33</v>
          </cell>
          <cell r="GT46">
            <v>5.3</v>
          </cell>
          <cell r="GU46">
            <v>0.06</v>
          </cell>
          <cell r="GV46">
            <v>0.05</v>
          </cell>
          <cell r="GW46">
            <v>0.4</v>
          </cell>
          <cell r="GX46">
            <v>4.4000000000000004</v>
          </cell>
          <cell r="GY46">
            <v>0.5</v>
          </cell>
          <cell r="GZ46">
            <v>0.3</v>
          </cell>
          <cell r="HA46">
            <v>0.2</v>
          </cell>
          <cell r="HB46">
            <v>0.3</v>
          </cell>
          <cell r="HC46">
            <v>0.3</v>
          </cell>
          <cell r="HD46">
            <v>37.840000000000003</v>
          </cell>
          <cell r="HE46">
            <v>0</v>
          </cell>
          <cell r="HG46">
            <v>100</v>
          </cell>
          <cell r="HH46">
            <v>691</v>
          </cell>
          <cell r="HI46">
            <v>0</v>
          </cell>
          <cell r="HJ46">
            <v>100</v>
          </cell>
          <cell r="HK46">
            <v>0</v>
          </cell>
          <cell r="HL46">
            <v>0.54</v>
          </cell>
          <cell r="HM46">
            <v>0.54</v>
          </cell>
          <cell r="HN46">
            <v>1.51</v>
          </cell>
          <cell r="HO46">
            <v>1.1000000000000001</v>
          </cell>
          <cell r="HP46">
            <v>0.97</v>
          </cell>
          <cell r="HQ46">
            <v>0.45</v>
          </cell>
          <cell r="HR46">
            <v>1.89</v>
          </cell>
          <cell r="HS46">
            <v>0.52</v>
          </cell>
          <cell r="HT46">
            <v>3708.91</v>
          </cell>
          <cell r="HU46">
            <v>0.61</v>
          </cell>
          <cell r="HV46">
            <v>0</v>
          </cell>
          <cell r="HW46">
            <v>0</v>
          </cell>
          <cell r="HX46">
            <v>0</v>
          </cell>
          <cell r="HY46">
            <v>6.02</v>
          </cell>
          <cell r="HZ46">
            <v>5.94</v>
          </cell>
          <cell r="IA46">
            <v>0.8</v>
          </cell>
          <cell r="IB46">
            <v>0.08</v>
          </cell>
          <cell r="IC46">
            <v>2.54</v>
          </cell>
          <cell r="ID46">
            <v>366.97</v>
          </cell>
          <cell r="IE46">
            <v>2.2400000000000002</v>
          </cell>
          <cell r="IF46">
            <v>42.7</v>
          </cell>
          <cell r="IG46">
            <v>3.6</v>
          </cell>
          <cell r="IH46">
            <v>5.08</v>
          </cell>
          <cell r="II46">
            <v>18.23</v>
          </cell>
          <cell r="IJ46">
            <v>8.1</v>
          </cell>
          <cell r="IK46">
            <v>12.41</v>
          </cell>
          <cell r="IL46">
            <v>0</v>
          </cell>
          <cell r="IM46">
            <v>0.52</v>
          </cell>
          <cell r="IN46">
            <v>0.11</v>
          </cell>
          <cell r="IO46">
            <v>146.80000000000001</v>
          </cell>
          <cell r="IP46">
            <v>1.2</v>
          </cell>
          <cell r="IQ46">
            <v>81.87</v>
          </cell>
          <cell r="IR46">
            <v>0.22</v>
          </cell>
          <cell r="IS46">
            <v>0.11</v>
          </cell>
          <cell r="IT46">
            <v>0.43</v>
          </cell>
          <cell r="IU46">
            <v>0.44</v>
          </cell>
          <cell r="IV46">
            <v>0</v>
          </cell>
          <cell r="IW46">
            <v>0.15</v>
          </cell>
          <cell r="IX46">
            <v>0</v>
          </cell>
          <cell r="IY46">
            <v>0.02</v>
          </cell>
          <cell r="JA46">
            <v>0</v>
          </cell>
          <cell r="JB46">
            <v>0.01</v>
          </cell>
          <cell r="JC46">
            <v>0</v>
          </cell>
          <cell r="JE46">
            <v>172.04</v>
          </cell>
          <cell r="JF46">
            <v>32</v>
          </cell>
          <cell r="JG46">
            <v>32</v>
          </cell>
          <cell r="JH46">
            <v>8568.35</v>
          </cell>
          <cell r="JI46">
            <v>3245344</v>
          </cell>
          <cell r="JJ46">
            <v>882455</v>
          </cell>
          <cell r="JK46">
            <v>2362889</v>
          </cell>
          <cell r="JL46">
            <v>0</v>
          </cell>
          <cell r="JM46">
            <v>4052183</v>
          </cell>
          <cell r="JN46">
            <v>1118434</v>
          </cell>
          <cell r="JO46">
            <v>2933749</v>
          </cell>
          <cell r="JP46">
            <v>0</v>
          </cell>
          <cell r="JQ46">
            <v>0</v>
          </cell>
          <cell r="JR46">
            <v>12900219</v>
          </cell>
          <cell r="JS46">
            <v>2142474</v>
          </cell>
          <cell r="JT46">
            <v>12735268</v>
          </cell>
          <cell r="JU46">
            <v>0</v>
          </cell>
          <cell r="JV46">
            <v>0</v>
          </cell>
          <cell r="JW46">
            <v>0</v>
          </cell>
          <cell r="JX46">
            <v>0</v>
          </cell>
          <cell r="JY46">
            <v>164951</v>
          </cell>
          <cell r="JZ46">
            <v>5437741</v>
          </cell>
          <cell r="KA46">
            <v>5437741</v>
          </cell>
          <cell r="KB46">
            <v>5437741</v>
          </cell>
          <cell r="KC46">
            <v>2323126</v>
          </cell>
          <cell r="KD46">
            <v>7617963</v>
          </cell>
          <cell r="KE46">
            <v>938775</v>
          </cell>
          <cell r="KF46">
            <v>10879864</v>
          </cell>
          <cell r="KG46">
            <v>11019614</v>
          </cell>
          <cell r="KH46">
            <v>39058018</v>
          </cell>
          <cell r="KI46">
            <v>17350000</v>
          </cell>
          <cell r="KJ46">
            <v>26577411</v>
          </cell>
          <cell r="KK46">
            <v>110560</v>
          </cell>
          <cell r="KL46">
            <v>13898399</v>
          </cell>
          <cell r="KM46">
            <v>2878784</v>
          </cell>
          <cell r="KN46">
            <v>314508000</v>
          </cell>
          <cell r="KO46">
            <v>301167000</v>
          </cell>
          <cell r="KP46">
            <v>13099000</v>
          </cell>
          <cell r="KQ46">
            <v>0</v>
          </cell>
          <cell r="KR46">
            <v>314508000</v>
          </cell>
          <cell r="KS46">
            <v>257496000</v>
          </cell>
          <cell r="KT46">
            <v>46132000</v>
          </cell>
          <cell r="KU46">
            <v>10880000</v>
          </cell>
          <cell r="KV46">
            <v>0</v>
          </cell>
          <cell r="KW46">
            <v>5183273</v>
          </cell>
          <cell r="KX46">
            <v>19911453</v>
          </cell>
          <cell r="KY46">
            <v>25094726</v>
          </cell>
          <cell r="KZ46">
            <v>0</v>
          </cell>
          <cell r="LA46">
            <v>42558316</v>
          </cell>
          <cell r="LB46">
            <v>4058893</v>
          </cell>
          <cell r="LC46" t="str">
            <v>Periodiseres</v>
          </cell>
          <cell r="LD46">
            <v>0</v>
          </cell>
          <cell r="LE46">
            <v>460900</v>
          </cell>
          <cell r="LF46">
            <v>0</v>
          </cell>
          <cell r="LG46">
            <v>14408494</v>
          </cell>
          <cell r="LH46">
            <v>0</v>
          </cell>
          <cell r="LI46">
            <v>395590</v>
          </cell>
          <cell r="LJ46">
            <v>65310</v>
          </cell>
          <cell r="LK46">
            <v>0.5</v>
          </cell>
          <cell r="LL46">
            <v>0</v>
          </cell>
          <cell r="LN46">
            <v>2549268</v>
          </cell>
          <cell r="LO46">
            <v>567445</v>
          </cell>
          <cell r="LP46">
            <v>474197</v>
          </cell>
          <cell r="LQ46">
            <v>474197</v>
          </cell>
          <cell r="LR46">
            <v>28529</v>
          </cell>
          <cell r="LS46">
            <v>429539</v>
          </cell>
          <cell r="LT46">
            <v>0</v>
          </cell>
          <cell r="LU46" t="str">
            <v>JA - vi gør brug af muligheden</v>
          </cell>
          <cell r="LV46">
            <v>0</v>
          </cell>
          <cell r="LW46">
            <v>53750</v>
          </cell>
          <cell r="LX46">
            <v>107190</v>
          </cell>
          <cell r="LY46" t="str">
            <v>Ja</v>
          </cell>
          <cell r="LZ46" t="str">
            <v>Danijel Nedeljkovic</v>
          </cell>
          <cell r="MA46" t="str">
            <v>dne@nk-forsyning.dk</v>
          </cell>
          <cell r="MB46" t="str">
            <v>Benchmarking</v>
          </cell>
          <cell r="MC46" t="str">
            <v>Kommunaltejet</v>
          </cell>
        </row>
        <row r="47">
          <cell r="B47" t="str">
            <v>Lolland Vand A/S</v>
          </cell>
          <cell r="E47">
            <v>32</v>
          </cell>
          <cell r="F47">
            <v>9</v>
          </cell>
          <cell r="G47">
            <v>10</v>
          </cell>
          <cell r="H47">
            <v>32.25</v>
          </cell>
          <cell r="I47">
            <v>4</v>
          </cell>
          <cell r="J47">
            <v>768.12</v>
          </cell>
          <cell r="K47">
            <v>40.270000000000003</v>
          </cell>
          <cell r="L47">
            <v>521.12</v>
          </cell>
          <cell r="M47">
            <v>247</v>
          </cell>
          <cell r="N47">
            <v>0</v>
          </cell>
          <cell r="O47">
            <v>0</v>
          </cell>
          <cell r="P47">
            <v>1.39</v>
          </cell>
          <cell r="Q47">
            <v>0.02</v>
          </cell>
          <cell r="R47">
            <v>2.59</v>
          </cell>
          <cell r="S47">
            <v>67.459999999999994</v>
          </cell>
          <cell r="T47">
            <v>28.14</v>
          </cell>
          <cell r="U47">
            <v>0.4</v>
          </cell>
          <cell r="V47">
            <v>100</v>
          </cell>
          <cell r="W47">
            <v>7</v>
          </cell>
          <cell r="X47">
            <v>5</v>
          </cell>
          <cell r="Y47">
            <v>2</v>
          </cell>
          <cell r="Z47">
            <v>391</v>
          </cell>
          <cell r="AA47">
            <v>0</v>
          </cell>
          <cell r="AB47">
            <v>0</v>
          </cell>
          <cell r="AC47">
            <v>8</v>
          </cell>
          <cell r="AD47">
            <v>5834</v>
          </cell>
          <cell r="AE47">
            <v>9814</v>
          </cell>
          <cell r="AH47">
            <v>15648</v>
          </cell>
          <cell r="AI47">
            <v>101.47</v>
          </cell>
          <cell r="AJ47">
            <v>125</v>
          </cell>
          <cell r="AK47">
            <v>205</v>
          </cell>
          <cell r="AL47">
            <v>15708</v>
          </cell>
          <cell r="AM47">
            <v>2118</v>
          </cell>
          <cell r="AN47">
            <v>23562</v>
          </cell>
          <cell r="AO47">
            <v>15708</v>
          </cell>
          <cell r="AP47">
            <v>3012</v>
          </cell>
          <cell r="AQ47">
            <v>0</v>
          </cell>
          <cell r="AR47">
            <v>1843855</v>
          </cell>
          <cell r="AS47">
            <v>1843855</v>
          </cell>
          <cell r="AT47">
            <v>0</v>
          </cell>
          <cell r="AV47">
            <v>3016000</v>
          </cell>
          <cell r="AW47">
            <v>0</v>
          </cell>
          <cell r="AY47">
            <v>1843855</v>
          </cell>
          <cell r="AZ47">
            <v>58011</v>
          </cell>
          <cell r="BA47">
            <v>1767806</v>
          </cell>
          <cell r="BB47">
            <v>0</v>
          </cell>
          <cell r="BC47">
            <v>1782328</v>
          </cell>
          <cell r="BD47">
            <v>0</v>
          </cell>
          <cell r="BE47">
            <v>0</v>
          </cell>
          <cell r="BF47" t="str">
            <v>30-50%</v>
          </cell>
          <cell r="BG47">
            <v>33</v>
          </cell>
          <cell r="BH47">
            <v>0</v>
          </cell>
          <cell r="BI47">
            <v>25224</v>
          </cell>
          <cell r="BJ47">
            <v>1742582</v>
          </cell>
          <cell r="BK47">
            <v>171758</v>
          </cell>
          <cell r="BL47">
            <v>1608</v>
          </cell>
          <cell r="BM47">
            <v>1570824</v>
          </cell>
          <cell r="BN47">
            <v>876922</v>
          </cell>
          <cell r="BO47">
            <v>70854</v>
          </cell>
          <cell r="BP47">
            <v>532763</v>
          </cell>
          <cell r="BQ47">
            <v>90285</v>
          </cell>
          <cell r="BR47" t="str">
            <v>VSEF</v>
          </cell>
          <cell r="BS47">
            <v>9</v>
          </cell>
          <cell r="BT47">
            <v>942.5</v>
          </cell>
          <cell r="BU47">
            <v>24.17</v>
          </cell>
          <cell r="BV47">
            <v>956.25</v>
          </cell>
          <cell r="BW47">
            <v>24.56</v>
          </cell>
          <cell r="BX47">
            <v>877592.15</v>
          </cell>
          <cell r="BY47">
            <v>2485634.61</v>
          </cell>
          <cell r="BZ47">
            <v>316755.27</v>
          </cell>
          <cell r="CA47">
            <v>3275991.13</v>
          </cell>
          <cell r="CB47">
            <v>1948046.36</v>
          </cell>
          <cell r="CC47">
            <v>10766591.539999999</v>
          </cell>
          <cell r="CD47">
            <v>1862572.01</v>
          </cell>
          <cell r="CE47">
            <v>9912</v>
          </cell>
          <cell r="CF47">
            <v>58875</v>
          </cell>
          <cell r="CG47">
            <v>2.4500000000000002</v>
          </cell>
          <cell r="CH47">
            <v>0.4</v>
          </cell>
          <cell r="CI47">
            <v>6.9999999999999999E-4</v>
          </cell>
          <cell r="CJ47">
            <v>0</v>
          </cell>
          <cell r="CK47">
            <v>100</v>
          </cell>
          <cell r="CL47">
            <v>684830</v>
          </cell>
          <cell r="CM47">
            <v>19</v>
          </cell>
          <cell r="CN47">
            <v>19</v>
          </cell>
          <cell r="CO47">
            <v>4</v>
          </cell>
          <cell r="CP47">
            <v>32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29797</v>
          </cell>
          <cell r="CV47">
            <v>60863</v>
          </cell>
          <cell r="CW47">
            <v>15</v>
          </cell>
          <cell r="CX47">
            <v>820</v>
          </cell>
          <cell r="CY47">
            <v>100</v>
          </cell>
          <cell r="CZ47">
            <v>225264</v>
          </cell>
          <cell r="DA47">
            <v>100</v>
          </cell>
          <cell r="DB47">
            <v>0</v>
          </cell>
          <cell r="DC47">
            <v>0.65</v>
          </cell>
          <cell r="DD47">
            <v>59</v>
          </cell>
          <cell r="DE47">
            <v>50</v>
          </cell>
          <cell r="DF47">
            <v>490</v>
          </cell>
          <cell r="DG47">
            <v>3858</v>
          </cell>
          <cell r="DH47">
            <v>34</v>
          </cell>
          <cell r="DI47">
            <v>19</v>
          </cell>
          <cell r="DJ47">
            <v>28</v>
          </cell>
          <cell r="DK47">
            <v>15</v>
          </cell>
          <cell r="DL47">
            <v>6</v>
          </cell>
          <cell r="DM47">
            <v>3</v>
          </cell>
          <cell r="DN47">
            <v>16</v>
          </cell>
          <cell r="DO47">
            <v>3</v>
          </cell>
          <cell r="DP47">
            <v>12</v>
          </cell>
          <cell r="DQ47">
            <v>11</v>
          </cell>
          <cell r="DR47">
            <v>2</v>
          </cell>
          <cell r="DS47">
            <v>9</v>
          </cell>
          <cell r="DT47">
            <v>1</v>
          </cell>
          <cell r="DU47">
            <v>0</v>
          </cell>
          <cell r="DV47">
            <v>0</v>
          </cell>
          <cell r="DW47">
            <v>0</v>
          </cell>
          <cell r="DX47">
            <v>35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1767806</v>
          </cell>
          <cell r="ED47" t="str">
            <v>Nej</v>
          </cell>
          <cell r="EE47">
            <v>714628</v>
          </cell>
          <cell r="EF47">
            <v>0</v>
          </cell>
          <cell r="EG47">
            <v>0</v>
          </cell>
          <cell r="EH47">
            <v>99985</v>
          </cell>
          <cell r="EI47">
            <v>0</v>
          </cell>
          <cell r="EJ47">
            <v>5235</v>
          </cell>
          <cell r="EK47">
            <v>0.32</v>
          </cell>
          <cell r="EL47">
            <v>1</v>
          </cell>
          <cell r="EM47">
            <v>2</v>
          </cell>
          <cell r="EN47">
            <v>0</v>
          </cell>
          <cell r="EO47" t="str">
            <v>B: Nej</v>
          </cell>
          <cell r="ER47">
            <v>0</v>
          </cell>
          <cell r="ES47" t="str">
            <v>F: Nej  - ingen aktuelle planer - vi har undersøgt det, men droppet ideen</v>
          </cell>
          <cell r="EU47">
            <v>4.2300000000000004</v>
          </cell>
          <cell r="EV47">
            <v>0</v>
          </cell>
          <cell r="EW47">
            <v>0</v>
          </cell>
          <cell r="EX47">
            <v>0.69</v>
          </cell>
          <cell r="EY47">
            <v>3.54</v>
          </cell>
          <cell r="EZ47">
            <v>0</v>
          </cell>
          <cell r="FA47" t="str">
            <v>F: Har ikke noget system</v>
          </cell>
          <cell r="FB47" t="str">
            <v>F: Har ikke noget system</v>
          </cell>
          <cell r="FC47" t="str">
            <v>F: Har ikke noget system</v>
          </cell>
          <cell r="FD47" t="str">
            <v>F: Har ikke noget system</v>
          </cell>
          <cell r="FE47" t="str">
            <v>F: Har ikke noget system</v>
          </cell>
          <cell r="FF47" t="str">
            <v>D: Et andet implementeret system - skriv navn i beskedfelt</v>
          </cell>
          <cell r="FG47" t="str">
            <v>BI</v>
          </cell>
          <cell r="FH47">
            <v>153.6</v>
          </cell>
          <cell r="FI47">
            <v>20.399999999999999</v>
          </cell>
          <cell r="FJ47">
            <v>6.5</v>
          </cell>
          <cell r="FK47">
            <v>20.399999999999999</v>
          </cell>
          <cell r="FL47">
            <v>101.6</v>
          </cell>
          <cell r="FM47">
            <v>13.5</v>
          </cell>
          <cell r="FN47">
            <v>30.7</v>
          </cell>
          <cell r="FO47">
            <v>1.5</v>
          </cell>
          <cell r="FP47">
            <v>1.5</v>
          </cell>
          <cell r="FQ47">
            <v>19.2</v>
          </cell>
          <cell r="FR47">
            <v>57620.5</v>
          </cell>
          <cell r="FS47">
            <v>61.1</v>
          </cell>
          <cell r="FT47">
            <v>0</v>
          </cell>
          <cell r="FU47">
            <v>3.1</v>
          </cell>
          <cell r="FV47">
            <v>0.61</v>
          </cell>
          <cell r="FW47">
            <v>456616</v>
          </cell>
          <cell r="FX47">
            <v>1056357</v>
          </cell>
          <cell r="FY47">
            <v>0.43</v>
          </cell>
          <cell r="FZ47">
            <v>9.9</v>
          </cell>
          <cell r="GA47">
            <v>0.9</v>
          </cell>
          <cell r="GB47">
            <v>102</v>
          </cell>
          <cell r="GC47">
            <v>3360</v>
          </cell>
          <cell r="GD47">
            <v>1.6</v>
          </cell>
          <cell r="GE47">
            <v>3412</v>
          </cell>
          <cell r="GF47">
            <v>0.55000000000000004</v>
          </cell>
          <cell r="GG47">
            <v>1.56</v>
          </cell>
          <cell r="GH47">
            <v>0.2</v>
          </cell>
          <cell r="GI47">
            <v>2.0499999999999998</v>
          </cell>
          <cell r="GJ47">
            <v>1.22</v>
          </cell>
          <cell r="GK47">
            <v>6.75</v>
          </cell>
          <cell r="GL47">
            <v>1.17</v>
          </cell>
          <cell r="GM47">
            <v>0.01</v>
          </cell>
          <cell r="GN47">
            <v>0.39</v>
          </cell>
          <cell r="GO47">
            <v>0.02</v>
          </cell>
          <cell r="GP47">
            <v>3.9</v>
          </cell>
          <cell r="GQ47">
            <v>74.2</v>
          </cell>
          <cell r="GR47">
            <v>99.996499999999997</v>
          </cell>
          <cell r="GS47">
            <v>54.7</v>
          </cell>
          <cell r="GT47">
            <v>14.3</v>
          </cell>
          <cell r="GU47">
            <v>0.08</v>
          </cell>
          <cell r="GV47">
            <v>0.65</v>
          </cell>
          <cell r="GW47">
            <v>3.1</v>
          </cell>
          <cell r="GX47">
            <v>24.7</v>
          </cell>
          <cell r="GY47">
            <v>0.4</v>
          </cell>
          <cell r="GZ47">
            <v>0.4</v>
          </cell>
          <cell r="HA47">
            <v>0.1</v>
          </cell>
          <cell r="HB47">
            <v>0.8</v>
          </cell>
          <cell r="HC47">
            <v>0.2</v>
          </cell>
          <cell r="HD47">
            <v>17.649999999999999</v>
          </cell>
          <cell r="HE47">
            <v>0</v>
          </cell>
          <cell r="HG47">
            <v>100</v>
          </cell>
          <cell r="HH47">
            <v>100</v>
          </cell>
          <cell r="HI47">
            <v>0</v>
          </cell>
          <cell r="HJ47">
            <v>100</v>
          </cell>
          <cell r="HK47">
            <v>0</v>
          </cell>
          <cell r="HL47">
            <v>0.51</v>
          </cell>
          <cell r="HM47">
            <v>0.51</v>
          </cell>
          <cell r="HN47">
            <v>2.77</v>
          </cell>
          <cell r="HO47">
            <v>2.48</v>
          </cell>
          <cell r="HP47">
            <v>2.2400000000000002</v>
          </cell>
          <cell r="HQ47">
            <v>1.59</v>
          </cell>
          <cell r="HR47">
            <v>1.92</v>
          </cell>
          <cell r="HS47">
            <v>0</v>
          </cell>
          <cell r="HT47">
            <v>3515.1</v>
          </cell>
          <cell r="HU47">
            <v>0.93</v>
          </cell>
          <cell r="HV47">
            <v>0.56000000000000005</v>
          </cell>
          <cell r="HW47">
            <v>56.71</v>
          </cell>
          <cell r="HX47">
            <v>0.46</v>
          </cell>
          <cell r="HY47">
            <v>6.58</v>
          </cell>
          <cell r="HZ47">
            <v>6.43</v>
          </cell>
          <cell r="IA47">
            <v>0.95</v>
          </cell>
          <cell r="IB47">
            <v>0.09</v>
          </cell>
          <cell r="IC47">
            <v>1.18</v>
          </cell>
          <cell r="ID47">
            <v>119.86</v>
          </cell>
          <cell r="IE47">
            <v>1.01</v>
          </cell>
          <cell r="IF47">
            <v>32.1</v>
          </cell>
          <cell r="IG47">
            <v>7.1</v>
          </cell>
          <cell r="IH47">
            <v>7.89</v>
          </cell>
          <cell r="II47">
            <v>19.96</v>
          </cell>
          <cell r="IJ47">
            <v>9.4</v>
          </cell>
          <cell r="IK47">
            <v>21.48</v>
          </cell>
          <cell r="IL47">
            <v>0.01</v>
          </cell>
          <cell r="IM47">
            <v>0.67</v>
          </cell>
          <cell r="IN47">
            <v>0.33</v>
          </cell>
          <cell r="IO47">
            <v>234.03</v>
          </cell>
          <cell r="IP47">
            <v>2.52</v>
          </cell>
          <cell r="IQ47">
            <v>76.099999999999994</v>
          </cell>
          <cell r="IR47">
            <v>0.31</v>
          </cell>
          <cell r="IS47">
            <v>0</v>
          </cell>
          <cell r="IT47">
            <v>1.03</v>
          </cell>
          <cell r="IU47">
            <v>0.77</v>
          </cell>
          <cell r="IV47">
            <v>0</v>
          </cell>
          <cell r="IW47">
            <v>0.01</v>
          </cell>
          <cell r="IX47">
            <v>4.3899999999999997</v>
          </cell>
          <cell r="IY47">
            <v>0.01</v>
          </cell>
          <cell r="JA47">
            <v>0</v>
          </cell>
          <cell r="JB47">
            <v>0.03</v>
          </cell>
          <cell r="JC47">
            <v>-0.03</v>
          </cell>
          <cell r="JD47">
            <v>14.48</v>
          </cell>
          <cell r="JE47">
            <v>49.98</v>
          </cell>
          <cell r="JF47">
            <v>0</v>
          </cell>
          <cell r="JG47">
            <v>0</v>
          </cell>
          <cell r="JH47">
            <v>5044.4399999999996</v>
          </cell>
          <cell r="JI47">
            <v>4427179</v>
          </cell>
          <cell r="JJ47">
            <v>464624</v>
          </cell>
          <cell r="JK47">
            <v>3962555</v>
          </cell>
          <cell r="JL47">
            <v>329225</v>
          </cell>
          <cell r="JM47">
            <v>3056697</v>
          </cell>
          <cell r="JN47">
            <v>0</v>
          </cell>
          <cell r="JO47">
            <v>3056697</v>
          </cell>
          <cell r="JP47">
            <v>190035</v>
          </cell>
          <cell r="JQ47">
            <v>890864</v>
          </cell>
          <cell r="JR47">
            <v>10501581</v>
          </cell>
          <cell r="JS47">
            <v>1596048</v>
          </cell>
          <cell r="JT47">
            <v>10257544</v>
          </cell>
          <cell r="JU47">
            <v>0</v>
          </cell>
          <cell r="JV47">
            <v>0</v>
          </cell>
          <cell r="JW47">
            <v>0</v>
          </cell>
          <cell r="JX47">
            <v>101929</v>
          </cell>
          <cell r="JY47">
            <v>142108</v>
          </cell>
          <cell r="JZ47">
            <v>1882804</v>
          </cell>
          <cell r="KA47">
            <v>2773668</v>
          </cell>
          <cell r="KB47">
            <v>3292928</v>
          </cell>
          <cell r="KC47">
            <v>462656</v>
          </cell>
          <cell r="KD47">
            <v>11174387</v>
          </cell>
          <cell r="KE47">
            <v>955363</v>
          </cell>
          <cell r="KF47">
            <v>12592406</v>
          </cell>
          <cell r="KG47">
            <v>11367356</v>
          </cell>
          <cell r="KH47">
            <v>31850000</v>
          </cell>
          <cell r="KI47">
            <v>15000000</v>
          </cell>
          <cell r="KJ47">
            <v>33744203</v>
          </cell>
          <cell r="KK47">
            <v>466352</v>
          </cell>
          <cell r="KL47">
            <v>22510298</v>
          </cell>
          <cell r="KM47">
            <v>11142762</v>
          </cell>
          <cell r="KN47">
            <v>373527677</v>
          </cell>
          <cell r="KO47">
            <v>317071511</v>
          </cell>
          <cell r="KP47">
            <v>56456166</v>
          </cell>
          <cell r="KQ47">
            <v>0</v>
          </cell>
          <cell r="KR47">
            <v>373527677</v>
          </cell>
          <cell r="KS47">
            <v>284251797</v>
          </cell>
          <cell r="KT47">
            <v>66857428</v>
          </cell>
          <cell r="KU47">
            <v>22418452</v>
          </cell>
          <cell r="KV47">
            <v>0</v>
          </cell>
          <cell r="KW47">
            <v>0</v>
          </cell>
          <cell r="KX47">
            <v>68785327</v>
          </cell>
          <cell r="KY47">
            <v>68785327</v>
          </cell>
          <cell r="LA47">
            <v>44682904</v>
          </cell>
          <cell r="LB47">
            <v>245102</v>
          </cell>
          <cell r="LC47" t="str">
            <v>Periodiseres</v>
          </cell>
          <cell r="LD47">
            <v>110851</v>
          </cell>
          <cell r="LE47">
            <v>234231</v>
          </cell>
          <cell r="LG47">
            <v>10126304</v>
          </cell>
          <cell r="LH47">
            <v>0</v>
          </cell>
          <cell r="LI47">
            <v>2530454</v>
          </cell>
          <cell r="LJ47">
            <v>-2296223</v>
          </cell>
          <cell r="LK47">
            <v>0.4</v>
          </cell>
          <cell r="LL47">
            <v>1</v>
          </cell>
          <cell r="LM47">
            <v>227528</v>
          </cell>
          <cell r="LN47">
            <v>785082</v>
          </cell>
          <cell r="LO47">
            <v>150026</v>
          </cell>
          <cell r="LR47">
            <v>143566</v>
          </cell>
          <cell r="LU47" t="str">
            <v>JA - vi gør brug af muligheden</v>
          </cell>
          <cell r="LV47">
            <v>0</v>
          </cell>
          <cell r="LW47">
            <v>39528</v>
          </cell>
          <cell r="LX47">
            <v>45400</v>
          </cell>
          <cell r="LY47" t="str">
            <v>Ja</v>
          </cell>
          <cell r="LZ47" t="str">
            <v>Marianne  Spicker</v>
          </cell>
          <cell r="MA47" t="str">
            <v>maspi@lollandforsyning.dk</v>
          </cell>
          <cell r="MB47" t="str">
            <v>Benchmarking</v>
          </cell>
          <cell r="MC47" t="str">
            <v>Kommunaltejet</v>
          </cell>
        </row>
        <row r="48">
          <cell r="B48" t="str">
            <v>VandCenter Syd as</v>
          </cell>
          <cell r="E48">
            <v>41</v>
          </cell>
          <cell r="H48">
            <v>35.424999999999997</v>
          </cell>
          <cell r="I48">
            <v>5</v>
          </cell>
          <cell r="J48">
            <v>1067.0450000000001</v>
          </cell>
          <cell r="K48">
            <v>32.823</v>
          </cell>
          <cell r="L48">
            <v>305.04500000000002</v>
          </cell>
          <cell r="M48">
            <v>582</v>
          </cell>
          <cell r="N48">
            <v>119</v>
          </cell>
          <cell r="O48">
            <v>61</v>
          </cell>
          <cell r="P48">
            <v>0.36</v>
          </cell>
          <cell r="Q48">
            <v>8.6199999999999992</v>
          </cell>
          <cell r="R48">
            <v>2.81</v>
          </cell>
          <cell r="S48">
            <v>41.19</v>
          </cell>
          <cell r="T48">
            <v>44.08</v>
          </cell>
          <cell r="U48">
            <v>2.94</v>
          </cell>
          <cell r="V48">
            <v>100</v>
          </cell>
          <cell r="W48">
            <v>2</v>
          </cell>
          <cell r="X48">
            <v>8</v>
          </cell>
          <cell r="Y48">
            <v>6</v>
          </cell>
          <cell r="Z48">
            <v>1211</v>
          </cell>
          <cell r="AA48">
            <v>3</v>
          </cell>
          <cell r="AB48">
            <v>4890</v>
          </cell>
          <cell r="AC48">
            <v>15</v>
          </cell>
          <cell r="AD48">
            <v>3135</v>
          </cell>
          <cell r="AE48">
            <v>25203</v>
          </cell>
          <cell r="AF48">
            <v>4855</v>
          </cell>
          <cell r="AG48">
            <v>2349</v>
          </cell>
          <cell r="AH48">
            <v>35542</v>
          </cell>
          <cell r="AI48">
            <v>355</v>
          </cell>
          <cell r="AJ48">
            <v>177</v>
          </cell>
          <cell r="AK48">
            <v>1965</v>
          </cell>
          <cell r="AL48">
            <v>53738</v>
          </cell>
          <cell r="AM48">
            <v>3707</v>
          </cell>
          <cell r="AN48">
            <v>177232</v>
          </cell>
          <cell r="AO48">
            <v>115384</v>
          </cell>
          <cell r="AP48">
            <v>0</v>
          </cell>
          <cell r="AQ48">
            <v>0</v>
          </cell>
          <cell r="AR48">
            <v>10203305</v>
          </cell>
          <cell r="AS48">
            <v>10474239</v>
          </cell>
          <cell r="AT48">
            <v>0</v>
          </cell>
          <cell r="AU48">
            <v>291038</v>
          </cell>
          <cell r="AV48">
            <v>15400000</v>
          </cell>
          <cell r="AW48">
            <v>0</v>
          </cell>
          <cell r="AX48">
            <v>0</v>
          </cell>
          <cell r="AY48">
            <v>10203305</v>
          </cell>
          <cell r="AZ48">
            <v>188624</v>
          </cell>
          <cell r="BA48">
            <v>9720539</v>
          </cell>
          <cell r="BB48">
            <v>291038</v>
          </cell>
          <cell r="BC48">
            <v>569450</v>
          </cell>
          <cell r="BD48">
            <v>0</v>
          </cell>
          <cell r="BE48">
            <v>9147985</v>
          </cell>
          <cell r="BG48">
            <v>36</v>
          </cell>
          <cell r="BH48">
            <v>10748</v>
          </cell>
          <cell r="BI48">
            <v>379091</v>
          </cell>
          <cell r="BJ48">
            <v>9352196</v>
          </cell>
          <cell r="BK48">
            <v>431386</v>
          </cell>
          <cell r="BL48">
            <v>10475</v>
          </cell>
          <cell r="BM48">
            <v>8920810</v>
          </cell>
          <cell r="BN48">
            <v>6529531</v>
          </cell>
          <cell r="BO48">
            <v>0</v>
          </cell>
          <cell r="BP48">
            <v>1856169</v>
          </cell>
          <cell r="BQ48">
            <v>535110</v>
          </cell>
          <cell r="BR48" t="str">
            <v>VS</v>
          </cell>
          <cell r="BS48">
            <v>56</v>
          </cell>
          <cell r="BT48">
            <v>600</v>
          </cell>
          <cell r="BU48">
            <v>17.96</v>
          </cell>
          <cell r="BV48">
            <v>600</v>
          </cell>
          <cell r="BW48">
            <v>17.34</v>
          </cell>
          <cell r="BX48">
            <v>4279342.66</v>
          </cell>
          <cell r="BY48">
            <v>18833904.280000001</v>
          </cell>
          <cell r="BZ48">
            <v>740782.27</v>
          </cell>
          <cell r="CA48">
            <v>11637958.02</v>
          </cell>
          <cell r="CB48">
            <v>5930911.8399999999</v>
          </cell>
          <cell r="CC48">
            <v>50744469.920000002</v>
          </cell>
          <cell r="CD48">
            <v>9321570.8599999994</v>
          </cell>
          <cell r="CE48">
            <v>846570</v>
          </cell>
          <cell r="CL48">
            <v>2406927</v>
          </cell>
          <cell r="CM48">
            <v>16.04</v>
          </cell>
          <cell r="CN48">
            <v>16.399999999999999</v>
          </cell>
          <cell r="CU48">
            <v>449500</v>
          </cell>
          <cell r="CV48">
            <v>1422250</v>
          </cell>
          <cell r="CW48">
            <v>88</v>
          </cell>
          <cell r="CX48">
            <v>7506</v>
          </cell>
          <cell r="CY48">
            <v>100</v>
          </cell>
          <cell r="CZ48">
            <v>2018650</v>
          </cell>
          <cell r="DA48">
            <v>100</v>
          </cell>
          <cell r="DB48">
            <v>1.1000000000000001</v>
          </cell>
          <cell r="DC48">
            <v>5.3</v>
          </cell>
          <cell r="DD48">
            <v>51.7</v>
          </cell>
          <cell r="DE48">
            <v>64.7</v>
          </cell>
          <cell r="DF48">
            <v>265</v>
          </cell>
          <cell r="DG48">
            <v>2727</v>
          </cell>
          <cell r="DH48">
            <v>81</v>
          </cell>
          <cell r="DI48">
            <v>34</v>
          </cell>
          <cell r="DJ48">
            <v>63</v>
          </cell>
          <cell r="DK48">
            <v>47</v>
          </cell>
          <cell r="DL48">
            <v>18</v>
          </cell>
          <cell r="DM48">
            <v>13</v>
          </cell>
          <cell r="DN48">
            <v>21</v>
          </cell>
          <cell r="DO48">
            <v>5</v>
          </cell>
          <cell r="DP48">
            <v>42</v>
          </cell>
          <cell r="DQ48">
            <v>16</v>
          </cell>
          <cell r="DR48">
            <v>2</v>
          </cell>
          <cell r="DS48">
            <v>14</v>
          </cell>
          <cell r="DT48">
            <v>1</v>
          </cell>
          <cell r="DU48">
            <v>1</v>
          </cell>
          <cell r="DV48">
            <v>1</v>
          </cell>
          <cell r="DW48">
            <v>122</v>
          </cell>
          <cell r="DX48">
            <v>284</v>
          </cell>
          <cell r="DY48">
            <v>302</v>
          </cell>
          <cell r="DZ48">
            <v>0</v>
          </cell>
          <cell r="EA48">
            <v>9</v>
          </cell>
          <cell r="EB48">
            <v>5</v>
          </cell>
          <cell r="EC48">
            <v>9731287</v>
          </cell>
          <cell r="ED48" t="str">
            <v>Nej</v>
          </cell>
          <cell r="EE48">
            <v>3033420</v>
          </cell>
          <cell r="EF48">
            <v>165230</v>
          </cell>
          <cell r="EG48">
            <v>165230</v>
          </cell>
          <cell r="EH48">
            <v>44487</v>
          </cell>
          <cell r="EI48">
            <v>0</v>
          </cell>
          <cell r="EJ48">
            <v>0</v>
          </cell>
          <cell r="EO48" t="str">
            <v>B: Nej</v>
          </cell>
          <cell r="ES48" t="str">
            <v>E: Nej - vi har ingen aktuelle planer</v>
          </cell>
          <cell r="EU48">
            <v>2.84</v>
          </cell>
          <cell r="FA48" t="str">
            <v>A: ISO 9001, som er certificeret</v>
          </cell>
          <cell r="FB48" t="str">
            <v>A: ISO 14001, som er certificeret</v>
          </cell>
          <cell r="FC48" t="str">
            <v>A: ISO 55001, som er certificeret</v>
          </cell>
          <cell r="FD48" t="str">
            <v>A: ISO 45001, som er certificeret</v>
          </cell>
          <cell r="FE48" t="str">
            <v>F: Har ikke noget system</v>
          </cell>
          <cell r="FF48" t="str">
            <v>A: ISO 22001, som er certificeret</v>
          </cell>
          <cell r="FG48" t="str">
            <v>ingen andre</v>
          </cell>
          <cell r="FH48">
            <v>164.9</v>
          </cell>
          <cell r="FI48">
            <v>33.299999999999997</v>
          </cell>
          <cell r="FJ48">
            <v>10</v>
          </cell>
          <cell r="FK48">
            <v>50.4</v>
          </cell>
          <cell r="FL48">
            <v>178.5</v>
          </cell>
          <cell r="FM48">
            <v>6.9</v>
          </cell>
          <cell r="FN48">
            <v>166.1</v>
          </cell>
          <cell r="FO48">
            <v>3.3</v>
          </cell>
          <cell r="FP48">
            <v>1.54</v>
          </cell>
          <cell r="FQ48">
            <v>0</v>
          </cell>
          <cell r="FR48">
            <v>248861.1</v>
          </cell>
          <cell r="FS48">
            <v>66.3</v>
          </cell>
          <cell r="FT48">
            <v>0</v>
          </cell>
          <cell r="FU48">
            <v>1.8</v>
          </cell>
          <cell r="FV48">
            <v>1.1100000000000001</v>
          </cell>
          <cell r="FW48">
            <v>1101936</v>
          </cell>
          <cell r="FX48">
            <v>2193855</v>
          </cell>
          <cell r="FY48">
            <v>0.5</v>
          </cell>
          <cell r="FZ48">
            <v>4.5999999999999996</v>
          </cell>
          <cell r="GA48">
            <v>2.4</v>
          </cell>
          <cell r="GB48">
            <v>100.9</v>
          </cell>
          <cell r="GC48">
            <v>2396</v>
          </cell>
          <cell r="GD48">
            <v>-2.6</v>
          </cell>
          <cell r="GE48">
            <v>2334</v>
          </cell>
          <cell r="GF48">
            <v>0.45</v>
          </cell>
          <cell r="GG48">
            <v>1.96</v>
          </cell>
          <cell r="GH48">
            <v>0.08</v>
          </cell>
          <cell r="GI48">
            <v>1.21</v>
          </cell>
          <cell r="GJ48">
            <v>0.62</v>
          </cell>
          <cell r="GK48">
            <v>5.29</v>
          </cell>
          <cell r="GL48">
            <v>0.97</v>
          </cell>
          <cell r="GM48">
            <v>0.08</v>
          </cell>
          <cell r="GN48">
            <v>0.25</v>
          </cell>
          <cell r="GO48">
            <v>0.05</v>
          </cell>
          <cell r="GP48">
            <v>12.3</v>
          </cell>
          <cell r="GQ48">
            <v>189.5</v>
          </cell>
          <cell r="GR48">
            <v>99.994299999999996</v>
          </cell>
          <cell r="GS48">
            <v>85.3</v>
          </cell>
          <cell r="GT48">
            <v>17.5</v>
          </cell>
          <cell r="GU48">
            <v>0.5</v>
          </cell>
          <cell r="GV48">
            <v>0.61</v>
          </cell>
          <cell r="GW48">
            <v>0.7</v>
          </cell>
          <cell r="GX48">
            <v>7.7</v>
          </cell>
          <cell r="GY48">
            <v>0.8</v>
          </cell>
          <cell r="GZ48">
            <v>0.6</v>
          </cell>
          <cell r="HA48">
            <v>0.2</v>
          </cell>
          <cell r="HB48">
            <v>1.2</v>
          </cell>
          <cell r="HC48">
            <v>0.1</v>
          </cell>
          <cell r="HD48">
            <v>22.22</v>
          </cell>
          <cell r="HE48">
            <v>0</v>
          </cell>
          <cell r="HF48">
            <v>122</v>
          </cell>
          <cell r="HG48">
            <v>206</v>
          </cell>
          <cell r="HH48">
            <v>206</v>
          </cell>
          <cell r="HI48">
            <v>0.51</v>
          </cell>
          <cell r="HJ48">
            <v>99.1</v>
          </cell>
          <cell r="HK48">
            <v>0.25</v>
          </cell>
          <cell r="HL48">
            <v>0.34</v>
          </cell>
          <cell r="HM48">
            <v>0.3</v>
          </cell>
          <cell r="HN48">
            <v>2.2000000000000002</v>
          </cell>
          <cell r="HR48">
            <v>1.75</v>
          </cell>
          <cell r="HV48">
            <v>0.22</v>
          </cell>
          <cell r="HW48">
            <v>39.33</v>
          </cell>
          <cell r="HX48">
            <v>0.36</v>
          </cell>
          <cell r="HY48">
            <v>4.6900000000000004</v>
          </cell>
          <cell r="HZ48">
            <v>4.6399999999999997</v>
          </cell>
          <cell r="IA48">
            <v>0.88</v>
          </cell>
          <cell r="IB48">
            <v>0.06</v>
          </cell>
          <cell r="IC48">
            <v>0.47</v>
          </cell>
          <cell r="ID48">
            <v>83.3</v>
          </cell>
          <cell r="IE48">
            <v>0.48</v>
          </cell>
          <cell r="IF48">
            <v>14.82</v>
          </cell>
          <cell r="IG48">
            <v>1.7</v>
          </cell>
          <cell r="IH48">
            <v>1.96</v>
          </cell>
          <cell r="II48">
            <v>7.71</v>
          </cell>
          <cell r="IJ48">
            <v>6.52</v>
          </cell>
          <cell r="IK48">
            <v>10.93</v>
          </cell>
          <cell r="IL48">
            <v>0</v>
          </cell>
          <cell r="IO48">
            <v>163.21</v>
          </cell>
          <cell r="IP48">
            <v>0.25</v>
          </cell>
          <cell r="IQ48">
            <v>90.45</v>
          </cell>
          <cell r="IR48">
            <v>0.08</v>
          </cell>
          <cell r="IU48">
            <v>0.75</v>
          </cell>
          <cell r="IV48">
            <v>0</v>
          </cell>
          <cell r="IW48">
            <v>0.04</v>
          </cell>
          <cell r="IX48">
            <v>5</v>
          </cell>
          <cell r="IY48">
            <v>0</v>
          </cell>
          <cell r="JA48">
            <v>0</v>
          </cell>
          <cell r="JB48">
            <v>0.02</v>
          </cell>
          <cell r="JC48">
            <v>-0.02</v>
          </cell>
          <cell r="JI48">
            <v>21059949</v>
          </cell>
          <cell r="JM48">
            <v>16812019</v>
          </cell>
          <cell r="JQ48">
            <v>2113311</v>
          </cell>
          <cell r="JR48">
            <v>45008167</v>
          </cell>
          <cell r="JS48">
            <v>9590939</v>
          </cell>
          <cell r="JT48">
            <v>44461766</v>
          </cell>
          <cell r="JU48">
            <v>0</v>
          </cell>
          <cell r="JV48">
            <v>0</v>
          </cell>
          <cell r="JW48">
            <v>0</v>
          </cell>
          <cell r="JX48">
            <v>0</v>
          </cell>
          <cell r="JY48">
            <v>546401</v>
          </cell>
          <cell r="JZ48">
            <v>4476487</v>
          </cell>
          <cell r="KA48">
            <v>6589798</v>
          </cell>
          <cell r="KB48">
            <v>6589798</v>
          </cell>
          <cell r="KC48">
            <v>2484643</v>
          </cell>
          <cell r="KD48">
            <v>15040689</v>
          </cell>
          <cell r="KE48">
            <v>1289334</v>
          </cell>
          <cell r="KF48">
            <v>18814666</v>
          </cell>
          <cell r="KG48">
            <v>40400586</v>
          </cell>
          <cell r="KH48">
            <v>73900000</v>
          </cell>
          <cell r="KI48">
            <v>62520000</v>
          </cell>
          <cell r="KJ48">
            <v>97532008</v>
          </cell>
          <cell r="KK48">
            <v>120203</v>
          </cell>
          <cell r="KN48">
            <v>1565370617</v>
          </cell>
          <cell r="KO48">
            <v>1558317689</v>
          </cell>
          <cell r="KP48">
            <v>6857028</v>
          </cell>
          <cell r="KQ48">
            <v>195900</v>
          </cell>
          <cell r="KR48">
            <v>1565370617</v>
          </cell>
          <cell r="KS48">
            <v>1415884200</v>
          </cell>
          <cell r="KT48">
            <v>89751037</v>
          </cell>
          <cell r="KU48">
            <v>26918127</v>
          </cell>
          <cell r="KV48">
            <v>32817253</v>
          </cell>
          <cell r="KY48">
            <v>87118660</v>
          </cell>
          <cell r="LA48">
            <v>164120203</v>
          </cell>
          <cell r="LB48">
            <v>3843880</v>
          </cell>
          <cell r="LC48" t="str">
            <v>Periodiseres</v>
          </cell>
          <cell r="LD48">
            <v>1894664</v>
          </cell>
          <cell r="LE48">
            <v>0</v>
          </cell>
          <cell r="LG48">
            <v>59986227</v>
          </cell>
          <cell r="LH48">
            <v>0</v>
          </cell>
          <cell r="LI48">
            <v>1970557</v>
          </cell>
          <cell r="LJ48">
            <v>-1970557</v>
          </cell>
          <cell r="LK48">
            <v>0.3</v>
          </cell>
          <cell r="LV48">
            <v>0</v>
          </cell>
          <cell r="LW48">
            <v>198229</v>
          </cell>
          <cell r="LY48" t="str">
            <v>Ja</v>
          </cell>
          <cell r="LZ48" t="str">
            <v>Arne Svendsen</v>
          </cell>
          <cell r="MA48" t="str">
            <v>as@vandcenter.dk</v>
          </cell>
          <cell r="MB48" t="str">
            <v>Benchmarking</v>
          </cell>
          <cell r="MC48" t="str">
            <v>Kommunaltejet</v>
          </cell>
        </row>
        <row r="49">
          <cell r="B49" t="str">
            <v>Kerteminde Forsyning - Vand A/S</v>
          </cell>
          <cell r="E49">
            <v>17</v>
          </cell>
          <cell r="F49">
            <v>5</v>
          </cell>
          <cell r="G49">
            <v>2</v>
          </cell>
          <cell r="H49">
            <v>17.8</v>
          </cell>
          <cell r="I49">
            <v>2</v>
          </cell>
          <cell r="J49">
            <v>256.93900000000002</v>
          </cell>
          <cell r="K49">
            <v>38</v>
          </cell>
          <cell r="L49">
            <v>121.93899999999999</v>
          </cell>
          <cell r="M49">
            <v>135</v>
          </cell>
          <cell r="N49">
            <v>0</v>
          </cell>
          <cell r="O49">
            <v>0</v>
          </cell>
          <cell r="P49">
            <v>0.1</v>
          </cell>
          <cell r="Q49">
            <v>2.2000000000000002</v>
          </cell>
          <cell r="R49">
            <v>0.2</v>
          </cell>
          <cell r="S49">
            <v>57.5</v>
          </cell>
          <cell r="T49">
            <v>28.7</v>
          </cell>
          <cell r="U49">
            <v>11.3</v>
          </cell>
          <cell r="V49">
            <v>100</v>
          </cell>
          <cell r="W49">
            <v>2</v>
          </cell>
          <cell r="X49">
            <v>5</v>
          </cell>
          <cell r="Y49">
            <v>3</v>
          </cell>
          <cell r="Z49">
            <v>338</v>
          </cell>
          <cell r="AA49">
            <v>0</v>
          </cell>
          <cell r="AB49">
            <v>0</v>
          </cell>
          <cell r="AC49">
            <v>13</v>
          </cell>
          <cell r="AD49">
            <v>2310</v>
          </cell>
          <cell r="AE49">
            <v>5525</v>
          </cell>
          <cell r="AF49">
            <v>0</v>
          </cell>
          <cell r="AG49">
            <v>0</v>
          </cell>
          <cell r="AH49">
            <v>7835</v>
          </cell>
          <cell r="AI49">
            <v>54</v>
          </cell>
          <cell r="AJ49">
            <v>60</v>
          </cell>
          <cell r="AK49">
            <v>202</v>
          </cell>
          <cell r="AL49">
            <v>7835</v>
          </cell>
          <cell r="AM49">
            <v>5936</v>
          </cell>
          <cell r="AN49">
            <v>10200</v>
          </cell>
          <cell r="AO49">
            <v>10163</v>
          </cell>
          <cell r="AP49">
            <v>1076</v>
          </cell>
          <cell r="AQ49">
            <v>1</v>
          </cell>
          <cell r="AR49">
            <v>705544</v>
          </cell>
          <cell r="AS49">
            <v>702602</v>
          </cell>
          <cell r="AT49">
            <v>0</v>
          </cell>
          <cell r="AU49">
            <v>0</v>
          </cell>
          <cell r="AV49">
            <v>2550000</v>
          </cell>
          <cell r="AW49">
            <v>0</v>
          </cell>
          <cell r="AX49">
            <v>0</v>
          </cell>
          <cell r="AY49">
            <v>705544</v>
          </cell>
          <cell r="AZ49">
            <v>23602</v>
          </cell>
          <cell r="BA49">
            <v>693790</v>
          </cell>
          <cell r="BB49">
            <v>337810</v>
          </cell>
          <cell r="BC49">
            <v>674485</v>
          </cell>
          <cell r="BD49">
            <v>0</v>
          </cell>
          <cell r="BE49">
            <v>0</v>
          </cell>
          <cell r="BF49" t="str">
            <v>over 50%</v>
          </cell>
          <cell r="BG49">
            <v>20</v>
          </cell>
          <cell r="BH49">
            <v>315862</v>
          </cell>
          <cell r="BI49">
            <v>57709</v>
          </cell>
          <cell r="BJ49">
            <v>951943</v>
          </cell>
          <cell r="BK49">
            <v>112739</v>
          </cell>
          <cell r="BL49">
            <v>4500</v>
          </cell>
          <cell r="BM49">
            <v>839204</v>
          </cell>
          <cell r="BN49">
            <v>561204</v>
          </cell>
          <cell r="BO49">
            <v>35000</v>
          </cell>
          <cell r="BP49">
            <v>220000</v>
          </cell>
          <cell r="BQ49">
            <v>23000</v>
          </cell>
          <cell r="BR49" t="str">
            <v>VSAF</v>
          </cell>
          <cell r="BS49">
            <v>6</v>
          </cell>
          <cell r="BT49">
            <v>780</v>
          </cell>
          <cell r="BU49">
            <v>18.600000000000001</v>
          </cell>
          <cell r="BV49">
            <v>795</v>
          </cell>
          <cell r="BW49">
            <v>17.600000000000001</v>
          </cell>
          <cell r="BX49">
            <v>364004.69</v>
          </cell>
          <cell r="BY49">
            <v>1534951.87</v>
          </cell>
          <cell r="BZ49">
            <v>232770.31</v>
          </cell>
          <cell r="CA49">
            <v>1572236.25</v>
          </cell>
          <cell r="CB49">
            <v>1037898.2</v>
          </cell>
          <cell r="CC49">
            <v>5851924.2400000002</v>
          </cell>
          <cell r="CD49">
            <v>1110062.93</v>
          </cell>
          <cell r="CE49">
            <v>165000</v>
          </cell>
          <cell r="CL49">
            <v>163783</v>
          </cell>
          <cell r="CM49">
            <v>12</v>
          </cell>
          <cell r="CN49">
            <v>12</v>
          </cell>
          <cell r="CO49">
            <v>7</v>
          </cell>
          <cell r="CP49">
            <v>1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215124</v>
          </cell>
          <cell r="CV49">
            <v>99610</v>
          </cell>
          <cell r="CW49">
            <v>15</v>
          </cell>
          <cell r="CX49">
            <v>790</v>
          </cell>
          <cell r="CY49">
            <v>100</v>
          </cell>
          <cell r="CZ49">
            <v>151080</v>
          </cell>
          <cell r="DA49">
            <v>100</v>
          </cell>
          <cell r="DB49">
            <v>0</v>
          </cell>
          <cell r="DC49">
            <v>1</v>
          </cell>
          <cell r="DD49">
            <v>60</v>
          </cell>
          <cell r="DE49">
            <v>15</v>
          </cell>
          <cell r="DH49">
            <v>19</v>
          </cell>
          <cell r="DI49">
            <v>10</v>
          </cell>
          <cell r="DJ49">
            <v>17</v>
          </cell>
          <cell r="DK49">
            <v>9</v>
          </cell>
          <cell r="DL49">
            <v>2</v>
          </cell>
          <cell r="DM49">
            <v>0</v>
          </cell>
          <cell r="DN49">
            <v>10</v>
          </cell>
          <cell r="DO49">
            <v>2</v>
          </cell>
          <cell r="DP49">
            <v>7</v>
          </cell>
          <cell r="DQ49">
            <v>2</v>
          </cell>
          <cell r="DR49">
            <v>1</v>
          </cell>
          <cell r="DS49">
            <v>1</v>
          </cell>
          <cell r="DT49">
            <v>1</v>
          </cell>
          <cell r="DU49">
            <v>1</v>
          </cell>
          <cell r="DV49">
            <v>90</v>
          </cell>
          <cell r="DW49">
            <v>4320</v>
          </cell>
          <cell r="DX49">
            <v>44</v>
          </cell>
          <cell r="DY49">
            <v>43</v>
          </cell>
          <cell r="DZ49">
            <v>69</v>
          </cell>
          <cell r="EA49">
            <v>1</v>
          </cell>
          <cell r="EB49">
            <v>1</v>
          </cell>
          <cell r="EC49">
            <v>1009652</v>
          </cell>
          <cell r="ED49" t="str">
            <v>Nej</v>
          </cell>
          <cell r="EE49">
            <v>378907</v>
          </cell>
          <cell r="EF49">
            <v>0</v>
          </cell>
          <cell r="EG49">
            <v>0</v>
          </cell>
          <cell r="EH49">
            <v>36000</v>
          </cell>
          <cell r="EI49">
            <v>0</v>
          </cell>
          <cell r="EJ49">
            <v>0</v>
          </cell>
          <cell r="EO49" t="str">
            <v>B: Nej</v>
          </cell>
          <cell r="EQ49">
            <v>0</v>
          </cell>
          <cell r="ER49">
            <v>0</v>
          </cell>
          <cell r="ES49" t="str">
            <v>D: Nej - ikke endnu, men vi overvejer det</v>
          </cell>
          <cell r="EU49">
            <v>1.1200000000000001</v>
          </cell>
          <cell r="FA49" t="str">
            <v>C: ISO 9001 under udarbejdelse</v>
          </cell>
          <cell r="FB49" t="str">
            <v>F: Har ikke noget system</v>
          </cell>
          <cell r="FC49" t="str">
            <v>F: Har ikke noget system</v>
          </cell>
          <cell r="FD49" t="str">
            <v>F: Har ikke noget system</v>
          </cell>
          <cell r="FE49" t="str">
            <v>F: Har ikke noget system</v>
          </cell>
          <cell r="FF49" t="str">
            <v>B: ISO 22001, som ikke certificeret</v>
          </cell>
          <cell r="FG49">
            <v>0</v>
          </cell>
          <cell r="FH49">
            <v>171.3</v>
          </cell>
          <cell r="FI49">
            <v>30.5</v>
          </cell>
          <cell r="FJ49">
            <v>6.9</v>
          </cell>
          <cell r="FK49">
            <v>30.5</v>
          </cell>
          <cell r="FL49">
            <v>114.5</v>
          </cell>
          <cell r="FM49">
            <v>75.8</v>
          </cell>
          <cell r="FN49">
            <v>39.700000000000003</v>
          </cell>
          <cell r="FO49">
            <v>1.3</v>
          </cell>
          <cell r="FP49">
            <v>1</v>
          </cell>
          <cell r="FQ49">
            <v>13.7</v>
          </cell>
          <cell r="FR49">
            <v>41502.6</v>
          </cell>
          <cell r="FS49">
            <v>27.7</v>
          </cell>
          <cell r="FT49">
            <v>0</v>
          </cell>
          <cell r="FU49">
            <v>3.3</v>
          </cell>
          <cell r="FV49">
            <v>1.2</v>
          </cell>
          <cell r="FW49">
            <v>291329</v>
          </cell>
          <cell r="FX49">
            <v>274858</v>
          </cell>
          <cell r="FY49">
            <v>1.06</v>
          </cell>
          <cell r="FZ49">
            <v>11.8</v>
          </cell>
          <cell r="GA49">
            <v>4</v>
          </cell>
          <cell r="GB49">
            <v>150.69999999999999</v>
          </cell>
          <cell r="GC49">
            <v>2640</v>
          </cell>
          <cell r="GD49">
            <v>-3.2</v>
          </cell>
          <cell r="GE49">
            <v>2555</v>
          </cell>
          <cell r="GF49">
            <v>0.41</v>
          </cell>
          <cell r="GG49">
            <v>1.71</v>
          </cell>
          <cell r="GH49">
            <v>0.26</v>
          </cell>
          <cell r="GI49">
            <v>1.75</v>
          </cell>
          <cell r="GJ49">
            <v>1.1599999999999999</v>
          </cell>
          <cell r="GK49">
            <v>6.52</v>
          </cell>
          <cell r="GL49">
            <v>1.24</v>
          </cell>
          <cell r="GM49">
            <v>0.23</v>
          </cell>
          <cell r="GN49">
            <v>0.24</v>
          </cell>
          <cell r="GO49">
            <v>0.31</v>
          </cell>
          <cell r="GP49">
            <v>9.8000000000000007</v>
          </cell>
          <cell r="GQ49">
            <v>126.1</v>
          </cell>
          <cell r="GR49">
            <v>99.9953</v>
          </cell>
          <cell r="GS49">
            <v>52.7</v>
          </cell>
          <cell r="GT49">
            <v>14.9</v>
          </cell>
          <cell r="GU49">
            <v>0.39</v>
          </cell>
          <cell r="GV49">
            <v>0.57999999999999996</v>
          </cell>
          <cell r="GY49">
            <v>0.7</v>
          </cell>
          <cell r="GZ49">
            <v>0.7</v>
          </cell>
          <cell r="HA49">
            <v>0.1</v>
          </cell>
          <cell r="HB49">
            <v>0.9</v>
          </cell>
          <cell r="HC49">
            <v>0.3</v>
          </cell>
          <cell r="HD49">
            <v>10.53</v>
          </cell>
          <cell r="HE49">
            <v>26</v>
          </cell>
          <cell r="HF49">
            <v>48</v>
          </cell>
          <cell r="HG49">
            <v>198</v>
          </cell>
          <cell r="HH49">
            <v>355</v>
          </cell>
          <cell r="HI49">
            <v>0.99</v>
          </cell>
          <cell r="HJ49">
            <v>98.9</v>
          </cell>
          <cell r="HK49">
            <v>0.5</v>
          </cell>
          <cell r="HL49">
            <v>0.46</v>
          </cell>
          <cell r="HM49">
            <v>0.46</v>
          </cell>
          <cell r="HN49">
            <v>2.33</v>
          </cell>
          <cell r="HO49">
            <v>0</v>
          </cell>
          <cell r="HP49">
            <v>0</v>
          </cell>
          <cell r="HQ49">
            <v>0</v>
          </cell>
          <cell r="HR49">
            <v>2.4900000000000002</v>
          </cell>
          <cell r="HV49">
            <v>1.55</v>
          </cell>
          <cell r="HW49">
            <v>177.13</v>
          </cell>
          <cell r="HX49">
            <v>1.34</v>
          </cell>
          <cell r="HY49">
            <v>9.74</v>
          </cell>
          <cell r="HZ49">
            <v>7.14</v>
          </cell>
          <cell r="IA49">
            <v>1.0900000000000001</v>
          </cell>
          <cell r="IB49">
            <v>2.58</v>
          </cell>
          <cell r="IC49">
            <v>0.77</v>
          </cell>
          <cell r="ID49">
            <v>88.57</v>
          </cell>
          <cell r="IE49">
            <v>0.63</v>
          </cell>
          <cell r="IF49">
            <v>32.51</v>
          </cell>
          <cell r="IG49">
            <v>6.8</v>
          </cell>
          <cell r="IH49">
            <v>7.2</v>
          </cell>
          <cell r="II49">
            <v>30.94</v>
          </cell>
          <cell r="IJ49">
            <v>4.46</v>
          </cell>
          <cell r="IK49">
            <v>16.07</v>
          </cell>
          <cell r="IL49">
            <v>0</v>
          </cell>
          <cell r="IO49">
            <v>90.25</v>
          </cell>
          <cell r="IP49">
            <v>0.06</v>
          </cell>
          <cell r="IQ49">
            <v>68.459999999999994</v>
          </cell>
          <cell r="IR49">
            <v>0.46</v>
          </cell>
          <cell r="IU49">
            <v>0.74</v>
          </cell>
          <cell r="IV49">
            <v>0</v>
          </cell>
          <cell r="IW49">
            <v>0.02</v>
          </cell>
          <cell r="IX49">
            <v>10.14</v>
          </cell>
          <cell r="IY49">
            <v>0</v>
          </cell>
          <cell r="JA49">
            <v>0.16</v>
          </cell>
          <cell r="JB49">
            <v>0.01</v>
          </cell>
          <cell r="JC49">
            <v>-0.01</v>
          </cell>
          <cell r="JI49">
            <v>2087148</v>
          </cell>
          <cell r="JJ49">
            <v>0</v>
          </cell>
          <cell r="JK49">
            <v>0</v>
          </cell>
          <cell r="JL49">
            <v>0</v>
          </cell>
          <cell r="JM49">
            <v>2234017</v>
          </cell>
          <cell r="JQ49">
            <v>1387844</v>
          </cell>
          <cell r="JR49">
            <v>8737902</v>
          </cell>
          <cell r="JS49">
            <v>896913</v>
          </cell>
          <cell r="JT49">
            <v>6402932</v>
          </cell>
          <cell r="JU49">
            <v>0</v>
          </cell>
          <cell r="JV49">
            <v>0</v>
          </cell>
          <cell r="JW49">
            <v>0</v>
          </cell>
          <cell r="JX49">
            <v>22347</v>
          </cell>
          <cell r="JY49">
            <v>2312623</v>
          </cell>
          <cell r="JZ49">
            <v>693923</v>
          </cell>
          <cell r="KA49">
            <v>2081767</v>
          </cell>
          <cell r="KB49">
            <v>2081767</v>
          </cell>
          <cell r="KC49">
            <v>730513</v>
          </cell>
          <cell r="KD49">
            <v>5727979</v>
          </cell>
          <cell r="KE49">
            <v>0</v>
          </cell>
          <cell r="KF49">
            <v>6458492</v>
          </cell>
          <cell r="KG49">
            <v>2278062</v>
          </cell>
          <cell r="KH49">
            <v>27750000</v>
          </cell>
          <cell r="KI49">
            <v>4000000</v>
          </cell>
          <cell r="KJ49">
            <v>13486754</v>
          </cell>
          <cell r="KK49">
            <v>0</v>
          </cell>
          <cell r="KN49">
            <v>80942442</v>
          </cell>
          <cell r="KO49">
            <v>80543190</v>
          </cell>
          <cell r="KP49">
            <v>399252</v>
          </cell>
          <cell r="KQ49">
            <v>0</v>
          </cell>
          <cell r="KR49">
            <v>80942442</v>
          </cell>
          <cell r="KS49">
            <v>55411532</v>
          </cell>
          <cell r="KT49">
            <v>18944285</v>
          </cell>
          <cell r="KU49">
            <v>6586625</v>
          </cell>
          <cell r="KV49">
            <v>0</v>
          </cell>
          <cell r="KY49">
            <v>18944285</v>
          </cell>
          <cell r="KZ49">
            <v>0</v>
          </cell>
          <cell r="LA49">
            <v>19155970</v>
          </cell>
          <cell r="LB49">
            <v>336639</v>
          </cell>
          <cell r="LD49">
            <v>585218</v>
          </cell>
          <cell r="LE49">
            <v>0</v>
          </cell>
          <cell r="LG49">
            <v>5691564</v>
          </cell>
          <cell r="LH49">
            <v>2155532</v>
          </cell>
          <cell r="LI49">
            <v>291076</v>
          </cell>
          <cell r="LJ49">
            <v>-291076</v>
          </cell>
          <cell r="LK49">
            <v>0.5</v>
          </cell>
          <cell r="LL49">
            <v>0</v>
          </cell>
          <cell r="LV49">
            <v>0</v>
          </cell>
          <cell r="LW49">
            <v>82262</v>
          </cell>
          <cell r="LY49" t="str">
            <v>Ja</v>
          </cell>
          <cell r="LZ49" t="str">
            <v>Martin Roar Nielsen</v>
          </cell>
          <cell r="MA49" t="str">
            <v>mrn@kertemindeforsyning.dk</v>
          </cell>
          <cell r="MB49" t="str">
            <v>Benchmarking</v>
          </cell>
          <cell r="MC49" t="str">
            <v>Kommunaltejet</v>
          </cell>
        </row>
        <row r="50">
          <cell r="B50" t="str">
            <v>FFV Vand A/S</v>
          </cell>
          <cell r="E50">
            <v>8</v>
          </cell>
          <cell r="H50">
            <v>0.86</v>
          </cell>
          <cell r="I50">
            <v>2</v>
          </cell>
          <cell r="J50">
            <v>214</v>
          </cell>
          <cell r="K50">
            <v>40.81</v>
          </cell>
          <cell r="L50">
            <v>158.4</v>
          </cell>
          <cell r="M50">
            <v>56</v>
          </cell>
          <cell r="N50">
            <v>0</v>
          </cell>
          <cell r="O50">
            <v>0</v>
          </cell>
          <cell r="W50">
            <v>4</v>
          </cell>
          <cell r="X50">
            <v>7</v>
          </cell>
          <cell r="Z50">
            <v>0</v>
          </cell>
          <cell r="AB50">
            <v>0</v>
          </cell>
          <cell r="AD50">
            <v>2048</v>
          </cell>
          <cell r="AH50">
            <v>4585</v>
          </cell>
          <cell r="AL50">
            <v>5346</v>
          </cell>
          <cell r="AM50">
            <v>0</v>
          </cell>
          <cell r="AN50">
            <v>9191</v>
          </cell>
          <cell r="AO50">
            <v>6442</v>
          </cell>
          <cell r="AP50">
            <v>916</v>
          </cell>
          <cell r="AQ50">
            <v>0</v>
          </cell>
          <cell r="AR50">
            <v>639068</v>
          </cell>
          <cell r="AS50">
            <v>639068</v>
          </cell>
          <cell r="AT50">
            <v>0</v>
          </cell>
          <cell r="AU50">
            <v>0</v>
          </cell>
          <cell r="AV50">
            <v>1100000</v>
          </cell>
          <cell r="AW50">
            <v>0</v>
          </cell>
          <cell r="AX50">
            <v>0</v>
          </cell>
          <cell r="AY50">
            <v>639068</v>
          </cell>
          <cell r="AZ50">
            <v>17302</v>
          </cell>
          <cell r="BA50">
            <v>621765</v>
          </cell>
          <cell r="BB50">
            <v>0</v>
          </cell>
          <cell r="BC50">
            <v>621765</v>
          </cell>
          <cell r="BD50">
            <v>0</v>
          </cell>
          <cell r="BE50">
            <v>0</v>
          </cell>
          <cell r="BH50">
            <v>0</v>
          </cell>
          <cell r="BI50">
            <v>55402</v>
          </cell>
          <cell r="BJ50">
            <v>566363</v>
          </cell>
          <cell r="BK50">
            <v>22891</v>
          </cell>
          <cell r="BM50">
            <v>543472</v>
          </cell>
          <cell r="BN50">
            <v>263453</v>
          </cell>
          <cell r="BO50">
            <v>30156</v>
          </cell>
          <cell r="BP50">
            <v>244328</v>
          </cell>
          <cell r="BQ50">
            <v>5535</v>
          </cell>
          <cell r="BR50" t="str">
            <v>VSAF</v>
          </cell>
          <cell r="BS50">
            <v>2.5</v>
          </cell>
          <cell r="BT50">
            <v>875</v>
          </cell>
          <cell r="BU50">
            <v>18.22</v>
          </cell>
          <cell r="BV50">
            <v>875</v>
          </cell>
          <cell r="BW50">
            <v>18.21</v>
          </cell>
          <cell r="BX50">
            <v>333858.8</v>
          </cell>
          <cell r="BY50">
            <v>1052803.53</v>
          </cell>
          <cell r="BZ50">
            <v>238211.75</v>
          </cell>
          <cell r="CA50">
            <v>922931.28</v>
          </cell>
          <cell r="CB50">
            <v>734315.11</v>
          </cell>
          <cell r="CC50">
            <v>4060194.86</v>
          </cell>
          <cell r="CD50">
            <v>778074.38</v>
          </cell>
          <cell r="CL50">
            <v>250181</v>
          </cell>
          <cell r="CM50">
            <v>18</v>
          </cell>
          <cell r="CN50">
            <v>18</v>
          </cell>
          <cell r="CU50">
            <v>87370</v>
          </cell>
          <cell r="CV50">
            <v>98920</v>
          </cell>
          <cell r="CW50">
            <v>0</v>
          </cell>
          <cell r="CX50">
            <v>0</v>
          </cell>
          <cell r="DC50">
            <v>1.1539999999999999</v>
          </cell>
          <cell r="DE50">
            <v>23.76</v>
          </cell>
          <cell r="DH50">
            <v>12</v>
          </cell>
          <cell r="DI50">
            <v>6</v>
          </cell>
          <cell r="DJ50">
            <v>12</v>
          </cell>
          <cell r="DK50">
            <v>6</v>
          </cell>
          <cell r="DL50">
            <v>0</v>
          </cell>
          <cell r="DM50">
            <v>0</v>
          </cell>
          <cell r="DN50">
            <v>6</v>
          </cell>
          <cell r="DO50">
            <v>0</v>
          </cell>
          <cell r="DP50">
            <v>6</v>
          </cell>
          <cell r="DT50">
            <v>1</v>
          </cell>
          <cell r="DU50">
            <v>0</v>
          </cell>
          <cell r="DV50">
            <v>0</v>
          </cell>
          <cell r="DW50">
            <v>0</v>
          </cell>
          <cell r="DX50">
            <v>36</v>
          </cell>
          <cell r="DY50">
            <v>0</v>
          </cell>
          <cell r="DZ50">
            <v>15</v>
          </cell>
          <cell r="EA50">
            <v>0</v>
          </cell>
          <cell r="EB50">
            <v>0</v>
          </cell>
          <cell r="EC50">
            <v>621765</v>
          </cell>
          <cell r="ED50" t="str">
            <v>Nej</v>
          </cell>
          <cell r="EE50">
            <v>337550</v>
          </cell>
          <cell r="EF50">
            <v>0</v>
          </cell>
          <cell r="EG50">
            <v>0</v>
          </cell>
          <cell r="EH50">
            <v>2650</v>
          </cell>
          <cell r="EI50">
            <v>0</v>
          </cell>
          <cell r="EJ50">
            <v>0</v>
          </cell>
          <cell r="EO50" t="str">
            <v>B: Nej</v>
          </cell>
          <cell r="EP50" t="str">
            <v>D: Andet</v>
          </cell>
          <cell r="EQ50">
            <v>0</v>
          </cell>
          <cell r="ER50">
            <v>0</v>
          </cell>
          <cell r="ES50" t="str">
            <v>E: Nej - vi har ingen aktuelle planer</v>
          </cell>
          <cell r="ET50">
            <v>0</v>
          </cell>
          <cell r="FA50" t="str">
            <v>F: Har ikke noget system</v>
          </cell>
          <cell r="FB50" t="str">
            <v>F: Har ikke noget system</v>
          </cell>
          <cell r="FC50" t="str">
            <v>F: Har ikke noget system</v>
          </cell>
          <cell r="FD50" t="str">
            <v>F: Har ikke noget system</v>
          </cell>
          <cell r="FE50" t="str">
            <v>F: Har ikke noget system</v>
          </cell>
          <cell r="FF50" t="str">
            <v>E: Et andet system  under udarbejdelse - skriv navn i beskedfelt</v>
          </cell>
          <cell r="FG50" t="str">
            <v>nej</v>
          </cell>
          <cell r="FK50">
            <v>24.9</v>
          </cell>
          <cell r="FL50">
            <v>112.9</v>
          </cell>
          <cell r="FM50">
            <v>0</v>
          </cell>
          <cell r="FN50">
            <v>42.9</v>
          </cell>
          <cell r="FO50">
            <v>1.72</v>
          </cell>
          <cell r="FP50">
            <v>1.43</v>
          </cell>
          <cell r="FQ50">
            <v>17.100000000000001</v>
          </cell>
          <cell r="FS50">
            <v>58.1</v>
          </cell>
          <cell r="FU50">
            <v>2.7</v>
          </cell>
          <cell r="FV50">
            <v>0.28999999999999998</v>
          </cell>
          <cell r="FZ50">
            <v>4</v>
          </cell>
          <cell r="GB50">
            <v>78.5</v>
          </cell>
          <cell r="GC50">
            <v>2697</v>
          </cell>
          <cell r="GD50">
            <v>0</v>
          </cell>
          <cell r="GE50">
            <v>2696</v>
          </cell>
          <cell r="GF50">
            <v>0.55000000000000004</v>
          </cell>
          <cell r="GG50">
            <v>1.74</v>
          </cell>
          <cell r="GH50">
            <v>0.39</v>
          </cell>
          <cell r="GI50">
            <v>1.53</v>
          </cell>
          <cell r="GJ50">
            <v>1.22</v>
          </cell>
          <cell r="GK50">
            <v>6.72</v>
          </cell>
          <cell r="GL50">
            <v>1.29</v>
          </cell>
          <cell r="GN50">
            <v>0.4</v>
          </cell>
          <cell r="GO50">
            <v>0.14000000000000001</v>
          </cell>
          <cell r="GP50">
            <v>15.4</v>
          </cell>
          <cell r="GU50">
            <v>0.54</v>
          </cell>
          <cell r="GV50">
            <v>1.1100000000000001</v>
          </cell>
          <cell r="GY50">
            <v>0.6</v>
          </cell>
          <cell r="GZ50">
            <v>0.6</v>
          </cell>
          <cell r="HA50">
            <v>0</v>
          </cell>
          <cell r="HB50">
            <v>1.3</v>
          </cell>
          <cell r="HD50">
            <v>0</v>
          </cell>
          <cell r="HE50">
            <v>0</v>
          </cell>
          <cell r="HG50">
            <v>100</v>
          </cell>
          <cell r="HH50">
            <v>142</v>
          </cell>
          <cell r="HI50">
            <v>0</v>
          </cell>
          <cell r="HJ50">
            <v>100</v>
          </cell>
          <cell r="HK50">
            <v>0</v>
          </cell>
          <cell r="HL50">
            <v>0.56000000000000005</v>
          </cell>
          <cell r="HM50">
            <v>0.56000000000000005</v>
          </cell>
          <cell r="HY50">
            <v>8.14</v>
          </cell>
          <cell r="HZ50">
            <v>8.06</v>
          </cell>
          <cell r="IA50">
            <v>1.2</v>
          </cell>
          <cell r="IH50">
            <v>5.45</v>
          </cell>
          <cell r="II50">
            <v>6.05</v>
          </cell>
          <cell r="IJ50">
            <v>6.29</v>
          </cell>
          <cell r="IK50">
            <v>18.88</v>
          </cell>
          <cell r="IL50">
            <v>0.03</v>
          </cell>
          <cell r="JR50">
            <v>4917248</v>
          </cell>
          <cell r="JS50">
            <v>603802</v>
          </cell>
          <cell r="JT50">
            <v>4867965.5999999996</v>
          </cell>
          <cell r="JU50">
            <v>0</v>
          </cell>
          <cell r="JV50">
            <v>0</v>
          </cell>
          <cell r="JW50">
            <v>0</v>
          </cell>
          <cell r="JX50">
            <v>0</v>
          </cell>
          <cell r="JY50">
            <v>49282</v>
          </cell>
          <cell r="KF50">
            <v>3287838.96</v>
          </cell>
          <cell r="KG50">
            <v>2447258</v>
          </cell>
          <cell r="KH50">
            <v>3650000</v>
          </cell>
          <cell r="KI50">
            <v>3800000</v>
          </cell>
          <cell r="KJ50">
            <v>10258836</v>
          </cell>
          <cell r="KK50">
            <v>259000</v>
          </cell>
          <cell r="LA50">
            <v>12286505</v>
          </cell>
          <cell r="LE50">
            <v>0</v>
          </cell>
          <cell r="LG50">
            <v>3420391</v>
          </cell>
          <cell r="LH50">
            <v>0</v>
          </cell>
          <cell r="LI50">
            <v>4942</v>
          </cell>
          <cell r="LJ50">
            <v>-4942</v>
          </cell>
          <cell r="LV50">
            <v>0</v>
          </cell>
          <cell r="LW50">
            <v>24682</v>
          </cell>
          <cell r="LY50" t="str">
            <v>Ja</v>
          </cell>
          <cell r="LZ50" t="str">
            <v>Dennis Pedersen</v>
          </cell>
          <cell r="MA50" t="str">
            <v>depe@ffv.dk</v>
          </cell>
          <cell r="MB50" t="str">
            <v>Statistik</v>
          </cell>
          <cell r="MC50" t="str">
            <v>Kommunaltejet</v>
          </cell>
        </row>
        <row r="51">
          <cell r="B51" t="str">
            <v>Assens Vandværk A/S</v>
          </cell>
          <cell r="E51">
            <v>11</v>
          </cell>
          <cell r="G51">
            <v>1</v>
          </cell>
          <cell r="H51">
            <v>14.3</v>
          </cell>
          <cell r="I51">
            <v>2</v>
          </cell>
          <cell r="J51">
            <v>136</v>
          </cell>
          <cell r="K51">
            <v>33</v>
          </cell>
          <cell r="L51">
            <v>75</v>
          </cell>
          <cell r="M51">
            <v>61</v>
          </cell>
          <cell r="N51">
            <v>0</v>
          </cell>
          <cell r="O51">
            <v>0</v>
          </cell>
          <cell r="P51">
            <v>4.2</v>
          </cell>
          <cell r="Q51">
            <v>0</v>
          </cell>
          <cell r="R51">
            <v>1.9</v>
          </cell>
          <cell r="S51">
            <v>51.7</v>
          </cell>
          <cell r="T51">
            <v>42.1</v>
          </cell>
          <cell r="U51">
            <v>0.1</v>
          </cell>
          <cell r="V51">
            <v>100</v>
          </cell>
          <cell r="W51">
            <v>1</v>
          </cell>
          <cell r="X51">
            <v>7</v>
          </cell>
          <cell r="Y51">
            <v>0</v>
          </cell>
          <cell r="Z51">
            <v>300</v>
          </cell>
          <cell r="AA51">
            <v>0</v>
          </cell>
          <cell r="AB51">
            <v>0</v>
          </cell>
          <cell r="AC51">
            <v>6</v>
          </cell>
          <cell r="AD51">
            <v>800</v>
          </cell>
          <cell r="AE51">
            <v>2800</v>
          </cell>
          <cell r="AF51">
            <v>0</v>
          </cell>
          <cell r="AG51">
            <v>0</v>
          </cell>
          <cell r="AH51">
            <v>3600</v>
          </cell>
          <cell r="AI51">
            <v>14</v>
          </cell>
          <cell r="AJ51">
            <v>29</v>
          </cell>
          <cell r="AK51">
            <v>155</v>
          </cell>
          <cell r="AL51">
            <v>3797</v>
          </cell>
          <cell r="AM51">
            <v>3797</v>
          </cell>
          <cell r="AN51">
            <v>8400</v>
          </cell>
          <cell r="AO51">
            <v>5000</v>
          </cell>
          <cell r="AP51">
            <v>250</v>
          </cell>
          <cell r="AQ51">
            <v>0</v>
          </cell>
          <cell r="AR51">
            <v>654581</v>
          </cell>
          <cell r="AS51">
            <v>691271</v>
          </cell>
          <cell r="AT51">
            <v>36690</v>
          </cell>
          <cell r="AU51">
            <v>0</v>
          </cell>
          <cell r="AV51">
            <v>1400000</v>
          </cell>
          <cell r="AW51">
            <v>0</v>
          </cell>
          <cell r="AX51">
            <v>0</v>
          </cell>
          <cell r="AY51">
            <v>654581</v>
          </cell>
          <cell r="AZ51">
            <v>11330</v>
          </cell>
          <cell r="BA51">
            <v>643031</v>
          </cell>
          <cell r="BB51">
            <v>0</v>
          </cell>
          <cell r="BC51">
            <v>643031</v>
          </cell>
          <cell r="BD51">
            <v>0</v>
          </cell>
          <cell r="BE51">
            <v>0</v>
          </cell>
          <cell r="BG51">
            <v>39</v>
          </cell>
          <cell r="BH51">
            <v>0</v>
          </cell>
          <cell r="BI51">
            <v>37778</v>
          </cell>
          <cell r="BJ51">
            <v>605253</v>
          </cell>
          <cell r="BK51">
            <v>19900</v>
          </cell>
          <cell r="BL51">
            <v>3026</v>
          </cell>
          <cell r="BM51">
            <v>585353</v>
          </cell>
          <cell r="BN51">
            <v>272045</v>
          </cell>
          <cell r="BO51">
            <v>8837</v>
          </cell>
          <cell r="BP51">
            <v>224471</v>
          </cell>
          <cell r="BQ51">
            <v>80000</v>
          </cell>
          <cell r="BR51" t="str">
            <v>VSA</v>
          </cell>
          <cell r="BS51">
            <v>4.5</v>
          </cell>
          <cell r="BT51">
            <v>642.5</v>
          </cell>
          <cell r="BU51">
            <v>19.62</v>
          </cell>
          <cell r="BV51">
            <v>668.75</v>
          </cell>
          <cell r="BW51">
            <v>19.809999999999999</v>
          </cell>
          <cell r="BX51">
            <v>358646.5</v>
          </cell>
          <cell r="BY51">
            <v>1079058.54</v>
          </cell>
          <cell r="BZ51">
            <v>241678.55</v>
          </cell>
          <cell r="CA51">
            <v>649853.71</v>
          </cell>
          <cell r="CB51">
            <v>538741.31999999995</v>
          </cell>
          <cell r="CC51">
            <v>3668384.13</v>
          </cell>
          <cell r="CD51">
            <v>800405.52</v>
          </cell>
          <cell r="CE51">
            <v>227000</v>
          </cell>
          <cell r="CL51">
            <v>351041</v>
          </cell>
          <cell r="CM51">
            <v>15</v>
          </cell>
          <cell r="CN51">
            <v>15</v>
          </cell>
          <cell r="CU51">
            <v>43060</v>
          </cell>
          <cell r="CV51">
            <v>78330</v>
          </cell>
          <cell r="CW51">
            <v>12</v>
          </cell>
          <cell r="CX51">
            <v>642</v>
          </cell>
          <cell r="CY51">
            <v>100</v>
          </cell>
          <cell r="DC51">
            <v>1.3</v>
          </cell>
          <cell r="DD51">
            <v>43</v>
          </cell>
          <cell r="DE51">
            <v>13.7</v>
          </cell>
          <cell r="DH51">
            <v>12</v>
          </cell>
          <cell r="DI51">
            <v>10</v>
          </cell>
          <cell r="DJ51">
            <v>4</v>
          </cell>
          <cell r="DK51">
            <v>2</v>
          </cell>
          <cell r="DL51">
            <v>8</v>
          </cell>
          <cell r="DM51">
            <v>7</v>
          </cell>
          <cell r="DN51">
            <v>3</v>
          </cell>
          <cell r="DO51">
            <v>1</v>
          </cell>
          <cell r="DP51">
            <v>1</v>
          </cell>
          <cell r="DT51">
            <v>1</v>
          </cell>
          <cell r="DU51">
            <v>0</v>
          </cell>
          <cell r="DV51">
            <v>0</v>
          </cell>
          <cell r="DW51">
            <v>0</v>
          </cell>
          <cell r="DX51">
            <v>9</v>
          </cell>
          <cell r="DY51">
            <v>20</v>
          </cell>
          <cell r="DZ51">
            <v>142</v>
          </cell>
          <cell r="EA51">
            <v>0</v>
          </cell>
          <cell r="EB51">
            <v>0</v>
          </cell>
          <cell r="EC51">
            <v>643031</v>
          </cell>
          <cell r="ED51" t="str">
            <v>Nej</v>
          </cell>
          <cell r="EE51">
            <v>394101</v>
          </cell>
          <cell r="EF51">
            <v>0</v>
          </cell>
          <cell r="EG51">
            <v>0</v>
          </cell>
          <cell r="EH51">
            <v>26500</v>
          </cell>
          <cell r="EI51">
            <v>0</v>
          </cell>
          <cell r="EJ51">
            <v>0</v>
          </cell>
          <cell r="EO51" t="str">
            <v>B: Nej</v>
          </cell>
          <cell r="ES51" t="str">
            <v>E: Nej - vi har ingen aktuelle planer</v>
          </cell>
          <cell r="EU51">
            <v>1.2</v>
          </cell>
          <cell r="FA51" t="str">
            <v>F: Har ikke noget system</v>
          </cell>
          <cell r="FB51" t="str">
            <v>F: Har ikke noget system</v>
          </cell>
          <cell r="FC51" t="str">
            <v>F: Har ikke noget system</v>
          </cell>
          <cell r="FD51" t="str">
            <v>F: Har ikke noget system</v>
          </cell>
          <cell r="FE51" t="str">
            <v>F: Har ikke noget system</v>
          </cell>
          <cell r="FF51" t="str">
            <v>F: Har ikke noget system</v>
          </cell>
          <cell r="FH51">
            <v>99.3</v>
          </cell>
          <cell r="FI51">
            <v>26.5</v>
          </cell>
          <cell r="FJ51">
            <v>3.9</v>
          </cell>
          <cell r="FK51">
            <v>27.9</v>
          </cell>
          <cell r="FL51">
            <v>164.1</v>
          </cell>
          <cell r="FM51">
            <v>100</v>
          </cell>
          <cell r="FN51">
            <v>61.8</v>
          </cell>
          <cell r="FO51">
            <v>2.21</v>
          </cell>
          <cell r="FP51">
            <v>1.68</v>
          </cell>
          <cell r="FQ51">
            <v>6.6</v>
          </cell>
          <cell r="FR51">
            <v>59507.4</v>
          </cell>
          <cell r="FS51">
            <v>46.8</v>
          </cell>
          <cell r="FT51">
            <v>5.3</v>
          </cell>
          <cell r="FU51">
            <v>1.7</v>
          </cell>
          <cell r="FV51">
            <v>0.4</v>
          </cell>
          <cell r="FW51">
            <v>42914</v>
          </cell>
          <cell r="FX51">
            <v>249717</v>
          </cell>
          <cell r="FY51">
            <v>0.17</v>
          </cell>
          <cell r="FZ51">
            <v>3.3</v>
          </cell>
          <cell r="GA51">
            <v>15.2</v>
          </cell>
          <cell r="GB51">
            <v>88.7</v>
          </cell>
          <cell r="GC51">
            <v>2605</v>
          </cell>
          <cell r="GD51">
            <v>1.7</v>
          </cell>
          <cell r="GE51">
            <v>2650</v>
          </cell>
          <cell r="GF51">
            <v>0.57999999999999996</v>
          </cell>
          <cell r="GG51">
            <v>1.73</v>
          </cell>
          <cell r="GH51">
            <v>0.39</v>
          </cell>
          <cell r="GI51">
            <v>1.04</v>
          </cell>
          <cell r="GJ51">
            <v>0.86</v>
          </cell>
          <cell r="GK51">
            <v>5.89</v>
          </cell>
          <cell r="GL51">
            <v>1.28</v>
          </cell>
          <cell r="GM51">
            <v>0.35</v>
          </cell>
          <cell r="GN51">
            <v>0.55000000000000004</v>
          </cell>
          <cell r="GO51">
            <v>7.0000000000000007E-2</v>
          </cell>
          <cell r="GP51">
            <v>15.7</v>
          </cell>
          <cell r="GQ51">
            <v>122</v>
          </cell>
          <cell r="GS51">
            <v>53.5</v>
          </cell>
          <cell r="GU51">
            <v>0.96</v>
          </cell>
          <cell r="GV51">
            <v>1.01</v>
          </cell>
          <cell r="GY51">
            <v>0.9</v>
          </cell>
          <cell r="GZ51">
            <v>0.3</v>
          </cell>
          <cell r="HA51">
            <v>0.6</v>
          </cell>
          <cell r="HB51">
            <v>0.3</v>
          </cell>
          <cell r="HC51">
            <v>0.3</v>
          </cell>
          <cell r="HD51">
            <v>66.67</v>
          </cell>
          <cell r="HE51">
            <v>0</v>
          </cell>
          <cell r="HG51">
            <v>322</v>
          </cell>
          <cell r="HH51">
            <v>1900</v>
          </cell>
          <cell r="HI51">
            <v>0</v>
          </cell>
          <cell r="HJ51">
            <v>100</v>
          </cell>
          <cell r="HK51">
            <v>0</v>
          </cell>
          <cell r="HL51">
            <v>0.67</v>
          </cell>
          <cell r="HM51">
            <v>0.67</v>
          </cell>
          <cell r="HN51">
            <v>2.9</v>
          </cell>
          <cell r="HR51">
            <v>1.62</v>
          </cell>
          <cell r="HV51">
            <v>0.65</v>
          </cell>
          <cell r="HW51">
            <v>107.22</v>
          </cell>
          <cell r="HX51">
            <v>0.76</v>
          </cell>
          <cell r="HY51">
            <v>6.51</v>
          </cell>
          <cell r="HZ51">
            <v>6.49</v>
          </cell>
          <cell r="IA51">
            <v>1.1000000000000001</v>
          </cell>
          <cell r="IB51">
            <v>0.03</v>
          </cell>
          <cell r="IC51">
            <v>1.31</v>
          </cell>
          <cell r="ID51">
            <v>215.74</v>
          </cell>
          <cell r="IE51">
            <v>1.02</v>
          </cell>
          <cell r="IF51">
            <v>30.32</v>
          </cell>
          <cell r="IG51">
            <v>4.5</v>
          </cell>
          <cell r="IH51">
            <v>8.8699999999999992</v>
          </cell>
          <cell r="II51">
            <v>3.13</v>
          </cell>
          <cell r="IJ51">
            <v>3.69</v>
          </cell>
          <cell r="IK51">
            <v>12.55</v>
          </cell>
          <cell r="IL51">
            <v>0.01</v>
          </cell>
          <cell r="IM51">
            <v>0.38</v>
          </cell>
          <cell r="IN51">
            <v>-0.26</v>
          </cell>
          <cell r="IO51">
            <v>177.17</v>
          </cell>
          <cell r="IP51">
            <v>0.9</v>
          </cell>
          <cell r="IQ51">
            <v>48.05</v>
          </cell>
          <cell r="IR51">
            <v>1.08</v>
          </cell>
          <cell r="IU51">
            <v>0.95</v>
          </cell>
          <cell r="IV51">
            <v>0</v>
          </cell>
          <cell r="IW51">
            <v>0.03</v>
          </cell>
          <cell r="IX51">
            <v>4.7300000000000004</v>
          </cell>
          <cell r="IY51">
            <v>0</v>
          </cell>
          <cell r="JA51">
            <v>0</v>
          </cell>
          <cell r="JB51">
            <v>0.01</v>
          </cell>
          <cell r="JC51">
            <v>-0.01</v>
          </cell>
          <cell r="JI51">
            <v>1808723</v>
          </cell>
          <cell r="JM51">
            <v>1009873</v>
          </cell>
          <cell r="JQ51">
            <v>407128</v>
          </cell>
          <cell r="JR51">
            <v>4054225</v>
          </cell>
          <cell r="JS51">
            <v>623131</v>
          </cell>
          <cell r="JT51">
            <v>4044906</v>
          </cell>
          <cell r="JU51">
            <v>0</v>
          </cell>
          <cell r="JV51">
            <v>0</v>
          </cell>
          <cell r="JW51">
            <v>0</v>
          </cell>
          <cell r="JX51">
            <v>-8061</v>
          </cell>
          <cell r="JY51">
            <v>17380</v>
          </cell>
          <cell r="JZ51">
            <v>819182</v>
          </cell>
          <cell r="KA51">
            <v>1226310</v>
          </cell>
          <cell r="KB51">
            <v>1226310</v>
          </cell>
          <cell r="KC51">
            <v>2818432</v>
          </cell>
          <cell r="KD51">
            <v>2611054</v>
          </cell>
          <cell r="KE51">
            <v>99036</v>
          </cell>
          <cell r="KF51">
            <v>5528522</v>
          </cell>
          <cell r="KG51">
            <v>4233200</v>
          </cell>
          <cell r="KH51">
            <v>1950000</v>
          </cell>
          <cell r="KI51">
            <v>2300000</v>
          </cell>
          <cell r="KJ51">
            <v>7344774</v>
          </cell>
          <cell r="KK51">
            <v>94585</v>
          </cell>
          <cell r="KL51">
            <v>2760102</v>
          </cell>
          <cell r="KM51">
            <v>-1880511</v>
          </cell>
          <cell r="KN51">
            <v>110400000</v>
          </cell>
          <cell r="KO51">
            <v>100897000</v>
          </cell>
          <cell r="KP51">
            <v>3912000</v>
          </cell>
          <cell r="KQ51">
            <v>5591000</v>
          </cell>
          <cell r="KR51">
            <v>110400000</v>
          </cell>
          <cell r="KS51">
            <v>53046000</v>
          </cell>
          <cell r="KT51">
            <v>52986000</v>
          </cell>
          <cell r="KU51">
            <v>4368000</v>
          </cell>
          <cell r="KV51">
            <v>0</v>
          </cell>
          <cell r="KY51">
            <v>54735000</v>
          </cell>
          <cell r="KZ51">
            <v>0</v>
          </cell>
          <cell r="LA51">
            <v>10970194</v>
          </cell>
          <cell r="LB51">
            <v>232334</v>
          </cell>
          <cell r="LC51" t="str">
            <v>Periodiseres</v>
          </cell>
          <cell r="LD51">
            <v>178690</v>
          </cell>
          <cell r="LE51">
            <v>0</v>
          </cell>
          <cell r="LG51">
            <v>3719544</v>
          </cell>
          <cell r="LH51">
            <v>0</v>
          </cell>
          <cell r="LI51">
            <v>625032</v>
          </cell>
          <cell r="LJ51">
            <v>-625032</v>
          </cell>
          <cell r="LK51">
            <v>0.4</v>
          </cell>
          <cell r="LL51">
            <v>1</v>
          </cell>
          <cell r="LV51">
            <v>0</v>
          </cell>
          <cell r="LW51">
            <v>0</v>
          </cell>
          <cell r="LY51" t="str">
            <v>Ja</v>
          </cell>
          <cell r="LZ51" t="str">
            <v>Anne Lyndorff Hovmøller</v>
          </cell>
          <cell r="MA51" t="str">
            <v>alh@assensforsyning.dk</v>
          </cell>
          <cell r="MB51" t="str">
            <v>Benchmarking</v>
          </cell>
          <cell r="MC51" t="str">
            <v>Kommunaltejet</v>
          </cell>
        </row>
        <row r="52">
          <cell r="B52" t="str">
            <v>Svendborg Vand A/S</v>
          </cell>
          <cell r="E52">
            <v>24</v>
          </cell>
          <cell r="G52">
            <v>17</v>
          </cell>
          <cell r="H52">
            <v>18</v>
          </cell>
          <cell r="I52">
            <v>5</v>
          </cell>
          <cell r="J52">
            <v>463</v>
          </cell>
          <cell r="K52">
            <v>31</v>
          </cell>
          <cell r="L52">
            <v>245</v>
          </cell>
          <cell r="M52">
            <v>183</v>
          </cell>
          <cell r="N52">
            <v>35</v>
          </cell>
          <cell r="O52">
            <v>0</v>
          </cell>
          <cell r="W52">
            <v>6</v>
          </cell>
          <cell r="X52">
            <v>7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D52">
            <v>4973</v>
          </cell>
          <cell r="AE52">
            <v>6762</v>
          </cell>
          <cell r="AF52">
            <v>823</v>
          </cell>
          <cell r="AG52">
            <v>0</v>
          </cell>
          <cell r="AH52">
            <v>12558</v>
          </cell>
          <cell r="AI52">
            <v>62.79</v>
          </cell>
          <cell r="AJ52">
            <v>0</v>
          </cell>
          <cell r="AK52">
            <v>421</v>
          </cell>
          <cell r="AL52">
            <v>14264</v>
          </cell>
          <cell r="AM52">
            <v>0</v>
          </cell>
          <cell r="AN52">
            <v>42547</v>
          </cell>
          <cell r="AO52">
            <v>20795</v>
          </cell>
          <cell r="AP52">
            <v>342</v>
          </cell>
          <cell r="AQ52">
            <v>0</v>
          </cell>
          <cell r="AR52">
            <v>2025915</v>
          </cell>
          <cell r="AS52">
            <v>2025915</v>
          </cell>
          <cell r="AT52">
            <v>0</v>
          </cell>
          <cell r="AU52">
            <v>0</v>
          </cell>
          <cell r="AV52">
            <v>1200000</v>
          </cell>
          <cell r="AW52">
            <v>51939</v>
          </cell>
          <cell r="AX52">
            <v>12325</v>
          </cell>
          <cell r="AY52">
            <v>2065529</v>
          </cell>
          <cell r="AZ52">
            <v>21520</v>
          </cell>
          <cell r="BA52">
            <v>2050899</v>
          </cell>
          <cell r="BB52">
            <v>0</v>
          </cell>
          <cell r="BC52">
            <v>1937132</v>
          </cell>
          <cell r="BD52">
            <v>0</v>
          </cell>
          <cell r="BE52">
            <v>41964</v>
          </cell>
          <cell r="BG52">
            <v>35</v>
          </cell>
          <cell r="BH52">
            <v>51939</v>
          </cell>
          <cell r="BI52">
            <v>12325</v>
          </cell>
          <cell r="BJ52">
            <v>2090513</v>
          </cell>
          <cell r="BK52">
            <v>70998</v>
          </cell>
          <cell r="BL52">
            <v>1914</v>
          </cell>
          <cell r="BM52">
            <v>2019515</v>
          </cell>
          <cell r="BN52">
            <v>1791373</v>
          </cell>
          <cell r="BO52">
            <v>13370</v>
          </cell>
          <cell r="BP52">
            <v>190017</v>
          </cell>
          <cell r="BQ52">
            <v>24755</v>
          </cell>
          <cell r="BR52" t="str">
            <v>VSA</v>
          </cell>
          <cell r="BS52">
            <v>11</v>
          </cell>
          <cell r="BT52">
            <v>850</v>
          </cell>
          <cell r="BU52">
            <v>19.22</v>
          </cell>
          <cell r="BV52">
            <v>865</v>
          </cell>
          <cell r="BW52">
            <v>17.96</v>
          </cell>
          <cell r="BX52">
            <v>956296.5</v>
          </cell>
          <cell r="BY52">
            <v>2756969.82</v>
          </cell>
          <cell r="BZ52">
            <v>268364.55</v>
          </cell>
          <cell r="CA52">
            <v>3863408.7</v>
          </cell>
          <cell r="CB52">
            <v>1785212.45</v>
          </cell>
          <cell r="CC52">
            <v>11858339.210000001</v>
          </cell>
          <cell r="CD52">
            <v>2228087.19</v>
          </cell>
          <cell r="CE52">
            <v>404485</v>
          </cell>
          <cell r="CL52">
            <v>583973</v>
          </cell>
          <cell r="CM52">
            <v>20</v>
          </cell>
          <cell r="CN52">
            <v>20</v>
          </cell>
          <cell r="CU52">
            <v>374236</v>
          </cell>
          <cell r="CV52">
            <v>45940</v>
          </cell>
          <cell r="CW52">
            <v>6</v>
          </cell>
          <cell r="CX52">
            <v>258</v>
          </cell>
          <cell r="CY52">
            <v>100</v>
          </cell>
          <cell r="DC52">
            <v>3.1</v>
          </cell>
          <cell r="DD52">
            <v>56.5</v>
          </cell>
          <cell r="DE52">
            <v>34.6</v>
          </cell>
          <cell r="DH52">
            <v>35</v>
          </cell>
          <cell r="DI52">
            <v>20</v>
          </cell>
          <cell r="DJ52">
            <v>33</v>
          </cell>
          <cell r="DK52">
            <v>15</v>
          </cell>
          <cell r="DL52">
            <v>2</v>
          </cell>
          <cell r="DM52">
            <v>1</v>
          </cell>
          <cell r="DN52">
            <v>19</v>
          </cell>
          <cell r="DO52">
            <v>1</v>
          </cell>
          <cell r="DP52">
            <v>14</v>
          </cell>
          <cell r="DT52">
            <v>1</v>
          </cell>
          <cell r="DU52">
            <v>1</v>
          </cell>
          <cell r="DV52">
            <v>2722</v>
          </cell>
          <cell r="DW52">
            <v>728135</v>
          </cell>
          <cell r="DX52">
            <v>70</v>
          </cell>
          <cell r="DY52">
            <v>21</v>
          </cell>
          <cell r="DZ52">
            <v>133</v>
          </cell>
          <cell r="EA52">
            <v>2</v>
          </cell>
          <cell r="EB52">
            <v>2</v>
          </cell>
          <cell r="EC52">
            <v>2102838</v>
          </cell>
          <cell r="ED52" t="str">
            <v>Nej</v>
          </cell>
          <cell r="EE52">
            <v>958209</v>
          </cell>
          <cell r="EF52">
            <v>0</v>
          </cell>
          <cell r="EG52">
            <v>9678</v>
          </cell>
          <cell r="EH52">
            <v>31077</v>
          </cell>
          <cell r="EI52">
            <v>0</v>
          </cell>
          <cell r="EJ52">
            <v>0</v>
          </cell>
          <cell r="EO52" t="str">
            <v>B: Nej</v>
          </cell>
          <cell r="ES52" t="str">
            <v>E: Nej - vi har ingen aktuelle planer</v>
          </cell>
          <cell r="EU52">
            <v>3</v>
          </cell>
          <cell r="FA52" t="str">
            <v>A: ISO 9001, som er certificeret</v>
          </cell>
          <cell r="FB52" t="str">
            <v>A: ISO 14001, som er certificeret</v>
          </cell>
          <cell r="FC52" t="str">
            <v>F: Har ikke noget system</v>
          </cell>
          <cell r="FD52" t="str">
            <v>A: ISO 45001, som er certificeret</v>
          </cell>
          <cell r="FE52" t="str">
            <v>F: Har ikke noget system</v>
          </cell>
          <cell r="FF52" t="str">
            <v>A: ISO 22001, som er certificeret</v>
          </cell>
          <cell r="FH52">
            <v>133.80000000000001</v>
          </cell>
          <cell r="FI52">
            <v>27.1</v>
          </cell>
          <cell r="FJ52">
            <v>5</v>
          </cell>
          <cell r="FK52">
            <v>30.8</v>
          </cell>
          <cell r="FL52">
            <v>136.6</v>
          </cell>
          <cell r="FM52">
            <v>0</v>
          </cell>
          <cell r="FN52">
            <v>91.9</v>
          </cell>
          <cell r="FO52">
            <v>2.98</v>
          </cell>
          <cell r="FP52">
            <v>2.0499999999999998</v>
          </cell>
          <cell r="FQ52">
            <v>2.4</v>
          </cell>
          <cell r="FR52">
            <v>84413.1</v>
          </cell>
          <cell r="FS52">
            <v>168.8</v>
          </cell>
          <cell r="FT52">
            <v>0</v>
          </cell>
          <cell r="FU52">
            <v>1</v>
          </cell>
          <cell r="FV52">
            <v>0.42</v>
          </cell>
          <cell r="FW52">
            <v>177816</v>
          </cell>
          <cell r="FX52">
            <v>698255</v>
          </cell>
          <cell r="FY52">
            <v>0.25</v>
          </cell>
          <cell r="FZ52">
            <v>3.4</v>
          </cell>
          <cell r="GA52">
            <v>2.7</v>
          </cell>
          <cell r="GB52">
            <v>115.4</v>
          </cell>
          <cell r="GC52">
            <v>2772</v>
          </cell>
          <cell r="GD52">
            <v>-4</v>
          </cell>
          <cell r="GE52">
            <v>2661</v>
          </cell>
          <cell r="GF52">
            <v>0.49</v>
          </cell>
          <cell r="GG52">
            <v>1.41</v>
          </cell>
          <cell r="GH52">
            <v>0.14000000000000001</v>
          </cell>
          <cell r="GI52">
            <v>1.98</v>
          </cell>
          <cell r="GJ52">
            <v>0.92</v>
          </cell>
          <cell r="GK52">
            <v>6.09</v>
          </cell>
          <cell r="GL52">
            <v>1.1399999999999999</v>
          </cell>
          <cell r="GM52">
            <v>0.2</v>
          </cell>
          <cell r="GN52">
            <v>0.28000000000000003</v>
          </cell>
          <cell r="GO52">
            <v>0.18</v>
          </cell>
          <cell r="GP52">
            <v>2.2000000000000002</v>
          </cell>
          <cell r="GQ52">
            <v>178.1</v>
          </cell>
          <cell r="GS52">
            <v>43</v>
          </cell>
          <cell r="GU52">
            <v>0.67</v>
          </cell>
          <cell r="GV52">
            <v>0.75</v>
          </cell>
          <cell r="GY52">
            <v>0.8</v>
          </cell>
          <cell r="GZ52">
            <v>0.7</v>
          </cell>
          <cell r="HA52">
            <v>0</v>
          </cell>
          <cell r="HB52">
            <v>1.1000000000000001</v>
          </cell>
          <cell r="HC52">
            <v>0.1</v>
          </cell>
          <cell r="HD52">
            <v>5.71</v>
          </cell>
          <cell r="HE52">
            <v>2101</v>
          </cell>
          <cell r="HF52">
            <v>267.5</v>
          </cell>
          <cell r="HG52">
            <v>130</v>
          </cell>
          <cell r="HH52">
            <v>320</v>
          </cell>
          <cell r="HI52">
            <v>0.95</v>
          </cell>
          <cell r="HJ52">
            <v>97.8</v>
          </cell>
          <cell r="HK52">
            <v>0.73</v>
          </cell>
          <cell r="HL52">
            <v>0.51</v>
          </cell>
          <cell r="HM52">
            <v>0.51</v>
          </cell>
          <cell r="HN52">
            <v>2.36</v>
          </cell>
          <cell r="HR52">
            <v>2.62</v>
          </cell>
          <cell r="HV52">
            <v>0.06</v>
          </cell>
          <cell r="HW52">
            <v>7.61</v>
          </cell>
          <cell r="HX52">
            <v>0.06</v>
          </cell>
          <cell r="HY52">
            <v>6.9</v>
          </cell>
          <cell r="HZ52">
            <v>6.58</v>
          </cell>
          <cell r="IA52">
            <v>1.08</v>
          </cell>
          <cell r="IB52">
            <v>0.33</v>
          </cell>
          <cell r="IC52">
            <v>1.55</v>
          </cell>
          <cell r="ID52">
            <v>211.16</v>
          </cell>
          <cell r="IE52">
            <v>1.35</v>
          </cell>
          <cell r="IF52">
            <v>24.35</v>
          </cell>
          <cell r="IG52">
            <v>3.5</v>
          </cell>
          <cell r="IH52">
            <v>5.5</v>
          </cell>
          <cell r="II52">
            <v>9.65</v>
          </cell>
          <cell r="IJ52">
            <v>21.55</v>
          </cell>
          <cell r="IO52">
            <v>188.42</v>
          </cell>
          <cell r="IP52">
            <v>1.85</v>
          </cell>
          <cell r="IQ52">
            <v>57.19</v>
          </cell>
          <cell r="IR52">
            <v>0.75</v>
          </cell>
          <cell r="IU52">
            <v>0.78</v>
          </cell>
          <cell r="IV52">
            <v>0</v>
          </cell>
          <cell r="IX52">
            <v>13.46</v>
          </cell>
          <cell r="JB52">
            <v>0.02</v>
          </cell>
          <cell r="JC52">
            <v>-0.02</v>
          </cell>
          <cell r="JI52">
            <v>4601000</v>
          </cell>
          <cell r="JM52">
            <v>5095774</v>
          </cell>
          <cell r="JQ52">
            <v>108550</v>
          </cell>
          <cell r="JR52">
            <v>13449000</v>
          </cell>
          <cell r="JS52">
            <v>1948517</v>
          </cell>
          <cell r="JT52">
            <v>12817324</v>
          </cell>
          <cell r="JU52">
            <v>0</v>
          </cell>
          <cell r="JV52">
            <v>0</v>
          </cell>
          <cell r="JW52">
            <v>0</v>
          </cell>
          <cell r="JX52">
            <v>-10318</v>
          </cell>
          <cell r="JY52">
            <v>641994</v>
          </cell>
          <cell r="JZ52">
            <v>3012000</v>
          </cell>
          <cell r="KA52">
            <v>3120550</v>
          </cell>
          <cell r="KB52">
            <v>3120550</v>
          </cell>
          <cell r="KC52">
            <v>3641523</v>
          </cell>
          <cell r="KD52">
            <v>7078013</v>
          </cell>
          <cell r="KE52">
            <v>0</v>
          </cell>
          <cell r="KF52">
            <v>10719536</v>
          </cell>
          <cell r="KG52">
            <v>7625000</v>
          </cell>
          <cell r="KH52">
            <v>18800000</v>
          </cell>
          <cell r="KI52">
            <v>42000000</v>
          </cell>
          <cell r="KN52">
            <v>367142000</v>
          </cell>
          <cell r="KO52">
            <v>341537000</v>
          </cell>
          <cell r="KP52">
            <v>24917000</v>
          </cell>
          <cell r="KQ52">
            <v>688000</v>
          </cell>
          <cell r="KR52">
            <v>367142000</v>
          </cell>
          <cell r="KS52">
            <v>209971000</v>
          </cell>
          <cell r="KT52">
            <v>143699000</v>
          </cell>
          <cell r="KU52">
            <v>13472000</v>
          </cell>
          <cell r="KV52">
            <v>0</v>
          </cell>
          <cell r="KY52">
            <v>122841000</v>
          </cell>
          <cell r="KZ52">
            <v>0</v>
          </cell>
          <cell r="LB52">
            <v>1136302</v>
          </cell>
          <cell r="LD52">
            <v>331756</v>
          </cell>
          <cell r="LE52">
            <v>0</v>
          </cell>
          <cell r="LG52">
            <v>12380877</v>
          </cell>
          <cell r="LH52">
            <v>223648</v>
          </cell>
          <cell r="LI52">
            <v>2951000</v>
          </cell>
          <cell r="LJ52">
            <v>-2951000</v>
          </cell>
          <cell r="LK52">
            <v>0.75</v>
          </cell>
          <cell r="LL52">
            <v>0</v>
          </cell>
          <cell r="LV52">
            <v>0</v>
          </cell>
          <cell r="LW52">
            <v>153060</v>
          </cell>
          <cell r="LY52" t="str">
            <v>Ja</v>
          </cell>
          <cell r="LZ52" t="str">
            <v>Peer Wichmann</v>
          </cell>
          <cell r="MA52" t="str">
            <v>pwi@vandogaffald.dk</v>
          </cell>
          <cell r="MB52" t="str">
            <v>Benchmarking</v>
          </cell>
          <cell r="MC52" t="str">
            <v>Kommunaltejet</v>
          </cell>
        </row>
        <row r="53">
          <cell r="B53" t="str">
            <v>Midtfyns Vandforsyning A.m.b.a.</v>
          </cell>
          <cell r="E53">
            <v>13</v>
          </cell>
          <cell r="H53">
            <v>3.52</v>
          </cell>
          <cell r="I53">
            <v>5</v>
          </cell>
          <cell r="J53">
            <v>445</v>
          </cell>
          <cell r="K53">
            <v>32</v>
          </cell>
          <cell r="L53">
            <v>322</v>
          </cell>
          <cell r="M53">
            <v>123</v>
          </cell>
          <cell r="N53">
            <v>0</v>
          </cell>
          <cell r="O53">
            <v>0</v>
          </cell>
          <cell r="W53">
            <v>6</v>
          </cell>
          <cell r="X53">
            <v>2</v>
          </cell>
          <cell r="Z53">
            <v>280</v>
          </cell>
          <cell r="AB53">
            <v>0</v>
          </cell>
          <cell r="AD53">
            <v>3213</v>
          </cell>
          <cell r="AH53">
            <v>7980</v>
          </cell>
          <cell r="AL53">
            <v>8014</v>
          </cell>
          <cell r="AM53">
            <v>0</v>
          </cell>
          <cell r="AN53">
            <v>16500</v>
          </cell>
          <cell r="AO53">
            <v>8022</v>
          </cell>
          <cell r="AP53">
            <v>0</v>
          </cell>
          <cell r="AQ53">
            <v>0</v>
          </cell>
          <cell r="AR53">
            <v>1936763</v>
          </cell>
          <cell r="AS53">
            <v>1936763</v>
          </cell>
          <cell r="AT53">
            <v>0</v>
          </cell>
          <cell r="AU53">
            <v>0</v>
          </cell>
          <cell r="AV53">
            <v>2200000</v>
          </cell>
          <cell r="AW53">
            <v>0</v>
          </cell>
          <cell r="AX53">
            <v>0</v>
          </cell>
          <cell r="AY53">
            <v>1936763</v>
          </cell>
          <cell r="AZ53">
            <v>109438</v>
          </cell>
          <cell r="BA53">
            <v>1827325</v>
          </cell>
          <cell r="BB53">
            <v>0</v>
          </cell>
          <cell r="BC53">
            <v>1827325</v>
          </cell>
          <cell r="BD53">
            <v>0</v>
          </cell>
          <cell r="BE53">
            <v>0</v>
          </cell>
          <cell r="BH53">
            <v>0</v>
          </cell>
          <cell r="BI53">
            <v>0</v>
          </cell>
          <cell r="BJ53">
            <v>1827325</v>
          </cell>
          <cell r="BK53">
            <v>15731</v>
          </cell>
          <cell r="BM53">
            <v>1811594</v>
          </cell>
          <cell r="BN53">
            <v>471000</v>
          </cell>
          <cell r="BO53">
            <v>0</v>
          </cell>
          <cell r="BP53">
            <v>1240957</v>
          </cell>
          <cell r="BQ53">
            <v>99637</v>
          </cell>
          <cell r="BR53" t="str">
            <v>V</v>
          </cell>
          <cell r="BS53">
            <v>8</v>
          </cell>
          <cell r="BT53">
            <v>800</v>
          </cell>
          <cell r="BU53">
            <v>13.59</v>
          </cell>
          <cell r="BV53">
            <v>800</v>
          </cell>
          <cell r="BW53">
            <v>13.59</v>
          </cell>
          <cell r="BX53">
            <v>917837.52</v>
          </cell>
          <cell r="BY53">
            <v>2541187.91</v>
          </cell>
          <cell r="BZ53">
            <v>238432.15</v>
          </cell>
          <cell r="CA53">
            <v>1707836.25</v>
          </cell>
          <cell r="CB53">
            <v>1059339.28</v>
          </cell>
          <cell r="CC53">
            <v>8551604.4000000004</v>
          </cell>
          <cell r="CD53">
            <v>2086971.3</v>
          </cell>
          <cell r="CL53">
            <v>881681</v>
          </cell>
          <cell r="CM53">
            <v>17</v>
          </cell>
          <cell r="CN53">
            <v>17</v>
          </cell>
          <cell r="CU53">
            <v>5753</v>
          </cell>
          <cell r="CV53">
            <v>3420</v>
          </cell>
          <cell r="CW53">
            <v>38</v>
          </cell>
          <cell r="CX53">
            <v>1395</v>
          </cell>
          <cell r="DC53">
            <v>3.7</v>
          </cell>
          <cell r="DE53">
            <v>12.7</v>
          </cell>
          <cell r="DH53">
            <v>38</v>
          </cell>
          <cell r="DI53">
            <v>10</v>
          </cell>
          <cell r="DJ53">
            <v>33</v>
          </cell>
          <cell r="DK53">
            <v>28</v>
          </cell>
          <cell r="DL53">
            <v>5</v>
          </cell>
          <cell r="DM53">
            <v>0</v>
          </cell>
          <cell r="DN53">
            <v>10</v>
          </cell>
          <cell r="DO53">
            <v>5</v>
          </cell>
          <cell r="DP53">
            <v>23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62</v>
          </cell>
          <cell r="DY53">
            <v>72</v>
          </cell>
          <cell r="DZ53">
            <v>0</v>
          </cell>
          <cell r="EA53">
            <v>0</v>
          </cell>
          <cell r="EB53">
            <v>0</v>
          </cell>
          <cell r="EC53">
            <v>1827325</v>
          </cell>
          <cell r="ED53" t="str">
            <v>Nej</v>
          </cell>
          <cell r="EE53">
            <v>887434</v>
          </cell>
          <cell r="EF53">
            <v>0</v>
          </cell>
          <cell r="EG53">
            <v>2950</v>
          </cell>
          <cell r="EH53">
            <v>59200</v>
          </cell>
          <cell r="EI53">
            <v>0</v>
          </cell>
          <cell r="EJ53">
            <v>0</v>
          </cell>
          <cell r="EO53" t="str">
            <v>B: Nej</v>
          </cell>
          <cell r="EP53" t="str">
            <v>D: Andet</v>
          </cell>
          <cell r="EQ53">
            <v>0</v>
          </cell>
          <cell r="ER53">
            <v>0</v>
          </cell>
          <cell r="ES53" t="str">
            <v>E: Nej - vi har ingen aktuelle planer</v>
          </cell>
          <cell r="ET53">
            <v>0</v>
          </cell>
          <cell r="FA53" t="str">
            <v>D: Et andet implementeret system - skriv navn i beskedfelt</v>
          </cell>
          <cell r="FB53" t="str">
            <v>F: Har ikke noget system</v>
          </cell>
          <cell r="FD53" t="str">
            <v>D: Et andet implementeret system - skriv navn i beskedfelt</v>
          </cell>
          <cell r="FE53" t="str">
            <v>D: Et andet implementeret system - skriv navn i beskedfelt</v>
          </cell>
          <cell r="FF53" t="str">
            <v>D: Et andet implementeret system - skriv navn i beskedfelt</v>
          </cell>
          <cell r="FK53">
            <v>18</v>
          </cell>
          <cell r="FL53">
            <v>226.1</v>
          </cell>
          <cell r="FM53">
            <v>0</v>
          </cell>
          <cell r="FN53">
            <v>37.1</v>
          </cell>
          <cell r="FO53">
            <v>2.06</v>
          </cell>
          <cell r="FP53">
            <v>2.06</v>
          </cell>
          <cell r="FQ53">
            <v>0</v>
          </cell>
          <cell r="FS53">
            <v>88</v>
          </cell>
          <cell r="FU53">
            <v>5.7</v>
          </cell>
          <cell r="FV53">
            <v>0.1</v>
          </cell>
          <cell r="FZ53">
            <v>0.9</v>
          </cell>
          <cell r="GB53">
            <v>78.2</v>
          </cell>
          <cell r="GC53">
            <v>2159</v>
          </cell>
          <cell r="GD53">
            <v>0</v>
          </cell>
          <cell r="GE53">
            <v>2159</v>
          </cell>
          <cell r="GF53">
            <v>0.51</v>
          </cell>
          <cell r="GG53">
            <v>1.4</v>
          </cell>
          <cell r="GH53">
            <v>0.13</v>
          </cell>
          <cell r="GI53">
            <v>0.94</v>
          </cell>
          <cell r="GJ53">
            <v>0.57999999999999996</v>
          </cell>
          <cell r="GK53">
            <v>4.72</v>
          </cell>
          <cell r="GL53">
            <v>1.1499999999999999</v>
          </cell>
          <cell r="GN53">
            <v>0.48</v>
          </cell>
          <cell r="GO53">
            <v>0</v>
          </cell>
          <cell r="GP53">
            <v>0.4</v>
          </cell>
          <cell r="GQ53">
            <v>2.5</v>
          </cell>
          <cell r="GS53">
            <v>36.700000000000003</v>
          </cell>
          <cell r="GU53">
            <v>0.83</v>
          </cell>
          <cell r="GV53">
            <v>0.28999999999999998</v>
          </cell>
          <cell r="GY53">
            <v>0.9</v>
          </cell>
          <cell r="GZ53">
            <v>0.7</v>
          </cell>
          <cell r="HA53">
            <v>0.1</v>
          </cell>
          <cell r="HB53">
            <v>2.9</v>
          </cell>
          <cell r="HD53">
            <v>13.16</v>
          </cell>
          <cell r="HE53">
            <v>0</v>
          </cell>
          <cell r="HG53">
            <v>216</v>
          </cell>
          <cell r="HH53">
            <v>216</v>
          </cell>
          <cell r="HI53">
            <v>0</v>
          </cell>
          <cell r="HJ53">
            <v>100</v>
          </cell>
          <cell r="HK53">
            <v>0</v>
          </cell>
          <cell r="HL53">
            <v>0.52</v>
          </cell>
          <cell r="HM53">
            <v>0.52</v>
          </cell>
          <cell r="HY53">
            <v>3.94</v>
          </cell>
          <cell r="HZ53">
            <v>3.78</v>
          </cell>
          <cell r="IA53">
            <v>0.8</v>
          </cell>
          <cell r="IH53">
            <v>3.38</v>
          </cell>
          <cell r="II53">
            <v>3.39</v>
          </cell>
          <cell r="IJ53">
            <v>3.39</v>
          </cell>
          <cell r="IK53">
            <v>8.59</v>
          </cell>
          <cell r="IL53">
            <v>0.01</v>
          </cell>
          <cell r="JR53">
            <v>7129274</v>
          </cell>
          <cell r="JS53">
            <v>1811594</v>
          </cell>
          <cell r="JT53">
            <v>6841914</v>
          </cell>
          <cell r="JU53">
            <v>0</v>
          </cell>
          <cell r="JV53">
            <v>0</v>
          </cell>
          <cell r="JW53">
            <v>62333</v>
          </cell>
          <cell r="JX53">
            <v>43956</v>
          </cell>
          <cell r="JY53">
            <v>181071</v>
          </cell>
          <cell r="KF53">
            <v>6121953</v>
          </cell>
          <cell r="KH53">
            <v>6150000</v>
          </cell>
          <cell r="KI53">
            <v>6150000</v>
          </cell>
          <cell r="KJ53">
            <v>15554792</v>
          </cell>
          <cell r="KK53">
            <v>201728</v>
          </cell>
          <cell r="LA53">
            <v>27124564</v>
          </cell>
          <cell r="LE53">
            <v>0</v>
          </cell>
          <cell r="LG53">
            <v>12005552</v>
          </cell>
          <cell r="LH53">
            <v>0</v>
          </cell>
          <cell r="LI53">
            <v>288163</v>
          </cell>
          <cell r="LJ53">
            <v>-288163</v>
          </cell>
          <cell r="LV53">
            <v>0</v>
          </cell>
          <cell r="LW53">
            <v>59413</v>
          </cell>
          <cell r="LY53" t="str">
            <v>Ja</v>
          </cell>
          <cell r="LZ53" t="str">
            <v>Bjarne Nebel</v>
          </cell>
          <cell r="MA53" t="str">
            <v>info@midtfynsvand.dk</v>
          </cell>
          <cell r="MB53" t="str">
            <v>Statistik</v>
          </cell>
          <cell r="MC53" t="str">
            <v>Forbrugerejet (Andelsselskab)</v>
          </cell>
        </row>
        <row r="54">
          <cell r="B54" t="str">
            <v>NFS A/S</v>
          </cell>
          <cell r="E54">
            <v>21</v>
          </cell>
          <cell r="H54">
            <v>8.3699999999999992</v>
          </cell>
          <cell r="I54">
            <v>2</v>
          </cell>
          <cell r="J54">
            <v>174</v>
          </cell>
          <cell r="K54">
            <v>34</v>
          </cell>
          <cell r="L54">
            <v>67</v>
          </cell>
          <cell r="M54">
            <v>96</v>
          </cell>
          <cell r="N54">
            <v>11</v>
          </cell>
          <cell r="O54">
            <v>0</v>
          </cell>
          <cell r="W54">
            <v>0</v>
          </cell>
          <cell r="X54">
            <v>5</v>
          </cell>
          <cell r="Z54">
            <v>0</v>
          </cell>
          <cell r="AB54">
            <v>0</v>
          </cell>
          <cell r="AD54">
            <v>498</v>
          </cell>
          <cell r="AH54">
            <v>3958</v>
          </cell>
          <cell r="AL54">
            <v>8343</v>
          </cell>
          <cell r="AM54">
            <v>8343</v>
          </cell>
          <cell r="AN54">
            <v>18815</v>
          </cell>
          <cell r="AO54">
            <v>12465</v>
          </cell>
          <cell r="AP54">
            <v>357</v>
          </cell>
          <cell r="AQ54">
            <v>0</v>
          </cell>
          <cell r="AR54">
            <v>1252152</v>
          </cell>
          <cell r="AS54">
            <v>1252152</v>
          </cell>
          <cell r="AT54">
            <v>0</v>
          </cell>
          <cell r="AU54">
            <v>0</v>
          </cell>
          <cell r="AV54">
            <v>1700000</v>
          </cell>
          <cell r="AW54">
            <v>0</v>
          </cell>
          <cell r="AX54">
            <v>0</v>
          </cell>
          <cell r="AY54">
            <v>1252152</v>
          </cell>
          <cell r="AZ54">
            <v>20736</v>
          </cell>
          <cell r="BA54">
            <v>1231416</v>
          </cell>
          <cell r="BB54">
            <v>0</v>
          </cell>
          <cell r="BC54">
            <v>1231415</v>
          </cell>
          <cell r="BD54">
            <v>0</v>
          </cell>
          <cell r="BE54">
            <v>0</v>
          </cell>
          <cell r="BH54">
            <v>0</v>
          </cell>
          <cell r="BI54">
            <v>0</v>
          </cell>
          <cell r="BJ54">
            <v>1231416</v>
          </cell>
          <cell r="BK54">
            <v>58847</v>
          </cell>
          <cell r="BM54">
            <v>1172569</v>
          </cell>
          <cell r="BN54">
            <v>668364</v>
          </cell>
          <cell r="BO54">
            <v>29314</v>
          </cell>
          <cell r="BP54">
            <v>351771</v>
          </cell>
          <cell r="BQ54">
            <v>123120</v>
          </cell>
          <cell r="BR54" t="str">
            <v>VSAF</v>
          </cell>
          <cell r="BS54">
            <v>58</v>
          </cell>
          <cell r="BT54">
            <v>625</v>
          </cell>
          <cell r="BU54">
            <v>15.65</v>
          </cell>
          <cell r="BV54">
            <v>625</v>
          </cell>
          <cell r="BW54">
            <v>15.65</v>
          </cell>
          <cell r="BX54">
            <v>616589.81000000006</v>
          </cell>
          <cell r="BY54">
            <v>1805477.42</v>
          </cell>
          <cell r="BZ54">
            <v>147753.35</v>
          </cell>
          <cell r="CA54">
            <v>1234245.8500000001</v>
          </cell>
          <cell r="CB54">
            <v>1098630.24</v>
          </cell>
          <cell r="CC54">
            <v>6314792.29</v>
          </cell>
          <cell r="CD54">
            <v>1412095.61</v>
          </cell>
          <cell r="CL54">
            <v>542770</v>
          </cell>
          <cell r="CM54">
            <v>18.7</v>
          </cell>
          <cell r="CN54">
            <v>18.7</v>
          </cell>
          <cell r="CU54">
            <v>19265</v>
          </cell>
          <cell r="CV54">
            <v>72250</v>
          </cell>
          <cell r="CW54">
            <v>12</v>
          </cell>
          <cell r="CX54">
            <v>555</v>
          </cell>
          <cell r="DC54">
            <v>1.3</v>
          </cell>
          <cell r="DE54">
            <v>14.4</v>
          </cell>
          <cell r="DH54">
            <v>12</v>
          </cell>
          <cell r="DI54">
            <v>6</v>
          </cell>
          <cell r="DJ54">
            <v>7</v>
          </cell>
          <cell r="DK54">
            <v>6</v>
          </cell>
          <cell r="DL54">
            <v>5</v>
          </cell>
          <cell r="DM54">
            <v>2</v>
          </cell>
          <cell r="DN54">
            <v>4</v>
          </cell>
          <cell r="DO54">
            <v>3</v>
          </cell>
          <cell r="DP54">
            <v>3</v>
          </cell>
          <cell r="DT54">
            <v>1</v>
          </cell>
          <cell r="DU54">
            <v>0</v>
          </cell>
          <cell r="DV54">
            <v>0</v>
          </cell>
          <cell r="DW54">
            <v>0</v>
          </cell>
          <cell r="DX54">
            <v>23</v>
          </cell>
          <cell r="DY54">
            <v>20</v>
          </cell>
          <cell r="DZ54">
            <v>24</v>
          </cell>
          <cell r="EA54">
            <v>0</v>
          </cell>
          <cell r="EB54">
            <v>0</v>
          </cell>
          <cell r="EC54">
            <v>1231416</v>
          </cell>
          <cell r="ED54" t="str">
            <v>Nej</v>
          </cell>
          <cell r="EE54">
            <v>578708</v>
          </cell>
          <cell r="EF54">
            <v>0</v>
          </cell>
          <cell r="EG54">
            <v>0</v>
          </cell>
          <cell r="EH54">
            <v>94971</v>
          </cell>
          <cell r="EI54">
            <v>0</v>
          </cell>
          <cell r="EJ54">
            <v>0</v>
          </cell>
          <cell r="EO54" t="str">
            <v>B: Nej</v>
          </cell>
          <cell r="ES54" t="str">
            <v>E: Nej - vi har ingen aktuelle planer</v>
          </cell>
          <cell r="FA54" t="str">
            <v>A: ISO 9001, som er certificeret</v>
          </cell>
          <cell r="FB54" t="str">
            <v>F: Har ikke noget system</v>
          </cell>
          <cell r="FC54" t="str">
            <v>F: Har ikke noget system</v>
          </cell>
          <cell r="FD54" t="str">
            <v>F: Har ikke noget system</v>
          </cell>
          <cell r="FE54" t="str">
            <v>F: Har ikke noget system</v>
          </cell>
          <cell r="FF54" t="str">
            <v>A: ISO 22001, som er certificeret</v>
          </cell>
          <cell r="FG54" t="str">
            <v>nej</v>
          </cell>
          <cell r="FK54">
            <v>47.9</v>
          </cell>
          <cell r="FL54">
            <v>140.5</v>
          </cell>
          <cell r="FM54">
            <v>100</v>
          </cell>
          <cell r="FN54">
            <v>108.1</v>
          </cell>
          <cell r="FO54">
            <v>2.2599999999999998</v>
          </cell>
          <cell r="FP54">
            <v>1.51</v>
          </cell>
          <cell r="FQ54">
            <v>4.3</v>
          </cell>
          <cell r="FS54">
            <v>73.7</v>
          </cell>
          <cell r="FU54">
            <v>1.7</v>
          </cell>
          <cell r="FV54">
            <v>0.93</v>
          </cell>
          <cell r="FZ54">
            <v>4.8</v>
          </cell>
          <cell r="GB54">
            <v>97.3</v>
          </cell>
          <cell r="GC54">
            <v>2190</v>
          </cell>
          <cell r="GD54">
            <v>0</v>
          </cell>
          <cell r="GE54">
            <v>2190</v>
          </cell>
          <cell r="GF54">
            <v>0.53</v>
          </cell>
          <cell r="GG54">
            <v>1.54</v>
          </cell>
          <cell r="GH54">
            <v>0.13</v>
          </cell>
          <cell r="GI54">
            <v>1.05</v>
          </cell>
          <cell r="GJ54">
            <v>0.94</v>
          </cell>
          <cell r="GK54">
            <v>5.39</v>
          </cell>
          <cell r="GL54">
            <v>1.2</v>
          </cell>
          <cell r="GN54">
            <v>0.44</v>
          </cell>
          <cell r="GO54">
            <v>0.02</v>
          </cell>
          <cell r="GP54">
            <v>5.8</v>
          </cell>
          <cell r="GQ54">
            <v>130.19999999999999</v>
          </cell>
          <cell r="GS54">
            <v>46.3</v>
          </cell>
          <cell r="GU54">
            <v>0.75</v>
          </cell>
          <cell r="GV54">
            <v>0.83</v>
          </cell>
          <cell r="GY54">
            <v>0.7</v>
          </cell>
          <cell r="GZ54">
            <v>0.4</v>
          </cell>
          <cell r="HA54">
            <v>0.3</v>
          </cell>
          <cell r="HB54">
            <v>0.8</v>
          </cell>
          <cell r="HD54">
            <v>41.67</v>
          </cell>
          <cell r="HE54">
            <v>0</v>
          </cell>
          <cell r="HG54">
            <v>187</v>
          </cell>
          <cell r="HH54">
            <v>291</v>
          </cell>
          <cell r="HI54">
            <v>0</v>
          </cell>
          <cell r="HJ54">
            <v>100</v>
          </cell>
          <cell r="HK54">
            <v>0</v>
          </cell>
          <cell r="HL54">
            <v>0.56999999999999995</v>
          </cell>
          <cell r="HM54">
            <v>0.56999999999999995</v>
          </cell>
          <cell r="HY54">
            <v>5.15</v>
          </cell>
          <cell r="HZ54">
            <v>5.05</v>
          </cell>
          <cell r="IA54">
            <v>0.94</v>
          </cell>
          <cell r="IH54">
            <v>3.61</v>
          </cell>
          <cell r="II54">
            <v>12.39</v>
          </cell>
          <cell r="IJ54">
            <v>0.11</v>
          </cell>
          <cell r="IK54">
            <v>9.52</v>
          </cell>
          <cell r="IL54">
            <v>0</v>
          </cell>
          <cell r="JR54">
            <v>6033082</v>
          </cell>
          <cell r="JS54">
            <v>1172569</v>
          </cell>
          <cell r="JT54">
            <v>5924885</v>
          </cell>
          <cell r="JU54">
            <v>0</v>
          </cell>
          <cell r="JV54">
            <v>0</v>
          </cell>
          <cell r="JW54">
            <v>0</v>
          </cell>
          <cell r="JX54">
            <v>15218</v>
          </cell>
          <cell r="JY54">
            <v>92979</v>
          </cell>
          <cell r="KF54">
            <v>4231733</v>
          </cell>
          <cell r="KH54">
            <v>14525000</v>
          </cell>
          <cell r="KI54">
            <v>125000</v>
          </cell>
          <cell r="KJ54">
            <v>11160742</v>
          </cell>
          <cell r="KK54">
            <v>0</v>
          </cell>
          <cell r="LA54">
            <v>18654382</v>
          </cell>
          <cell r="LE54">
            <v>22762</v>
          </cell>
          <cell r="LG54">
            <v>7211299</v>
          </cell>
          <cell r="LH54">
            <v>0</v>
          </cell>
          <cell r="LI54">
            <v>72718</v>
          </cell>
          <cell r="LJ54">
            <v>-49956</v>
          </cell>
          <cell r="LV54">
            <v>0</v>
          </cell>
          <cell r="LW54">
            <v>11693</v>
          </cell>
          <cell r="LY54" t="str">
            <v>Ja</v>
          </cell>
          <cell r="LZ54" t="str">
            <v>Jan Sørensen</v>
          </cell>
          <cell r="MA54" t="str">
            <v>jso@nfs.as</v>
          </cell>
          <cell r="MB54" t="str">
            <v>Statistik</v>
          </cell>
          <cell r="MC54" t="str">
            <v>Kommunaltejet</v>
          </cell>
        </row>
        <row r="55">
          <cell r="B55" t="str">
            <v>Langeland Vand ApS</v>
          </cell>
          <cell r="E55">
            <v>21</v>
          </cell>
          <cell r="H55">
            <v>13.7</v>
          </cell>
          <cell r="I55">
            <v>3</v>
          </cell>
          <cell r="J55">
            <v>379</v>
          </cell>
          <cell r="K55">
            <v>40.44</v>
          </cell>
          <cell r="L55">
            <v>323</v>
          </cell>
          <cell r="M55">
            <v>56</v>
          </cell>
          <cell r="N55">
            <v>0</v>
          </cell>
          <cell r="O55">
            <v>0</v>
          </cell>
          <cell r="W55">
            <v>0</v>
          </cell>
          <cell r="X55">
            <v>6</v>
          </cell>
          <cell r="Z55">
            <v>0</v>
          </cell>
          <cell r="AB55">
            <v>0</v>
          </cell>
          <cell r="AD55">
            <v>3843</v>
          </cell>
          <cell r="AH55">
            <v>7129</v>
          </cell>
          <cell r="AL55">
            <v>7645</v>
          </cell>
          <cell r="AM55">
            <v>7601</v>
          </cell>
          <cell r="AN55">
            <v>8775</v>
          </cell>
          <cell r="AO55">
            <v>7555</v>
          </cell>
          <cell r="AP55">
            <v>1243</v>
          </cell>
          <cell r="AQ55">
            <v>0</v>
          </cell>
          <cell r="AR55">
            <v>868830</v>
          </cell>
          <cell r="AS55">
            <v>868830</v>
          </cell>
          <cell r="AT55">
            <v>0</v>
          </cell>
          <cell r="AU55">
            <v>0</v>
          </cell>
          <cell r="AV55">
            <v>1224000</v>
          </cell>
          <cell r="AW55">
            <v>0</v>
          </cell>
          <cell r="AX55">
            <v>0</v>
          </cell>
          <cell r="AY55">
            <v>868830</v>
          </cell>
          <cell r="AZ55">
            <v>16187</v>
          </cell>
          <cell r="BA55">
            <v>856359</v>
          </cell>
          <cell r="BB55">
            <v>0</v>
          </cell>
          <cell r="BC55">
            <v>856359</v>
          </cell>
          <cell r="BD55">
            <v>0</v>
          </cell>
          <cell r="BE55">
            <v>0</v>
          </cell>
          <cell r="BH55">
            <v>4816</v>
          </cell>
          <cell r="BI55">
            <v>176</v>
          </cell>
          <cell r="BJ55">
            <v>860999</v>
          </cell>
          <cell r="BK55">
            <v>85069</v>
          </cell>
          <cell r="BM55">
            <v>775930</v>
          </cell>
          <cell r="BN55">
            <v>341410</v>
          </cell>
          <cell r="BO55">
            <v>54315</v>
          </cell>
          <cell r="BP55">
            <v>318131</v>
          </cell>
          <cell r="BQ55">
            <v>62074</v>
          </cell>
          <cell r="BR55" t="str">
            <v>VSA</v>
          </cell>
          <cell r="BS55">
            <v>60</v>
          </cell>
          <cell r="BT55">
            <v>995</v>
          </cell>
          <cell r="BU55">
            <v>14.98</v>
          </cell>
          <cell r="BV55">
            <v>1002.59</v>
          </cell>
          <cell r="BW55">
            <v>13.66</v>
          </cell>
          <cell r="BX55">
            <v>441800.08</v>
          </cell>
          <cell r="BY55">
            <v>1342433.29</v>
          </cell>
          <cell r="BZ55">
            <v>162829.75</v>
          </cell>
          <cell r="CA55">
            <v>1368881.08</v>
          </cell>
          <cell r="CB55">
            <v>1015088.62</v>
          </cell>
          <cell r="CC55">
            <v>5305659.8499999996</v>
          </cell>
          <cell r="CD55">
            <v>974627.04</v>
          </cell>
          <cell r="CL55">
            <v>374305</v>
          </cell>
          <cell r="CM55">
            <v>21</v>
          </cell>
          <cell r="CN55">
            <v>20</v>
          </cell>
          <cell r="CU55">
            <v>100153</v>
          </cell>
          <cell r="CV55">
            <v>133840</v>
          </cell>
          <cell r="CW55">
            <v>28</v>
          </cell>
          <cell r="CX55">
            <v>1086</v>
          </cell>
          <cell r="DC55">
            <v>0.108</v>
          </cell>
          <cell r="DE55">
            <v>9</v>
          </cell>
          <cell r="DH55">
            <v>25</v>
          </cell>
          <cell r="DI55">
            <v>5</v>
          </cell>
          <cell r="DJ55">
            <v>20</v>
          </cell>
          <cell r="DK55">
            <v>20</v>
          </cell>
          <cell r="DL55">
            <v>5</v>
          </cell>
          <cell r="DM55">
            <v>0</v>
          </cell>
          <cell r="DN55">
            <v>5</v>
          </cell>
          <cell r="DO55">
            <v>5</v>
          </cell>
          <cell r="DP55">
            <v>15</v>
          </cell>
          <cell r="DT55">
            <v>1</v>
          </cell>
          <cell r="DU55">
            <v>1</v>
          </cell>
          <cell r="DV55">
            <v>3570</v>
          </cell>
          <cell r="DW55">
            <v>117810</v>
          </cell>
          <cell r="DX55">
            <v>15</v>
          </cell>
          <cell r="DY55">
            <v>64</v>
          </cell>
          <cell r="DZ55">
            <v>0</v>
          </cell>
          <cell r="EA55">
            <v>4</v>
          </cell>
          <cell r="EB55">
            <v>0</v>
          </cell>
          <cell r="EC55">
            <v>861175</v>
          </cell>
          <cell r="ED55" t="str">
            <v>Nej</v>
          </cell>
          <cell r="EE55">
            <v>474458</v>
          </cell>
          <cell r="EF55">
            <v>0</v>
          </cell>
          <cell r="EG55">
            <v>0</v>
          </cell>
          <cell r="EH55">
            <v>18439</v>
          </cell>
          <cell r="EI55">
            <v>0</v>
          </cell>
          <cell r="EJ55">
            <v>0</v>
          </cell>
          <cell r="EO55" t="str">
            <v>B: Nej</v>
          </cell>
          <cell r="ES55" t="str">
            <v>E: Nej - vi har ingen aktuelle planer</v>
          </cell>
          <cell r="FA55" t="str">
            <v>F: Har ikke noget system</v>
          </cell>
          <cell r="FB55" t="str">
            <v>F: Har ikke noget system</v>
          </cell>
          <cell r="FC55" t="str">
            <v>F: Har ikke noget system</v>
          </cell>
          <cell r="FD55" t="str">
            <v>F: Har ikke noget system</v>
          </cell>
          <cell r="FE55" t="str">
            <v>F: Har ikke noget system</v>
          </cell>
          <cell r="FF55" t="str">
            <v>E: Et andet system  under udarbejdelse - skriv navn i beskedfelt</v>
          </cell>
          <cell r="FG55">
            <v>0</v>
          </cell>
          <cell r="FK55">
            <v>20.2</v>
          </cell>
          <cell r="FL55">
            <v>101.5</v>
          </cell>
          <cell r="FM55">
            <v>99.4</v>
          </cell>
          <cell r="FN55">
            <v>23.2</v>
          </cell>
          <cell r="FO55">
            <v>1.1499999999999999</v>
          </cell>
          <cell r="FP55">
            <v>1.1599999999999999</v>
          </cell>
          <cell r="FQ55">
            <v>16.3</v>
          </cell>
          <cell r="FS55">
            <v>71</v>
          </cell>
          <cell r="FU55">
            <v>1.9</v>
          </cell>
          <cell r="FV55">
            <v>0.61</v>
          </cell>
          <cell r="FZ55">
            <v>9.9</v>
          </cell>
          <cell r="GB55">
            <v>106.6</v>
          </cell>
          <cell r="GC55">
            <v>2493</v>
          </cell>
          <cell r="GD55">
            <v>-5</v>
          </cell>
          <cell r="GE55">
            <v>2369</v>
          </cell>
          <cell r="GF55">
            <v>0.56999999999999995</v>
          </cell>
          <cell r="GG55">
            <v>1.73</v>
          </cell>
          <cell r="GH55">
            <v>0.21</v>
          </cell>
          <cell r="GI55">
            <v>1.76</v>
          </cell>
          <cell r="GJ55">
            <v>1.31</v>
          </cell>
          <cell r="GK55">
            <v>6.84</v>
          </cell>
          <cell r="GL55">
            <v>1.26</v>
          </cell>
          <cell r="GN55">
            <v>0.44</v>
          </cell>
          <cell r="GO55">
            <v>0.12</v>
          </cell>
          <cell r="GP55">
            <v>17.7</v>
          </cell>
          <cell r="GQ55">
            <v>123.2</v>
          </cell>
          <cell r="GS55">
            <v>38.799999999999997</v>
          </cell>
          <cell r="GU55">
            <v>0.03</v>
          </cell>
          <cell r="GV55">
            <v>0.24</v>
          </cell>
          <cell r="GY55">
            <v>0.7</v>
          </cell>
          <cell r="GZ55">
            <v>0.5</v>
          </cell>
          <cell r="HA55">
            <v>0.1</v>
          </cell>
          <cell r="HB55">
            <v>2.1</v>
          </cell>
          <cell r="HD55">
            <v>20</v>
          </cell>
          <cell r="HE55">
            <v>936</v>
          </cell>
          <cell r="HF55">
            <v>33</v>
          </cell>
          <cell r="HG55">
            <v>527</v>
          </cell>
          <cell r="HH55">
            <v>527</v>
          </cell>
          <cell r="HI55">
            <v>0</v>
          </cell>
          <cell r="HJ55">
            <v>100</v>
          </cell>
          <cell r="HK55">
            <v>0</v>
          </cell>
          <cell r="HL55">
            <v>0.64</v>
          </cell>
          <cell r="HM55">
            <v>0.64</v>
          </cell>
          <cell r="HY55">
            <v>8.2100000000000009</v>
          </cell>
          <cell r="HZ55">
            <v>7.97</v>
          </cell>
          <cell r="IA55">
            <v>1.17</v>
          </cell>
          <cell r="IH55">
            <v>4.46</v>
          </cell>
          <cell r="II55">
            <v>6.44</v>
          </cell>
          <cell r="IJ55">
            <v>25.78</v>
          </cell>
          <cell r="IK55">
            <v>13.97</v>
          </cell>
          <cell r="IL55">
            <v>0</v>
          </cell>
          <cell r="JR55">
            <v>6370782</v>
          </cell>
          <cell r="JS55">
            <v>775930</v>
          </cell>
          <cell r="JT55">
            <v>6182323</v>
          </cell>
          <cell r="JU55">
            <v>0</v>
          </cell>
          <cell r="JV55">
            <v>0</v>
          </cell>
          <cell r="JW55">
            <v>102552</v>
          </cell>
          <cell r="JX55">
            <v>63940</v>
          </cell>
          <cell r="JY55">
            <v>21967</v>
          </cell>
          <cell r="KF55">
            <v>3463590.05</v>
          </cell>
          <cell r="KG55">
            <v>2792498</v>
          </cell>
          <cell r="KH55">
            <v>5000000</v>
          </cell>
          <cell r="KI55">
            <v>20000000</v>
          </cell>
          <cell r="KJ55">
            <v>10841983</v>
          </cell>
          <cell r="KK55">
            <v>0</v>
          </cell>
          <cell r="LA55">
            <v>16052058</v>
          </cell>
          <cell r="LE55">
            <v>0</v>
          </cell>
          <cell r="LG55">
            <v>4942673</v>
          </cell>
          <cell r="LH55">
            <v>0</v>
          </cell>
          <cell r="LI55">
            <v>348852</v>
          </cell>
          <cell r="LJ55">
            <v>-348852</v>
          </cell>
          <cell r="LV55">
            <v>0</v>
          </cell>
          <cell r="LW55">
            <v>0</v>
          </cell>
          <cell r="LY55" t="str">
            <v>Ja</v>
          </cell>
          <cell r="LZ55" t="str">
            <v>Trine Mehlsen</v>
          </cell>
          <cell r="MA55" t="str">
            <v>trm@langeland-forsyning.dk</v>
          </cell>
          <cell r="MB55" t="str">
            <v>Statistik</v>
          </cell>
          <cell r="MC55" t="str">
            <v>Kommunaltejet</v>
          </cell>
        </row>
        <row r="56">
          <cell r="B56" t="str">
            <v>TREFOR Vand A/S</v>
          </cell>
          <cell r="E56">
            <v>76</v>
          </cell>
          <cell r="F56">
            <v>15</v>
          </cell>
          <cell r="G56">
            <v>65</v>
          </cell>
          <cell r="H56">
            <v>53</v>
          </cell>
          <cell r="I56">
            <v>10</v>
          </cell>
          <cell r="J56">
            <v>1465.7</v>
          </cell>
          <cell r="K56">
            <v>30.8</v>
          </cell>
          <cell r="L56">
            <v>382.7</v>
          </cell>
          <cell r="M56">
            <v>968</v>
          </cell>
          <cell r="N56">
            <v>115</v>
          </cell>
          <cell r="O56">
            <v>0</v>
          </cell>
          <cell r="P56">
            <v>2.1800000000000002</v>
          </cell>
          <cell r="Q56">
            <v>0.38</v>
          </cell>
          <cell r="R56">
            <v>0.51</v>
          </cell>
          <cell r="S56">
            <v>33.44</v>
          </cell>
          <cell r="T56">
            <v>48.49</v>
          </cell>
          <cell r="U56">
            <v>15</v>
          </cell>
          <cell r="V56">
            <v>100</v>
          </cell>
          <cell r="W56">
            <v>56</v>
          </cell>
          <cell r="X56">
            <v>10</v>
          </cell>
          <cell r="Y56">
            <v>14</v>
          </cell>
          <cell r="Z56">
            <v>2662</v>
          </cell>
          <cell r="AA56">
            <v>0</v>
          </cell>
          <cell r="AB56">
            <v>0</v>
          </cell>
          <cell r="AC56">
            <v>52</v>
          </cell>
          <cell r="AD56">
            <v>2291</v>
          </cell>
          <cell r="AE56">
            <v>39527</v>
          </cell>
          <cell r="AF56">
            <v>6752</v>
          </cell>
          <cell r="AG56">
            <v>0</v>
          </cell>
          <cell r="AH56">
            <v>48570</v>
          </cell>
          <cell r="AI56">
            <v>532.4</v>
          </cell>
          <cell r="AJ56">
            <v>389</v>
          </cell>
          <cell r="AK56">
            <v>1260</v>
          </cell>
          <cell r="AL56">
            <v>52375</v>
          </cell>
          <cell r="AM56">
            <v>52375</v>
          </cell>
          <cell r="AN56">
            <v>147000</v>
          </cell>
          <cell r="AO56">
            <v>115331</v>
          </cell>
          <cell r="AP56">
            <v>64</v>
          </cell>
          <cell r="AQ56">
            <v>1</v>
          </cell>
          <cell r="AR56">
            <v>12283599</v>
          </cell>
          <cell r="AS56">
            <v>11673083</v>
          </cell>
          <cell r="AT56">
            <v>145098</v>
          </cell>
          <cell r="AU56">
            <v>0</v>
          </cell>
          <cell r="AV56">
            <v>17438000</v>
          </cell>
          <cell r="AW56">
            <v>0</v>
          </cell>
          <cell r="AX56">
            <v>0</v>
          </cell>
          <cell r="AY56">
            <v>12283599</v>
          </cell>
          <cell r="AZ56">
            <v>329617</v>
          </cell>
          <cell r="BA56">
            <v>11673083</v>
          </cell>
          <cell r="BB56">
            <v>0</v>
          </cell>
          <cell r="BC56">
            <v>11673083</v>
          </cell>
          <cell r="BD56">
            <v>0</v>
          </cell>
          <cell r="BE56">
            <v>0</v>
          </cell>
          <cell r="BF56" t="str">
            <v>30-50%</v>
          </cell>
          <cell r="BG56">
            <v>39</v>
          </cell>
          <cell r="BH56">
            <v>0</v>
          </cell>
          <cell r="BI56">
            <v>90622</v>
          </cell>
          <cell r="BJ56">
            <v>11582461</v>
          </cell>
          <cell r="BK56">
            <v>800095</v>
          </cell>
          <cell r="BL56">
            <v>11160</v>
          </cell>
          <cell r="BM56">
            <v>10782366</v>
          </cell>
          <cell r="BN56">
            <v>5756288</v>
          </cell>
          <cell r="BO56">
            <v>6609</v>
          </cell>
          <cell r="BP56">
            <v>4489567</v>
          </cell>
          <cell r="BQ56">
            <v>529902</v>
          </cell>
          <cell r="BR56" t="str">
            <v>VEFØ</v>
          </cell>
          <cell r="BS56">
            <v>27</v>
          </cell>
          <cell r="BT56">
            <v>1250</v>
          </cell>
          <cell r="BU56">
            <v>17.21</v>
          </cell>
          <cell r="BV56">
            <v>1250</v>
          </cell>
          <cell r="BW56">
            <v>17.78</v>
          </cell>
          <cell r="BX56">
            <v>4723928.45</v>
          </cell>
          <cell r="BY56">
            <v>14696760.74</v>
          </cell>
          <cell r="BZ56">
            <v>1499509.59</v>
          </cell>
          <cell r="CA56">
            <v>11915651.57</v>
          </cell>
          <cell r="CB56">
            <v>5794576.9299999997</v>
          </cell>
          <cell r="CC56">
            <v>49023815.479999997</v>
          </cell>
          <cell r="CD56">
            <v>10393388.210000001</v>
          </cell>
          <cell r="CE56">
            <v>1856063</v>
          </cell>
          <cell r="CF56">
            <v>27899</v>
          </cell>
          <cell r="CG56">
            <v>180.48</v>
          </cell>
          <cell r="CH56">
            <v>126.7</v>
          </cell>
          <cell r="CI56">
            <v>25</v>
          </cell>
          <cell r="CJ56">
            <v>5</v>
          </cell>
          <cell r="CK56">
            <v>70</v>
          </cell>
          <cell r="CL56">
            <v>5348717</v>
          </cell>
          <cell r="CM56">
            <v>14</v>
          </cell>
          <cell r="CN56">
            <v>14</v>
          </cell>
          <cell r="CO56">
            <v>2</v>
          </cell>
          <cell r="CP56">
            <v>22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348161</v>
          </cell>
          <cell r="CV56">
            <v>1587237</v>
          </cell>
          <cell r="CW56">
            <v>194</v>
          </cell>
          <cell r="CX56">
            <v>12550</v>
          </cell>
          <cell r="CY56">
            <v>85</v>
          </cell>
          <cell r="CZ56">
            <v>2823746</v>
          </cell>
          <cell r="DA56">
            <v>91</v>
          </cell>
          <cell r="DB56">
            <v>0.02</v>
          </cell>
          <cell r="DC56">
            <v>5.2</v>
          </cell>
          <cell r="DD56">
            <v>45.8</v>
          </cell>
          <cell r="DE56">
            <v>184.23</v>
          </cell>
          <cell r="DF56">
            <v>311</v>
          </cell>
          <cell r="DG56">
            <v>8615</v>
          </cell>
          <cell r="DH56">
            <v>145</v>
          </cell>
          <cell r="DI56">
            <v>71</v>
          </cell>
          <cell r="DJ56">
            <v>92</v>
          </cell>
          <cell r="DK56">
            <v>74</v>
          </cell>
          <cell r="DL56">
            <v>53</v>
          </cell>
          <cell r="DM56">
            <v>23</v>
          </cell>
          <cell r="DN56">
            <v>48</v>
          </cell>
          <cell r="DO56">
            <v>30</v>
          </cell>
          <cell r="DP56">
            <v>44</v>
          </cell>
          <cell r="DQ56">
            <v>58</v>
          </cell>
          <cell r="DR56">
            <v>21</v>
          </cell>
          <cell r="DS56">
            <v>37</v>
          </cell>
          <cell r="DT56">
            <v>1</v>
          </cell>
          <cell r="DU56">
            <v>0</v>
          </cell>
          <cell r="DV56">
            <v>0</v>
          </cell>
          <cell r="DW56">
            <v>0</v>
          </cell>
          <cell r="DX56">
            <v>236</v>
          </cell>
          <cell r="DY56">
            <v>766</v>
          </cell>
          <cell r="DZ56">
            <v>0</v>
          </cell>
          <cell r="EA56">
            <v>14</v>
          </cell>
          <cell r="EB56">
            <v>8</v>
          </cell>
          <cell r="EC56">
            <v>11673083</v>
          </cell>
          <cell r="ED56" t="str">
            <v>Ja</v>
          </cell>
          <cell r="EE56">
            <v>5666975</v>
          </cell>
          <cell r="EF56">
            <v>139</v>
          </cell>
          <cell r="EG56">
            <v>29787</v>
          </cell>
          <cell r="EH56">
            <v>30000</v>
          </cell>
          <cell r="EI56">
            <v>0</v>
          </cell>
          <cell r="EJ56">
            <v>0</v>
          </cell>
          <cell r="EK56">
            <v>0.52</v>
          </cell>
          <cell r="EL56">
            <v>1</v>
          </cell>
          <cell r="EM56">
            <v>3</v>
          </cell>
          <cell r="EN56">
            <v>100</v>
          </cell>
          <cell r="EO56" t="str">
            <v>B: Nej</v>
          </cell>
          <cell r="ES56" t="str">
            <v>D: Nej - ikke endnu, men vi overvejer det</v>
          </cell>
          <cell r="EU56">
            <v>7.77</v>
          </cell>
          <cell r="EV56">
            <v>2.33</v>
          </cell>
          <cell r="EW56">
            <v>0</v>
          </cell>
          <cell r="EX56">
            <v>0.18</v>
          </cell>
          <cell r="EY56">
            <v>5.15</v>
          </cell>
          <cell r="EZ56">
            <v>0</v>
          </cell>
          <cell r="FA56" t="str">
            <v>A: ISO 9001, som er certificeret</v>
          </cell>
          <cell r="FB56" t="str">
            <v>F: Har ikke noget system</v>
          </cell>
          <cell r="FC56" t="str">
            <v>A: ISO 55001, som er certificeret</v>
          </cell>
          <cell r="FD56" t="str">
            <v>F: Har ikke noget system</v>
          </cell>
          <cell r="FE56" t="str">
            <v>F: Har ikke noget system</v>
          </cell>
          <cell r="FF56" t="str">
            <v>A: ISO 22001, som er certificeret</v>
          </cell>
          <cell r="FH56">
            <v>79.599999999999994</v>
          </cell>
          <cell r="FI56">
            <v>33.1</v>
          </cell>
          <cell r="FJ56">
            <v>11</v>
          </cell>
          <cell r="FK56">
            <v>35.700000000000003</v>
          </cell>
          <cell r="FL56">
            <v>206.7</v>
          </cell>
          <cell r="FM56">
            <v>100</v>
          </cell>
          <cell r="FN56">
            <v>100.3</v>
          </cell>
          <cell r="FO56">
            <v>2.81</v>
          </cell>
          <cell r="FP56">
            <v>1.27</v>
          </cell>
          <cell r="FQ56">
            <v>0.1</v>
          </cell>
          <cell r="FR56">
            <v>161626.29999999999</v>
          </cell>
          <cell r="FS56">
            <v>70.400000000000006</v>
          </cell>
          <cell r="FT56">
            <v>1.2</v>
          </cell>
          <cell r="FU56">
            <v>2.7</v>
          </cell>
          <cell r="FV56">
            <v>1.5</v>
          </cell>
          <cell r="FW56">
            <v>2098000</v>
          </cell>
          <cell r="FX56">
            <v>3442241</v>
          </cell>
          <cell r="FY56">
            <v>0.61</v>
          </cell>
          <cell r="FZ56">
            <v>6.9</v>
          </cell>
          <cell r="GA56">
            <v>1.4</v>
          </cell>
          <cell r="GB56">
            <v>107.3</v>
          </cell>
          <cell r="GC56">
            <v>2971</v>
          </cell>
          <cell r="GD56">
            <v>1.9</v>
          </cell>
          <cell r="GE56">
            <v>3028</v>
          </cell>
          <cell r="GF56">
            <v>0.44</v>
          </cell>
          <cell r="GG56">
            <v>1.36</v>
          </cell>
          <cell r="GH56">
            <v>0.14000000000000001</v>
          </cell>
          <cell r="GI56">
            <v>1.1000000000000001</v>
          </cell>
          <cell r="GJ56">
            <v>0.54</v>
          </cell>
          <cell r="GK56">
            <v>4.53</v>
          </cell>
          <cell r="GL56">
            <v>0.96</v>
          </cell>
          <cell r="GM56">
            <v>0.15</v>
          </cell>
          <cell r="GN56">
            <v>0.46</v>
          </cell>
          <cell r="GO56">
            <v>0.03</v>
          </cell>
          <cell r="GP56">
            <v>13.8</v>
          </cell>
          <cell r="GQ56">
            <v>126.5</v>
          </cell>
          <cell r="GR56">
            <v>99.992699999999999</v>
          </cell>
          <cell r="GS56">
            <v>64.7</v>
          </cell>
          <cell r="GT56">
            <v>24.5</v>
          </cell>
          <cell r="GU56">
            <v>0.35</v>
          </cell>
          <cell r="GV56">
            <v>1.26</v>
          </cell>
          <cell r="GW56">
            <v>0.6</v>
          </cell>
          <cell r="GX56">
            <v>17.7</v>
          </cell>
          <cell r="GY56">
            <v>1</v>
          </cell>
          <cell r="GZ56">
            <v>0.6</v>
          </cell>
          <cell r="HA56">
            <v>0.4</v>
          </cell>
          <cell r="HB56">
            <v>0.9</v>
          </cell>
          <cell r="HC56">
            <v>0.6</v>
          </cell>
          <cell r="HD56">
            <v>36.549999999999997</v>
          </cell>
          <cell r="HE56">
            <v>0</v>
          </cell>
          <cell r="HG56">
            <v>425</v>
          </cell>
          <cell r="HH56">
            <v>425</v>
          </cell>
          <cell r="HI56">
            <v>0.69</v>
          </cell>
          <cell r="HJ56">
            <v>99.2</v>
          </cell>
          <cell r="HK56">
            <v>0.16</v>
          </cell>
          <cell r="HL56">
            <v>0.53</v>
          </cell>
          <cell r="HM56">
            <v>0.53</v>
          </cell>
          <cell r="HN56">
            <v>1.69</v>
          </cell>
          <cell r="HO56">
            <v>1.39</v>
          </cell>
          <cell r="HP56">
            <v>1.29</v>
          </cell>
          <cell r="HQ56">
            <v>1.03</v>
          </cell>
          <cell r="HR56">
            <v>1.03</v>
          </cell>
          <cell r="HS56">
            <v>0.11</v>
          </cell>
          <cell r="HT56">
            <v>4981.18</v>
          </cell>
          <cell r="HU56">
            <v>0.84</v>
          </cell>
          <cell r="HV56">
            <v>1.39</v>
          </cell>
          <cell r="HW56">
            <v>287.7</v>
          </cell>
          <cell r="HX56">
            <v>2.6</v>
          </cell>
          <cell r="HY56">
            <v>6.09</v>
          </cell>
          <cell r="HZ56">
            <v>5.97</v>
          </cell>
          <cell r="IA56">
            <v>1.32</v>
          </cell>
          <cell r="IB56">
            <v>0.11</v>
          </cell>
          <cell r="IC56">
            <v>1.86</v>
          </cell>
          <cell r="ID56">
            <v>383.49</v>
          </cell>
          <cell r="IE56">
            <v>1.93</v>
          </cell>
          <cell r="IF56">
            <v>56.27</v>
          </cell>
          <cell r="IG56">
            <v>4.9000000000000004</v>
          </cell>
          <cell r="IH56">
            <v>6.67</v>
          </cell>
          <cell r="II56">
            <v>8.1999999999999993</v>
          </cell>
          <cell r="IJ56">
            <v>13.36</v>
          </cell>
          <cell r="IK56">
            <v>13.08</v>
          </cell>
          <cell r="IL56">
            <v>0.01</v>
          </cell>
          <cell r="IM56">
            <v>0.45</v>
          </cell>
          <cell r="IN56">
            <v>0.01</v>
          </cell>
          <cell r="IO56">
            <v>197.21</v>
          </cell>
          <cell r="IP56">
            <v>2.35</v>
          </cell>
          <cell r="IQ56">
            <v>54.88</v>
          </cell>
          <cell r="IR56">
            <v>0.82</v>
          </cell>
          <cell r="IS56">
            <v>0.68</v>
          </cell>
          <cell r="IT56">
            <v>0.12</v>
          </cell>
          <cell r="IU56">
            <v>0</v>
          </cell>
          <cell r="IV56">
            <v>0.71</v>
          </cell>
          <cell r="IW56">
            <v>0.12</v>
          </cell>
          <cell r="IX56">
            <v>0</v>
          </cell>
          <cell r="IY56">
            <v>3.9567375886524803E-5</v>
          </cell>
          <cell r="JA56">
            <v>0</v>
          </cell>
          <cell r="JB56">
            <v>0.01</v>
          </cell>
          <cell r="JC56">
            <v>-0.01</v>
          </cell>
          <cell r="JD56">
            <v>0</v>
          </cell>
          <cell r="JE56">
            <v>0</v>
          </cell>
          <cell r="JF56">
            <v>5.25</v>
          </cell>
          <cell r="JG56">
            <v>33.07</v>
          </cell>
          <cell r="JH56">
            <v>9259.26</v>
          </cell>
          <cell r="JI56">
            <v>18274362</v>
          </cell>
          <cell r="JJ56">
            <v>3196972</v>
          </cell>
          <cell r="JK56">
            <v>15077390</v>
          </cell>
          <cell r="JL56">
            <v>1077352</v>
          </cell>
          <cell r="JM56">
            <v>11189606</v>
          </cell>
          <cell r="JN56">
            <v>1236701</v>
          </cell>
          <cell r="JO56">
            <v>9952905</v>
          </cell>
          <cell r="JP56">
            <v>131156</v>
          </cell>
          <cell r="JQ56">
            <v>15068346</v>
          </cell>
          <cell r="JR56">
            <v>65950258</v>
          </cell>
          <cell r="JS56">
            <v>10826751</v>
          </cell>
          <cell r="JT56">
            <v>64617753</v>
          </cell>
          <cell r="JU56">
            <v>0</v>
          </cell>
          <cell r="JV56">
            <v>0</v>
          </cell>
          <cell r="JW56">
            <v>0</v>
          </cell>
          <cell r="JX56">
            <v>188889</v>
          </cell>
          <cell r="JY56">
            <v>1143616</v>
          </cell>
          <cell r="JZ56">
            <v>20085439</v>
          </cell>
          <cell r="KA56">
            <v>35153785</v>
          </cell>
          <cell r="KB56">
            <v>36362293</v>
          </cell>
          <cell r="KC56">
            <v>11237038</v>
          </cell>
          <cell r="KD56">
            <v>52569668</v>
          </cell>
          <cell r="KE56">
            <v>8385715</v>
          </cell>
          <cell r="KF56">
            <v>72192421</v>
          </cell>
          <cell r="KG56">
            <v>60901209</v>
          </cell>
          <cell r="KH56">
            <v>88798000</v>
          </cell>
          <cell r="KI56">
            <v>144683000</v>
          </cell>
          <cell r="KJ56">
            <v>141000000</v>
          </cell>
          <cell r="KK56">
            <v>1325462</v>
          </cell>
          <cell r="KL56">
            <v>62772177</v>
          </cell>
          <cell r="KM56">
            <v>1870968</v>
          </cell>
          <cell r="KN56">
            <v>2135189000</v>
          </cell>
          <cell r="KO56">
            <v>1866877000</v>
          </cell>
          <cell r="KP56">
            <v>238390000</v>
          </cell>
          <cell r="KQ56">
            <v>29922000</v>
          </cell>
          <cell r="KR56">
            <v>2135189000</v>
          </cell>
          <cell r="KS56">
            <v>1171885000</v>
          </cell>
          <cell r="KT56">
            <v>854111000</v>
          </cell>
          <cell r="KU56">
            <v>101608000</v>
          </cell>
          <cell r="KV56">
            <v>7585000</v>
          </cell>
          <cell r="KW56">
            <v>577000000</v>
          </cell>
          <cell r="KX56">
            <v>106110000</v>
          </cell>
          <cell r="KY56">
            <v>0</v>
          </cell>
          <cell r="KZ56">
            <v>683110000</v>
          </cell>
          <cell r="LA56">
            <v>241331041</v>
          </cell>
          <cell r="LB56">
            <v>16435193</v>
          </cell>
          <cell r="LC56" t="str">
            <v>Indregnes i året</v>
          </cell>
          <cell r="LD56">
            <v>0</v>
          </cell>
          <cell r="LE56">
            <v>5579</v>
          </cell>
          <cell r="LF56">
            <v>0</v>
          </cell>
          <cell r="LG56">
            <v>69229416</v>
          </cell>
          <cell r="LH56">
            <v>0</v>
          </cell>
          <cell r="LI56">
            <v>13450998</v>
          </cell>
          <cell r="LJ56">
            <v>-13445419</v>
          </cell>
          <cell r="LM56">
            <v>0</v>
          </cell>
          <cell r="LN56">
            <v>0</v>
          </cell>
          <cell r="LO56">
            <v>0</v>
          </cell>
          <cell r="LP56">
            <v>275000</v>
          </cell>
          <cell r="LQ56">
            <v>1732000</v>
          </cell>
          <cell r="LR56">
            <v>0</v>
          </cell>
          <cell r="LS56">
            <v>79000</v>
          </cell>
          <cell r="LT56">
            <v>267000</v>
          </cell>
          <cell r="LU56" t="str">
            <v>JA - vi gør brug af muligheden</v>
          </cell>
          <cell r="LV56">
            <v>0</v>
          </cell>
          <cell r="LW56">
            <v>327973</v>
          </cell>
          <cell r="LX56">
            <v>250000</v>
          </cell>
          <cell r="LY56" t="str">
            <v>Ja</v>
          </cell>
          <cell r="LZ56" t="str">
            <v>Mantas Bacys</v>
          </cell>
          <cell r="MA56" t="str">
            <v>mbac@trefor.dk</v>
          </cell>
          <cell r="MB56" t="str">
            <v>Benchmarking</v>
          </cell>
          <cell r="MC56" t="str">
            <v>Selvejende institution</v>
          </cell>
        </row>
        <row r="57">
          <cell r="B57" t="str">
            <v>Provas-Haderslev Vand A/S</v>
          </cell>
          <cell r="E57">
            <v>14</v>
          </cell>
          <cell r="F57">
            <v>3</v>
          </cell>
          <cell r="G57">
            <v>31</v>
          </cell>
          <cell r="H57">
            <v>15</v>
          </cell>
          <cell r="I57">
            <v>3</v>
          </cell>
          <cell r="J57">
            <v>408</v>
          </cell>
          <cell r="K57">
            <v>34</v>
          </cell>
          <cell r="L57">
            <v>158</v>
          </cell>
          <cell r="M57">
            <v>250</v>
          </cell>
          <cell r="N57">
            <v>0</v>
          </cell>
          <cell r="O57">
            <v>0</v>
          </cell>
          <cell r="P57">
            <v>4</v>
          </cell>
          <cell r="Q57">
            <v>0</v>
          </cell>
          <cell r="R57">
            <v>9</v>
          </cell>
          <cell r="S57">
            <v>46</v>
          </cell>
          <cell r="T57">
            <v>41</v>
          </cell>
          <cell r="U57">
            <v>0</v>
          </cell>
          <cell r="V57">
            <v>100</v>
          </cell>
          <cell r="W57">
            <v>0</v>
          </cell>
          <cell r="X57">
            <v>7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9</v>
          </cell>
          <cell r="AD57">
            <v>1126</v>
          </cell>
          <cell r="AE57">
            <v>8607</v>
          </cell>
          <cell r="AF57">
            <v>0</v>
          </cell>
          <cell r="AG57">
            <v>0</v>
          </cell>
          <cell r="AH57">
            <v>9733</v>
          </cell>
          <cell r="AI57">
            <v>49</v>
          </cell>
          <cell r="AJ57">
            <v>78</v>
          </cell>
          <cell r="AK57">
            <v>303</v>
          </cell>
          <cell r="AL57">
            <v>11762</v>
          </cell>
          <cell r="AM57">
            <v>11762</v>
          </cell>
          <cell r="AN57">
            <v>25876</v>
          </cell>
          <cell r="AO57">
            <v>22500</v>
          </cell>
          <cell r="AP57">
            <v>196</v>
          </cell>
          <cell r="AQ57">
            <v>0</v>
          </cell>
          <cell r="AR57">
            <v>1712598</v>
          </cell>
          <cell r="AS57">
            <v>2428775</v>
          </cell>
          <cell r="AT57">
            <v>731988</v>
          </cell>
          <cell r="AU57">
            <v>0</v>
          </cell>
          <cell r="AV57">
            <v>3720000</v>
          </cell>
          <cell r="AW57">
            <v>0</v>
          </cell>
          <cell r="AX57">
            <v>0</v>
          </cell>
          <cell r="AY57">
            <v>1712598</v>
          </cell>
          <cell r="AZ57">
            <v>58565</v>
          </cell>
          <cell r="BA57">
            <v>1654033</v>
          </cell>
          <cell r="BB57">
            <v>0</v>
          </cell>
          <cell r="BC57">
            <v>1336087</v>
          </cell>
          <cell r="BD57">
            <v>360700</v>
          </cell>
          <cell r="BE57">
            <v>0</v>
          </cell>
          <cell r="BF57" t="str">
            <v>over 50%</v>
          </cell>
          <cell r="BG57">
            <v>45</v>
          </cell>
          <cell r="BH57">
            <v>8403</v>
          </cell>
          <cell r="BI57">
            <v>0</v>
          </cell>
          <cell r="BJ57">
            <v>1662436</v>
          </cell>
          <cell r="BK57">
            <v>153006</v>
          </cell>
          <cell r="BL57">
            <v>42754</v>
          </cell>
          <cell r="BM57">
            <v>1509430</v>
          </cell>
          <cell r="BN57">
            <v>1068477</v>
          </cell>
          <cell r="BO57">
            <v>8266</v>
          </cell>
          <cell r="BP57">
            <v>322355</v>
          </cell>
          <cell r="BQ57">
            <v>110332</v>
          </cell>
          <cell r="BR57" t="str">
            <v>VSA</v>
          </cell>
          <cell r="BS57">
            <v>9.3000000000000007</v>
          </cell>
          <cell r="BT57">
            <v>922.92</v>
          </cell>
          <cell r="BU57">
            <v>16.75</v>
          </cell>
          <cell r="BV57">
            <v>911.14</v>
          </cell>
          <cell r="BW57">
            <v>18.46</v>
          </cell>
          <cell r="BX57">
            <v>1128327.29</v>
          </cell>
          <cell r="BY57">
            <v>2450217.91</v>
          </cell>
          <cell r="BZ57">
            <v>177906.15</v>
          </cell>
          <cell r="CA57">
            <v>2128520.94</v>
          </cell>
          <cell r="CB57">
            <v>1499236.74</v>
          </cell>
          <cell r="CC57">
            <v>9155627.2899999991</v>
          </cell>
          <cell r="CD57">
            <v>1771418.26</v>
          </cell>
          <cell r="CE57">
            <v>0</v>
          </cell>
          <cell r="CF57">
            <v>44.6</v>
          </cell>
          <cell r="CG57">
            <v>0</v>
          </cell>
          <cell r="CH57">
            <v>0</v>
          </cell>
          <cell r="CI57">
            <v>25</v>
          </cell>
          <cell r="CJ57">
            <v>0</v>
          </cell>
          <cell r="CK57">
            <v>75</v>
          </cell>
          <cell r="CL57">
            <v>987306</v>
          </cell>
          <cell r="CM57">
            <v>11.6</v>
          </cell>
          <cell r="CN57">
            <v>11.6</v>
          </cell>
          <cell r="CO57">
            <v>0</v>
          </cell>
          <cell r="CP57">
            <v>1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46635</v>
          </cell>
          <cell r="CV57">
            <v>121025</v>
          </cell>
          <cell r="CW57">
            <v>25</v>
          </cell>
          <cell r="CX57">
            <v>634</v>
          </cell>
          <cell r="CY57">
            <v>88</v>
          </cell>
          <cell r="DB57">
            <v>0</v>
          </cell>
          <cell r="DC57">
            <v>6</v>
          </cell>
          <cell r="DD57">
            <v>66</v>
          </cell>
          <cell r="DE57">
            <v>35</v>
          </cell>
          <cell r="DF57">
            <v>330</v>
          </cell>
          <cell r="DG57">
            <v>2961</v>
          </cell>
          <cell r="DH57">
            <v>25</v>
          </cell>
          <cell r="DI57">
            <v>17</v>
          </cell>
          <cell r="DJ57">
            <v>23</v>
          </cell>
          <cell r="DK57">
            <v>8</v>
          </cell>
          <cell r="DL57">
            <v>2</v>
          </cell>
          <cell r="DM57">
            <v>2</v>
          </cell>
          <cell r="DN57">
            <v>15</v>
          </cell>
          <cell r="DO57">
            <v>0</v>
          </cell>
          <cell r="DP57">
            <v>8</v>
          </cell>
          <cell r="DQ57">
            <v>3</v>
          </cell>
          <cell r="DR57">
            <v>0</v>
          </cell>
          <cell r="DS57">
            <v>3</v>
          </cell>
          <cell r="DT57">
            <v>1</v>
          </cell>
          <cell r="DU57">
            <v>0</v>
          </cell>
          <cell r="DV57">
            <v>0</v>
          </cell>
          <cell r="DW57">
            <v>0</v>
          </cell>
          <cell r="DX57">
            <v>26</v>
          </cell>
          <cell r="DY57">
            <v>40</v>
          </cell>
          <cell r="DZ57">
            <v>280</v>
          </cell>
          <cell r="EA57">
            <v>6</v>
          </cell>
          <cell r="EB57">
            <v>0</v>
          </cell>
          <cell r="EC57">
            <v>1662436</v>
          </cell>
          <cell r="ED57" t="str">
            <v>Ja</v>
          </cell>
          <cell r="EE57">
            <v>1033941</v>
          </cell>
          <cell r="EF57">
            <v>0</v>
          </cell>
          <cell r="EG57">
            <v>0</v>
          </cell>
          <cell r="EH57">
            <v>6600</v>
          </cell>
          <cell r="EI57">
            <v>0</v>
          </cell>
          <cell r="EJ57">
            <v>0</v>
          </cell>
          <cell r="EK57">
            <v>0.47</v>
          </cell>
          <cell r="EL57">
            <v>1</v>
          </cell>
          <cell r="EM57">
            <v>3</v>
          </cell>
          <cell r="EN57">
            <v>19</v>
          </cell>
          <cell r="EO57" t="str">
            <v>B: Nej</v>
          </cell>
          <cell r="ES57" t="str">
            <v>E: Nej - vi har ingen aktuelle planer</v>
          </cell>
          <cell r="EU57">
            <v>2.0099999999999998</v>
          </cell>
          <cell r="EV57">
            <v>0.41</v>
          </cell>
          <cell r="EW57">
            <v>0</v>
          </cell>
          <cell r="EX57">
            <v>0.06</v>
          </cell>
          <cell r="EY57">
            <v>1.06</v>
          </cell>
          <cell r="EZ57">
            <v>0.48</v>
          </cell>
          <cell r="FA57" t="str">
            <v>F: Har ikke noget system</v>
          </cell>
          <cell r="FB57" t="str">
            <v>F: Har ikke noget system</v>
          </cell>
          <cell r="FC57" t="str">
            <v>F: Har ikke noget system</v>
          </cell>
          <cell r="FD57" t="str">
            <v>F: Har ikke noget system</v>
          </cell>
          <cell r="FE57" t="str">
            <v>F: Har ikke noget system</v>
          </cell>
          <cell r="FF57" t="str">
            <v>D: Et andet implementeret system - skriv navn i beskedfelt</v>
          </cell>
          <cell r="FG57" t="str">
            <v>DDS</v>
          </cell>
          <cell r="FH57">
            <v>116.6</v>
          </cell>
          <cell r="FI57">
            <v>23.9</v>
          </cell>
          <cell r="FJ57">
            <v>5</v>
          </cell>
          <cell r="FK57">
            <v>28.8</v>
          </cell>
          <cell r="FL57">
            <v>128.30000000000001</v>
          </cell>
          <cell r="FM57">
            <v>100</v>
          </cell>
          <cell r="FN57">
            <v>63.4</v>
          </cell>
          <cell r="FO57">
            <v>2.2000000000000002</v>
          </cell>
          <cell r="FP57">
            <v>1.1499999999999999</v>
          </cell>
          <cell r="FQ57">
            <v>1.7</v>
          </cell>
          <cell r="FR57">
            <v>122328.4</v>
          </cell>
          <cell r="FS57">
            <v>46</v>
          </cell>
          <cell r="FT57">
            <v>29.9</v>
          </cell>
          <cell r="FU57">
            <v>3.4</v>
          </cell>
          <cell r="FV57">
            <v>1.03</v>
          </cell>
          <cell r="FW57">
            <v>292951</v>
          </cell>
          <cell r="FX57">
            <v>823743</v>
          </cell>
          <cell r="FY57">
            <v>0.36</v>
          </cell>
          <cell r="FZ57">
            <v>9.1999999999999993</v>
          </cell>
          <cell r="GA57">
            <v>27.9</v>
          </cell>
          <cell r="GB57">
            <v>113.1</v>
          </cell>
          <cell r="GC57">
            <v>2598</v>
          </cell>
          <cell r="GD57">
            <v>6.1</v>
          </cell>
          <cell r="GE57">
            <v>2757</v>
          </cell>
          <cell r="GF57">
            <v>0.75</v>
          </cell>
          <cell r="GG57">
            <v>1.62</v>
          </cell>
          <cell r="GH57">
            <v>0.12</v>
          </cell>
          <cell r="GI57">
            <v>1.41</v>
          </cell>
          <cell r="GJ57">
            <v>0.99</v>
          </cell>
          <cell r="GK57">
            <v>6.07</v>
          </cell>
          <cell r="GL57">
            <v>1.17</v>
          </cell>
          <cell r="GM57">
            <v>0</v>
          </cell>
          <cell r="GN57">
            <v>0.6</v>
          </cell>
          <cell r="GO57">
            <v>0.03</v>
          </cell>
          <cell r="GP57">
            <v>5.4</v>
          </cell>
          <cell r="GQ57">
            <v>190.9</v>
          </cell>
          <cell r="GR57">
            <v>99.998999999999995</v>
          </cell>
          <cell r="GS57">
            <v>25.4</v>
          </cell>
          <cell r="GT57">
            <v>0</v>
          </cell>
          <cell r="GU57">
            <v>1.47</v>
          </cell>
          <cell r="GV57">
            <v>0.86</v>
          </cell>
          <cell r="GW57">
            <v>3.4</v>
          </cell>
          <cell r="GX57">
            <v>30.4</v>
          </cell>
          <cell r="GY57">
            <v>0.6</v>
          </cell>
          <cell r="GZ57">
            <v>0.6</v>
          </cell>
          <cell r="HA57">
            <v>0</v>
          </cell>
          <cell r="HB57">
            <v>0.8</v>
          </cell>
          <cell r="HC57">
            <v>0</v>
          </cell>
          <cell r="HD57">
            <v>8</v>
          </cell>
          <cell r="HE57">
            <v>0</v>
          </cell>
          <cell r="HG57">
            <v>254</v>
          </cell>
          <cell r="HH57">
            <v>1331</v>
          </cell>
          <cell r="HI57">
            <v>0</v>
          </cell>
          <cell r="HJ57">
            <v>100</v>
          </cell>
          <cell r="HK57">
            <v>0</v>
          </cell>
          <cell r="HL57">
            <v>0.69</v>
          </cell>
          <cell r="HM57">
            <v>0.69</v>
          </cell>
          <cell r="HN57">
            <v>3.02</v>
          </cell>
          <cell r="HO57">
            <v>2.68</v>
          </cell>
          <cell r="HP57">
            <v>2.44</v>
          </cell>
          <cell r="HQ57">
            <v>1.65</v>
          </cell>
          <cell r="HR57">
            <v>5.84</v>
          </cell>
          <cell r="HS57">
            <v>0.72</v>
          </cell>
          <cell r="HT57">
            <v>16930.7</v>
          </cell>
          <cell r="HU57">
            <v>3.64</v>
          </cell>
          <cell r="HV57">
            <v>0.18</v>
          </cell>
          <cell r="HW57">
            <v>23.23</v>
          </cell>
          <cell r="HX57">
            <v>0.18</v>
          </cell>
          <cell r="HY57">
            <v>9.9</v>
          </cell>
          <cell r="HZ57">
            <v>9.7200000000000006</v>
          </cell>
          <cell r="IA57">
            <v>1.6</v>
          </cell>
          <cell r="IB57">
            <v>0.08</v>
          </cell>
          <cell r="IC57">
            <v>0.67</v>
          </cell>
          <cell r="ID57">
            <v>86.04</v>
          </cell>
          <cell r="IE57">
            <v>0.56999999999999995</v>
          </cell>
          <cell r="IF57">
            <v>48.74</v>
          </cell>
          <cell r="IG57">
            <v>13.2</v>
          </cell>
          <cell r="IH57">
            <v>15.75</v>
          </cell>
          <cell r="II57">
            <v>16.760000000000002</v>
          </cell>
          <cell r="IJ57">
            <v>10.63</v>
          </cell>
          <cell r="IK57">
            <v>15.96</v>
          </cell>
          <cell r="IL57">
            <v>0</v>
          </cell>
          <cell r="IM57">
            <v>0.36</v>
          </cell>
          <cell r="IN57">
            <v>-0.05</v>
          </cell>
          <cell r="IO57">
            <v>229.56</v>
          </cell>
          <cell r="IP57">
            <v>0.04</v>
          </cell>
          <cell r="IQ57">
            <v>72.239999999999995</v>
          </cell>
          <cell r="IR57">
            <v>0.38</v>
          </cell>
          <cell r="IS57">
            <v>0.86</v>
          </cell>
          <cell r="IT57">
            <v>0.14000000000000001</v>
          </cell>
          <cell r="IU57">
            <v>0.33</v>
          </cell>
          <cell r="IV57">
            <v>0</v>
          </cell>
          <cell r="IW57">
            <v>0.11</v>
          </cell>
          <cell r="IY57">
            <v>0</v>
          </cell>
          <cell r="IZ57">
            <v>7.14</v>
          </cell>
          <cell r="JA57">
            <v>0</v>
          </cell>
          <cell r="JB57">
            <v>0.01</v>
          </cell>
          <cell r="JC57">
            <v>-0.01</v>
          </cell>
          <cell r="JD57">
            <v>0</v>
          </cell>
          <cell r="JE57">
            <v>0</v>
          </cell>
          <cell r="JF57">
            <v>1.25</v>
          </cell>
          <cell r="JG57">
            <v>8.7799999999999994</v>
          </cell>
          <cell r="JH57">
            <v>51239.25</v>
          </cell>
          <cell r="JI57">
            <v>4560485</v>
          </cell>
          <cell r="JJ57">
            <v>517109</v>
          </cell>
          <cell r="JK57">
            <v>4043376</v>
          </cell>
          <cell r="JL57">
            <v>1998183</v>
          </cell>
          <cell r="JM57">
            <v>8821146</v>
          </cell>
          <cell r="JN57">
            <v>1083814</v>
          </cell>
          <cell r="JO57">
            <v>7737332</v>
          </cell>
          <cell r="JP57">
            <v>3864998</v>
          </cell>
          <cell r="JQ57">
            <v>273250</v>
          </cell>
          <cell r="JR57">
            <v>14945000</v>
          </cell>
          <cell r="JS57">
            <v>1509311</v>
          </cell>
          <cell r="JT57">
            <v>14666916</v>
          </cell>
          <cell r="JU57">
            <v>0</v>
          </cell>
          <cell r="JV57">
            <v>0</v>
          </cell>
          <cell r="JW57">
            <v>0</v>
          </cell>
          <cell r="JX57">
            <v>153926.07</v>
          </cell>
          <cell r="JY57">
            <v>124158</v>
          </cell>
          <cell r="JZ57">
            <v>1012035</v>
          </cell>
          <cell r="KA57">
            <v>1285285</v>
          </cell>
          <cell r="KB57">
            <v>7148466</v>
          </cell>
          <cell r="KC57">
            <v>3904641</v>
          </cell>
          <cell r="KD57">
            <v>19861951</v>
          </cell>
          <cell r="KE57">
            <v>0</v>
          </cell>
          <cell r="KF57">
            <v>23766592</v>
          </cell>
          <cell r="KG57">
            <v>9823000</v>
          </cell>
          <cell r="KH57">
            <v>25300000</v>
          </cell>
          <cell r="KI57">
            <v>16050000</v>
          </cell>
          <cell r="KJ57">
            <v>24094000</v>
          </cell>
          <cell r="KK57">
            <v>0</v>
          </cell>
          <cell r="KL57">
            <v>8606000</v>
          </cell>
          <cell r="KM57">
            <v>-1217000</v>
          </cell>
          <cell r="KN57">
            <v>346475000</v>
          </cell>
          <cell r="KO57">
            <v>343870000</v>
          </cell>
          <cell r="KP57">
            <v>2605000</v>
          </cell>
          <cell r="KQ57">
            <v>0</v>
          </cell>
          <cell r="KR57">
            <v>346475000</v>
          </cell>
          <cell r="KS57">
            <v>250298000</v>
          </cell>
          <cell r="KT57">
            <v>30824000</v>
          </cell>
          <cell r="KU57">
            <v>65353000</v>
          </cell>
          <cell r="KV57">
            <v>0</v>
          </cell>
          <cell r="KW57">
            <v>26475182</v>
          </cell>
          <cell r="KX57">
            <v>4363142</v>
          </cell>
          <cell r="KY57">
            <v>31756240</v>
          </cell>
          <cell r="KZ57">
            <v>0</v>
          </cell>
          <cell r="LA57">
            <v>30572319</v>
          </cell>
          <cell r="LB57">
            <v>2599479</v>
          </cell>
          <cell r="LC57" t="str">
            <v>Periodiseres</v>
          </cell>
          <cell r="LD57">
            <v>0</v>
          </cell>
          <cell r="LE57">
            <v>0</v>
          </cell>
          <cell r="LF57">
            <v>60010</v>
          </cell>
          <cell r="LG57">
            <v>9878308</v>
          </cell>
          <cell r="LH57">
            <v>0</v>
          </cell>
          <cell r="LI57">
            <v>543000</v>
          </cell>
          <cell r="LJ57">
            <v>-543000</v>
          </cell>
          <cell r="LK57">
            <v>0.55000000000000004</v>
          </cell>
          <cell r="LL57">
            <v>0</v>
          </cell>
          <cell r="LM57">
            <v>0</v>
          </cell>
          <cell r="LN57">
            <v>0</v>
          </cell>
          <cell r="LO57">
            <v>0</v>
          </cell>
          <cell r="LP57">
            <v>14730</v>
          </cell>
          <cell r="LQ57">
            <v>103252.11</v>
          </cell>
          <cell r="LR57">
            <v>0</v>
          </cell>
          <cell r="LS57">
            <v>64227</v>
          </cell>
          <cell r="LT57">
            <v>153926</v>
          </cell>
          <cell r="LU57" t="str">
            <v>JA - vi gør brug af muligheden</v>
          </cell>
          <cell r="LV57">
            <v>0</v>
          </cell>
          <cell r="LW57">
            <v>31593</v>
          </cell>
          <cell r="LX57">
            <v>476525</v>
          </cell>
          <cell r="LY57" t="str">
            <v>Ja</v>
          </cell>
          <cell r="LZ57" t="str">
            <v>Lone Bomberg Andersen</v>
          </cell>
          <cell r="MA57" t="str">
            <v>loba@provas.dk</v>
          </cell>
          <cell r="MB57" t="str">
            <v>Benchmarking</v>
          </cell>
          <cell r="MC57" t="str">
            <v>Kommunaltejet</v>
          </cell>
        </row>
        <row r="58">
          <cell r="B58" t="str">
            <v>Arwos Vand A/S</v>
          </cell>
          <cell r="E58">
            <v>12</v>
          </cell>
          <cell r="F58">
            <v>2</v>
          </cell>
          <cell r="G58">
            <v>3</v>
          </cell>
          <cell r="H58">
            <v>1.19</v>
          </cell>
          <cell r="I58">
            <v>3</v>
          </cell>
          <cell r="J58">
            <v>273.7</v>
          </cell>
          <cell r="K58">
            <v>35</v>
          </cell>
          <cell r="L58">
            <v>134</v>
          </cell>
          <cell r="M58">
            <v>128.5</v>
          </cell>
          <cell r="N58">
            <v>11.2</v>
          </cell>
          <cell r="O58">
            <v>0</v>
          </cell>
          <cell r="P58">
            <v>0</v>
          </cell>
          <cell r="Q58">
            <v>2</v>
          </cell>
          <cell r="R58">
            <v>6</v>
          </cell>
          <cell r="S58">
            <v>64</v>
          </cell>
          <cell r="T58">
            <v>22</v>
          </cell>
          <cell r="U58">
            <v>6</v>
          </cell>
          <cell r="V58">
            <v>100</v>
          </cell>
          <cell r="W58">
            <v>15</v>
          </cell>
          <cell r="X58">
            <v>9</v>
          </cell>
          <cell r="Y58">
            <v>3</v>
          </cell>
          <cell r="Z58">
            <v>3</v>
          </cell>
          <cell r="AA58">
            <v>0</v>
          </cell>
          <cell r="AB58">
            <v>0</v>
          </cell>
          <cell r="AC58">
            <v>2</v>
          </cell>
          <cell r="AD58">
            <v>1408</v>
          </cell>
          <cell r="AE58">
            <v>4833</v>
          </cell>
          <cell r="AF58">
            <v>600</v>
          </cell>
          <cell r="AG58">
            <v>0</v>
          </cell>
          <cell r="AH58">
            <v>6841</v>
          </cell>
          <cell r="AI58">
            <v>78</v>
          </cell>
          <cell r="AJ58">
            <v>55</v>
          </cell>
          <cell r="AK58">
            <v>255</v>
          </cell>
          <cell r="AL58">
            <v>7673</v>
          </cell>
          <cell r="AM58">
            <v>846</v>
          </cell>
          <cell r="AN58">
            <v>16896</v>
          </cell>
          <cell r="AO58">
            <v>10427</v>
          </cell>
          <cell r="AP58">
            <v>552</v>
          </cell>
          <cell r="AQ58">
            <v>0</v>
          </cell>
          <cell r="AR58">
            <v>1251136</v>
          </cell>
          <cell r="AS58">
            <v>1251136</v>
          </cell>
          <cell r="AT58">
            <v>0</v>
          </cell>
          <cell r="AU58">
            <v>0</v>
          </cell>
          <cell r="AV58">
            <v>1550000</v>
          </cell>
          <cell r="AW58">
            <v>0</v>
          </cell>
          <cell r="AX58">
            <v>0</v>
          </cell>
          <cell r="AY58">
            <v>1251136</v>
          </cell>
          <cell r="AZ58">
            <v>16491</v>
          </cell>
          <cell r="BA58">
            <v>1236705</v>
          </cell>
          <cell r="BB58">
            <v>0</v>
          </cell>
          <cell r="BC58">
            <v>1274808</v>
          </cell>
          <cell r="BD58">
            <v>0</v>
          </cell>
          <cell r="BE58">
            <v>0</v>
          </cell>
          <cell r="BF58" t="str">
            <v>10-30%</v>
          </cell>
          <cell r="BG58">
            <v>35</v>
          </cell>
          <cell r="BH58">
            <v>38103</v>
          </cell>
          <cell r="BI58">
            <v>0</v>
          </cell>
          <cell r="BJ58">
            <v>1274808</v>
          </cell>
          <cell r="BK58">
            <v>60488</v>
          </cell>
          <cell r="BL58">
            <v>6184</v>
          </cell>
          <cell r="BM58">
            <v>1214320</v>
          </cell>
          <cell r="BN58">
            <v>848016</v>
          </cell>
          <cell r="BO58">
            <v>25420</v>
          </cell>
          <cell r="BP58">
            <v>231075</v>
          </cell>
          <cell r="BQ58">
            <v>109809</v>
          </cell>
          <cell r="BR58" t="str">
            <v>VSA</v>
          </cell>
          <cell r="BS58">
            <v>6</v>
          </cell>
          <cell r="BT58">
            <v>1406.25</v>
          </cell>
          <cell r="BU58">
            <v>12.97</v>
          </cell>
          <cell r="BV58">
            <v>1250</v>
          </cell>
          <cell r="BW58">
            <v>11.09</v>
          </cell>
          <cell r="BX58">
            <v>616133.47</v>
          </cell>
          <cell r="BY58">
            <v>1859050.42</v>
          </cell>
          <cell r="BZ58">
            <v>434691.91</v>
          </cell>
          <cell r="CA58">
            <v>1707950.82</v>
          </cell>
          <cell r="CB58">
            <v>1018453.38</v>
          </cell>
          <cell r="CC58">
            <v>7098254.2000000002</v>
          </cell>
          <cell r="CD58">
            <v>1461974.2</v>
          </cell>
          <cell r="CE58">
            <v>0</v>
          </cell>
          <cell r="CL58">
            <v>390108</v>
          </cell>
          <cell r="CM58">
            <v>11.5</v>
          </cell>
          <cell r="CN58">
            <v>11.5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160754</v>
          </cell>
          <cell r="CV58">
            <v>281340</v>
          </cell>
          <cell r="CW58">
            <v>23</v>
          </cell>
          <cell r="CX58">
            <v>767</v>
          </cell>
          <cell r="CY58">
            <v>84</v>
          </cell>
          <cell r="CZ58">
            <v>7500</v>
          </cell>
          <cell r="DA58">
            <v>84</v>
          </cell>
          <cell r="DB58">
            <v>0</v>
          </cell>
          <cell r="DC58">
            <v>2.177</v>
          </cell>
          <cell r="DD58">
            <v>67</v>
          </cell>
          <cell r="DE58">
            <v>17.225000000000001</v>
          </cell>
          <cell r="DF58">
            <v>130</v>
          </cell>
          <cell r="DG58">
            <v>665</v>
          </cell>
          <cell r="DH58">
            <v>22</v>
          </cell>
          <cell r="DI58">
            <v>14</v>
          </cell>
          <cell r="DJ58">
            <v>15</v>
          </cell>
          <cell r="DK58">
            <v>8</v>
          </cell>
          <cell r="DL58">
            <v>7</v>
          </cell>
          <cell r="DM58">
            <v>7</v>
          </cell>
          <cell r="DN58">
            <v>7</v>
          </cell>
          <cell r="DO58">
            <v>0</v>
          </cell>
          <cell r="DP58">
            <v>8</v>
          </cell>
          <cell r="DQ58">
            <v>0</v>
          </cell>
          <cell r="DR58">
            <v>0</v>
          </cell>
          <cell r="DS58">
            <v>0</v>
          </cell>
          <cell r="DT58">
            <v>1</v>
          </cell>
          <cell r="DU58">
            <v>0</v>
          </cell>
          <cell r="DV58">
            <v>0</v>
          </cell>
          <cell r="DW58">
            <v>0</v>
          </cell>
          <cell r="DX58">
            <v>16</v>
          </cell>
          <cell r="DY58">
            <v>21</v>
          </cell>
          <cell r="DZ58">
            <v>0</v>
          </cell>
          <cell r="EA58">
            <v>0</v>
          </cell>
          <cell r="EB58">
            <v>0</v>
          </cell>
          <cell r="EC58">
            <v>1274808</v>
          </cell>
          <cell r="ED58" t="str">
            <v>Nej</v>
          </cell>
          <cell r="EE58">
            <v>550862</v>
          </cell>
          <cell r="EF58">
            <v>0</v>
          </cell>
          <cell r="EG58">
            <v>0</v>
          </cell>
          <cell r="EH58">
            <v>49202</v>
          </cell>
          <cell r="EI58">
            <v>0</v>
          </cell>
          <cell r="EJ58">
            <v>0</v>
          </cell>
          <cell r="EK58">
            <v>0.28999999999999998</v>
          </cell>
          <cell r="EL58">
            <v>1</v>
          </cell>
          <cell r="EM58">
            <v>1</v>
          </cell>
          <cell r="EN58">
            <v>100</v>
          </cell>
          <cell r="EO58" t="str">
            <v>B: Nej</v>
          </cell>
          <cell r="ES58" t="str">
            <v>E: Nej - vi har ingen aktuelle planer</v>
          </cell>
          <cell r="EU58">
            <v>0.3</v>
          </cell>
          <cell r="EV58">
            <v>0</v>
          </cell>
          <cell r="EW58">
            <v>0</v>
          </cell>
          <cell r="EX58">
            <v>0</v>
          </cell>
          <cell r="EY58">
            <v>0.05</v>
          </cell>
          <cell r="EZ58">
            <v>0.25</v>
          </cell>
          <cell r="FA58" t="str">
            <v>F: Har ikke noget system</v>
          </cell>
          <cell r="FB58" t="str">
            <v>F: Har ikke noget system</v>
          </cell>
          <cell r="FC58" t="str">
            <v>F: Har ikke noget system</v>
          </cell>
          <cell r="FD58" t="str">
            <v>F: Har ikke noget system</v>
          </cell>
          <cell r="FE58" t="str">
            <v>F: Har ikke noget system</v>
          </cell>
          <cell r="FF58" t="str">
            <v>E: Et andet system  under udarbejdelse - skriv navn i beskedfelt</v>
          </cell>
          <cell r="FG58" t="str">
            <v>nej</v>
          </cell>
          <cell r="FH58">
            <v>158.9</v>
          </cell>
          <cell r="FI58">
            <v>25</v>
          </cell>
          <cell r="FJ58">
            <v>11.4</v>
          </cell>
          <cell r="FK58">
            <v>28</v>
          </cell>
          <cell r="FL58">
            <v>158.80000000000001</v>
          </cell>
          <cell r="FM58">
            <v>11</v>
          </cell>
          <cell r="FN58">
            <v>61.7</v>
          </cell>
          <cell r="FO58">
            <v>2.2000000000000002</v>
          </cell>
          <cell r="FP58">
            <v>1.62</v>
          </cell>
          <cell r="FQ58">
            <v>7.2</v>
          </cell>
          <cell r="FR58">
            <v>104261.3</v>
          </cell>
          <cell r="FS58">
            <v>80.7</v>
          </cell>
          <cell r="FT58">
            <v>0</v>
          </cell>
          <cell r="FU58">
            <v>1.3</v>
          </cell>
          <cell r="FV58">
            <v>0.61</v>
          </cell>
          <cell r="FW58">
            <v>141793</v>
          </cell>
          <cell r="FX58">
            <v>480354</v>
          </cell>
          <cell r="FY58">
            <v>0.3</v>
          </cell>
          <cell r="FZ58">
            <v>4.7</v>
          </cell>
          <cell r="GA58">
            <v>10.199999999999999</v>
          </cell>
          <cell r="GB58">
            <v>137.5</v>
          </cell>
          <cell r="GC58">
            <v>2703</v>
          </cell>
          <cell r="GD58">
            <v>-12.7</v>
          </cell>
          <cell r="GE58">
            <v>2359</v>
          </cell>
          <cell r="GF58">
            <v>0.51</v>
          </cell>
          <cell r="GG58">
            <v>1.53</v>
          </cell>
          <cell r="GH58">
            <v>0.36</v>
          </cell>
          <cell r="GI58">
            <v>1.4</v>
          </cell>
          <cell r="GJ58">
            <v>0.84</v>
          </cell>
          <cell r="GK58">
            <v>5.82</v>
          </cell>
          <cell r="GL58">
            <v>1.2</v>
          </cell>
          <cell r="GM58">
            <v>0</v>
          </cell>
          <cell r="GN58">
            <v>0.32</v>
          </cell>
          <cell r="GO58">
            <v>0.13</v>
          </cell>
          <cell r="GP58">
            <v>27</v>
          </cell>
          <cell r="GQ58">
            <v>7.4</v>
          </cell>
          <cell r="GR58">
            <v>99.994699999999995</v>
          </cell>
          <cell r="GS58">
            <v>33.299999999999997</v>
          </cell>
          <cell r="GT58">
            <v>0.7</v>
          </cell>
          <cell r="GU58">
            <v>0.8</v>
          </cell>
          <cell r="GV58">
            <v>0.63</v>
          </cell>
          <cell r="GW58">
            <v>1.9</v>
          </cell>
          <cell r="GX58">
            <v>9.6999999999999993</v>
          </cell>
          <cell r="GY58">
            <v>0.8</v>
          </cell>
          <cell r="GZ58">
            <v>0.5</v>
          </cell>
          <cell r="HA58">
            <v>0.3</v>
          </cell>
          <cell r="HB58">
            <v>1.2</v>
          </cell>
          <cell r="HC58">
            <v>0</v>
          </cell>
          <cell r="HD58">
            <v>31.82</v>
          </cell>
          <cell r="HE58">
            <v>0</v>
          </cell>
          <cell r="HG58">
            <v>231</v>
          </cell>
          <cell r="HH58">
            <v>231</v>
          </cell>
          <cell r="HI58">
            <v>0</v>
          </cell>
          <cell r="HJ58">
            <v>100</v>
          </cell>
          <cell r="HK58">
            <v>0</v>
          </cell>
          <cell r="HL58">
            <v>0.49</v>
          </cell>
          <cell r="HM58">
            <v>0.49</v>
          </cell>
          <cell r="HN58">
            <v>0.61</v>
          </cell>
          <cell r="HO58">
            <v>0.55000000000000004</v>
          </cell>
          <cell r="HP58">
            <v>0.54</v>
          </cell>
          <cell r="HQ58">
            <v>0.36</v>
          </cell>
          <cell r="HR58">
            <v>2.7</v>
          </cell>
          <cell r="HS58">
            <v>0.2</v>
          </cell>
          <cell r="HT58">
            <v>8671.48</v>
          </cell>
          <cell r="HU58">
            <v>1.79</v>
          </cell>
          <cell r="HV58">
            <v>0.26</v>
          </cell>
          <cell r="HW58">
            <v>41.41</v>
          </cell>
          <cell r="HX58">
            <v>0.31</v>
          </cell>
          <cell r="HY58">
            <v>5.01</v>
          </cell>
          <cell r="HZ58">
            <v>4.13</v>
          </cell>
          <cell r="IA58">
            <v>0.71</v>
          </cell>
          <cell r="IB58">
            <v>0.91</v>
          </cell>
          <cell r="IC58">
            <v>0.56000000000000005</v>
          </cell>
          <cell r="ID58">
            <v>89.5</v>
          </cell>
          <cell r="IE58">
            <v>0.47</v>
          </cell>
          <cell r="IF58">
            <v>19.97</v>
          </cell>
          <cell r="IG58">
            <v>5.6</v>
          </cell>
          <cell r="IH58">
            <v>6.1</v>
          </cell>
          <cell r="II58">
            <v>9.85</v>
          </cell>
          <cell r="IJ58">
            <v>9.85</v>
          </cell>
          <cell r="IK58">
            <v>8.02</v>
          </cell>
          <cell r="IL58">
            <v>0.02</v>
          </cell>
          <cell r="IM58">
            <v>0.31</v>
          </cell>
          <cell r="IN58">
            <v>-0.13</v>
          </cell>
          <cell r="IO58">
            <v>146.04</v>
          </cell>
          <cell r="IP58">
            <v>7.24</v>
          </cell>
          <cell r="IQ58">
            <v>87.36</v>
          </cell>
          <cell r="IR58">
            <v>0.03</v>
          </cell>
          <cell r="IS58">
            <v>0</v>
          </cell>
          <cell r="IT58">
            <v>0</v>
          </cell>
          <cell r="IU58">
            <v>0</v>
          </cell>
          <cell r="IV58">
            <v>0</v>
          </cell>
          <cell r="IW58">
            <v>0.02</v>
          </cell>
          <cell r="IY58">
            <v>0.03</v>
          </cell>
          <cell r="IZ58">
            <v>0.1</v>
          </cell>
          <cell r="JA58">
            <v>0</v>
          </cell>
          <cell r="JB58">
            <v>0.21</v>
          </cell>
          <cell r="JC58">
            <v>-0.15</v>
          </cell>
          <cell r="JD58">
            <v>0</v>
          </cell>
          <cell r="JE58">
            <v>0</v>
          </cell>
          <cell r="JF58">
            <v>0</v>
          </cell>
          <cell r="JG58">
            <v>0</v>
          </cell>
          <cell r="JH58">
            <v>6186.17</v>
          </cell>
          <cell r="JI58">
            <v>737485</v>
          </cell>
          <cell r="JJ58">
            <v>72719</v>
          </cell>
          <cell r="JK58">
            <v>664766</v>
          </cell>
          <cell r="JL58">
            <v>0</v>
          </cell>
          <cell r="JM58">
            <v>3289084</v>
          </cell>
          <cell r="JN58">
            <v>239326</v>
          </cell>
          <cell r="JO58">
            <v>3049758</v>
          </cell>
          <cell r="JP58">
            <v>0</v>
          </cell>
          <cell r="JQ58">
            <v>317773</v>
          </cell>
          <cell r="JR58">
            <v>6102105</v>
          </cell>
          <cell r="JS58">
            <v>1218783</v>
          </cell>
          <cell r="JT58">
            <v>5031074</v>
          </cell>
          <cell r="JU58">
            <v>0</v>
          </cell>
          <cell r="JV58">
            <v>0</v>
          </cell>
          <cell r="JW58">
            <v>-38500</v>
          </cell>
          <cell r="JX58">
            <v>59</v>
          </cell>
          <cell r="JY58">
            <v>1109472</v>
          </cell>
          <cell r="JZ58">
            <v>686732</v>
          </cell>
          <cell r="KA58">
            <v>1004505</v>
          </cell>
          <cell r="KB58">
            <v>1004505</v>
          </cell>
          <cell r="KC58">
            <v>623153</v>
          </cell>
          <cell r="KD58">
            <v>6815434</v>
          </cell>
          <cell r="KE58">
            <v>0</v>
          </cell>
          <cell r="KF58">
            <v>7438587</v>
          </cell>
          <cell r="KG58">
            <v>4354241</v>
          </cell>
          <cell r="KH58">
            <v>12000000</v>
          </cell>
          <cell r="KI58">
            <v>12000000</v>
          </cell>
          <cell r="KJ58">
            <v>9733000</v>
          </cell>
          <cell r="KK58">
            <v>206270</v>
          </cell>
          <cell r="KL58">
            <v>3049126</v>
          </cell>
          <cell r="KM58">
            <v>-1305115</v>
          </cell>
          <cell r="KN58">
            <v>177997000</v>
          </cell>
          <cell r="KO58">
            <v>153979000</v>
          </cell>
          <cell r="KP58">
            <v>24018000</v>
          </cell>
          <cell r="KQ58">
            <v>0</v>
          </cell>
          <cell r="KR58">
            <v>177997000</v>
          </cell>
          <cell r="KS58">
            <v>155497000</v>
          </cell>
          <cell r="KT58">
            <v>1564000</v>
          </cell>
          <cell r="KU58">
            <v>3318000</v>
          </cell>
          <cell r="KV58">
            <v>0</v>
          </cell>
          <cell r="KW58">
            <v>0</v>
          </cell>
          <cell r="KX58">
            <v>0</v>
          </cell>
          <cell r="KY58">
            <v>0</v>
          </cell>
          <cell r="KZ58">
            <v>0</v>
          </cell>
          <cell r="LA58">
            <v>21224459</v>
          </cell>
          <cell r="LB58">
            <v>232344</v>
          </cell>
          <cell r="LC58" t="str">
            <v>Periodiseres</v>
          </cell>
          <cell r="LD58">
            <v>77983</v>
          </cell>
          <cell r="LE58">
            <v>277020</v>
          </cell>
          <cell r="LF58">
            <v>3982</v>
          </cell>
          <cell r="LG58">
            <v>7889506</v>
          </cell>
          <cell r="LH58">
            <v>7071</v>
          </cell>
          <cell r="LI58">
            <v>1011000</v>
          </cell>
          <cell r="LJ58">
            <v>-733980</v>
          </cell>
          <cell r="LK58">
            <v>0</v>
          </cell>
          <cell r="LL58">
            <v>0</v>
          </cell>
          <cell r="LM58">
            <v>0</v>
          </cell>
          <cell r="LN58">
            <v>0</v>
          </cell>
          <cell r="LO58">
            <v>0</v>
          </cell>
          <cell r="LP58">
            <v>0</v>
          </cell>
          <cell r="LQ58">
            <v>0</v>
          </cell>
          <cell r="LR58">
            <v>0</v>
          </cell>
          <cell r="LS58">
            <v>0</v>
          </cell>
          <cell r="LT58">
            <v>53485</v>
          </cell>
          <cell r="LU58" t="str">
            <v>JA - vi gør brug af muligheden</v>
          </cell>
          <cell r="LV58">
            <v>0</v>
          </cell>
          <cell r="LW58">
            <v>64349</v>
          </cell>
          <cell r="LX58">
            <v>37117</v>
          </cell>
          <cell r="LY58" t="str">
            <v>Ja</v>
          </cell>
          <cell r="LZ58" t="str">
            <v>Ditte Paulsen</v>
          </cell>
          <cell r="MA58" t="str">
            <v>dsp@arwos.dk</v>
          </cell>
          <cell r="MB58" t="str">
            <v>Benchmarking</v>
          </cell>
          <cell r="MC58" t="str">
            <v>Kommunaltejet</v>
          </cell>
        </row>
        <row r="59">
          <cell r="B59" t="str">
            <v>Tønder Vand A/S</v>
          </cell>
          <cell r="E59">
            <v>12</v>
          </cell>
          <cell r="F59">
            <v>3</v>
          </cell>
          <cell r="G59">
            <v>1</v>
          </cell>
          <cell r="H59">
            <v>17.079999999999998</v>
          </cell>
          <cell r="I59">
            <v>4</v>
          </cell>
          <cell r="J59">
            <v>553.39599999999996</v>
          </cell>
          <cell r="K59">
            <v>41</v>
          </cell>
          <cell r="L59">
            <v>397.49</v>
          </cell>
          <cell r="M59">
            <v>155.90600000000001</v>
          </cell>
          <cell r="N59">
            <v>0</v>
          </cell>
          <cell r="O59">
            <v>0</v>
          </cell>
          <cell r="P59">
            <v>0.09</v>
          </cell>
          <cell r="Q59">
            <v>0.82</v>
          </cell>
          <cell r="R59">
            <v>0.04</v>
          </cell>
          <cell r="S59">
            <v>65.56</v>
          </cell>
          <cell r="T59">
            <v>33.43</v>
          </cell>
          <cell r="U59">
            <v>0.06</v>
          </cell>
          <cell r="V59">
            <v>100</v>
          </cell>
          <cell r="W59">
            <v>0</v>
          </cell>
          <cell r="X59">
            <v>2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4</v>
          </cell>
          <cell r="AD59">
            <v>1855</v>
          </cell>
          <cell r="AE59">
            <v>5535</v>
          </cell>
          <cell r="AF59">
            <v>0</v>
          </cell>
          <cell r="AG59">
            <v>0</v>
          </cell>
          <cell r="AH59">
            <v>7390</v>
          </cell>
          <cell r="AI59">
            <v>65.540000000000006</v>
          </cell>
          <cell r="AJ59">
            <v>24</v>
          </cell>
          <cell r="AK59">
            <v>300</v>
          </cell>
          <cell r="AL59">
            <v>9320</v>
          </cell>
          <cell r="AM59">
            <v>9320</v>
          </cell>
          <cell r="AN59">
            <v>24310</v>
          </cell>
          <cell r="AO59">
            <v>9724</v>
          </cell>
          <cell r="AP59">
            <v>1320</v>
          </cell>
          <cell r="AQ59">
            <v>0</v>
          </cell>
          <cell r="AR59">
            <v>1583115</v>
          </cell>
          <cell r="AS59">
            <v>1765876</v>
          </cell>
          <cell r="AT59">
            <v>0</v>
          </cell>
          <cell r="AU59">
            <v>0</v>
          </cell>
          <cell r="AV59">
            <v>2010000</v>
          </cell>
          <cell r="AW59">
            <v>0</v>
          </cell>
          <cell r="AX59">
            <v>0</v>
          </cell>
          <cell r="AY59">
            <v>1583115</v>
          </cell>
          <cell r="AZ59">
            <v>62219</v>
          </cell>
          <cell r="BA59">
            <v>1523896</v>
          </cell>
          <cell r="BB59">
            <v>0</v>
          </cell>
          <cell r="BC59">
            <v>1517844</v>
          </cell>
          <cell r="BD59">
            <v>0</v>
          </cell>
          <cell r="BE59">
            <v>0</v>
          </cell>
          <cell r="BF59" t="str">
            <v>0-10%</v>
          </cell>
          <cell r="BG59">
            <v>35</v>
          </cell>
          <cell r="BH59">
            <v>241980</v>
          </cell>
          <cell r="BI59">
            <v>26996</v>
          </cell>
          <cell r="BJ59">
            <v>1738880</v>
          </cell>
          <cell r="BK59">
            <v>151371</v>
          </cell>
          <cell r="BL59">
            <v>8694</v>
          </cell>
          <cell r="BM59">
            <v>1587509</v>
          </cell>
          <cell r="BN59">
            <v>618799</v>
          </cell>
          <cell r="BO59">
            <v>70182</v>
          </cell>
          <cell r="BP59">
            <v>870303</v>
          </cell>
          <cell r="BQ59">
            <v>28225</v>
          </cell>
          <cell r="BR59" t="str">
            <v>VSA</v>
          </cell>
          <cell r="BS59">
            <v>8</v>
          </cell>
          <cell r="BT59">
            <v>1047</v>
          </cell>
          <cell r="BU59">
            <v>18.45</v>
          </cell>
          <cell r="BV59">
            <v>1089</v>
          </cell>
          <cell r="BW59">
            <v>18.88</v>
          </cell>
          <cell r="BX59">
            <v>843676.11</v>
          </cell>
          <cell r="BY59">
            <v>2159102.67</v>
          </cell>
          <cell r="BZ59">
            <v>102524.15</v>
          </cell>
          <cell r="CA59">
            <v>1613798.22</v>
          </cell>
          <cell r="CB59">
            <v>1214467.6200000001</v>
          </cell>
          <cell r="CC59">
            <v>7787189.8300000001</v>
          </cell>
          <cell r="CD59">
            <v>1853621.06</v>
          </cell>
          <cell r="CE59">
            <v>34798</v>
          </cell>
          <cell r="CF59">
            <v>58</v>
          </cell>
          <cell r="CG59">
            <v>10.8</v>
          </cell>
          <cell r="CH59">
            <v>0</v>
          </cell>
          <cell r="CI59">
            <v>48</v>
          </cell>
          <cell r="CJ59">
            <v>6</v>
          </cell>
          <cell r="CK59">
            <v>46</v>
          </cell>
          <cell r="CL59">
            <v>724742</v>
          </cell>
          <cell r="CM59">
            <v>10.95</v>
          </cell>
          <cell r="CO59">
            <v>0</v>
          </cell>
          <cell r="CP59">
            <v>11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61142</v>
          </cell>
          <cell r="CV59">
            <v>94990</v>
          </cell>
          <cell r="CW59">
            <v>30</v>
          </cell>
          <cell r="CX59">
            <v>1552</v>
          </cell>
          <cell r="CY59">
            <v>100</v>
          </cell>
          <cell r="CZ59">
            <v>370913</v>
          </cell>
          <cell r="DA59">
            <v>100</v>
          </cell>
          <cell r="DB59">
            <v>0</v>
          </cell>
          <cell r="DC59">
            <v>2.46</v>
          </cell>
          <cell r="DD59">
            <v>34</v>
          </cell>
          <cell r="DE59">
            <v>50.45</v>
          </cell>
          <cell r="DF59">
            <v>113</v>
          </cell>
          <cell r="DG59">
            <v>2085</v>
          </cell>
          <cell r="DH59">
            <v>24</v>
          </cell>
          <cell r="DI59">
            <v>20</v>
          </cell>
          <cell r="DJ59">
            <v>21</v>
          </cell>
          <cell r="DK59">
            <v>4</v>
          </cell>
          <cell r="DL59">
            <v>3</v>
          </cell>
          <cell r="DM59">
            <v>1</v>
          </cell>
          <cell r="DN59">
            <v>19</v>
          </cell>
          <cell r="DO59">
            <v>2</v>
          </cell>
          <cell r="DP59">
            <v>2</v>
          </cell>
          <cell r="DQ59">
            <v>5</v>
          </cell>
          <cell r="DR59">
            <v>0</v>
          </cell>
          <cell r="DS59">
            <v>5</v>
          </cell>
          <cell r="DT59">
            <v>1</v>
          </cell>
          <cell r="DU59">
            <v>0</v>
          </cell>
          <cell r="DV59">
            <v>0</v>
          </cell>
          <cell r="DW59">
            <v>0</v>
          </cell>
          <cell r="DX59">
            <v>64</v>
          </cell>
          <cell r="DY59">
            <v>28</v>
          </cell>
          <cell r="DZ59">
            <v>0</v>
          </cell>
          <cell r="EA59">
            <v>9</v>
          </cell>
          <cell r="EB59">
            <v>0</v>
          </cell>
          <cell r="EC59">
            <v>1765876</v>
          </cell>
          <cell r="ED59" t="str">
            <v>Nej</v>
          </cell>
          <cell r="EE59">
            <v>785884</v>
          </cell>
          <cell r="EF59">
            <v>0</v>
          </cell>
          <cell r="EG59">
            <v>0</v>
          </cell>
          <cell r="EH59">
            <v>18903</v>
          </cell>
          <cell r="EI59">
            <v>0</v>
          </cell>
          <cell r="EJ59">
            <v>0</v>
          </cell>
          <cell r="EK59">
            <v>0.51</v>
          </cell>
          <cell r="EL59">
            <v>1</v>
          </cell>
          <cell r="EM59">
            <v>1</v>
          </cell>
          <cell r="EN59">
            <v>0</v>
          </cell>
          <cell r="EO59" t="str">
            <v>B: Nej</v>
          </cell>
          <cell r="ES59" t="str">
            <v>E: Nej - vi har ingen aktuelle planer</v>
          </cell>
          <cell r="EU59">
            <v>3.6</v>
          </cell>
          <cell r="EV59">
            <v>1</v>
          </cell>
          <cell r="EX59">
            <v>0.1</v>
          </cell>
          <cell r="EY59">
            <v>1.2</v>
          </cell>
          <cell r="EZ59">
            <v>1.3</v>
          </cell>
          <cell r="FA59" t="str">
            <v>F: Har ikke noget system</v>
          </cell>
          <cell r="FB59" t="str">
            <v>B: ISO 14001, som ikke certificeret</v>
          </cell>
          <cell r="FC59" t="str">
            <v>F: Har ikke noget system</v>
          </cell>
          <cell r="FD59" t="str">
            <v>B: ISO 45001, som ikke certificeret</v>
          </cell>
          <cell r="FE59" t="str">
            <v>F: Har ikke noget system</v>
          </cell>
          <cell r="FF59" t="str">
            <v>A: ISO 22001, som er certificeret</v>
          </cell>
          <cell r="FH59">
            <v>109.7</v>
          </cell>
          <cell r="FI59">
            <v>13.4</v>
          </cell>
          <cell r="FJ59">
            <v>8.9</v>
          </cell>
          <cell r="FK59">
            <v>16.8</v>
          </cell>
          <cell r="FL59">
            <v>170.3</v>
          </cell>
          <cell r="FM59">
            <v>100</v>
          </cell>
          <cell r="FN59">
            <v>43.9</v>
          </cell>
          <cell r="FO59">
            <v>2.61</v>
          </cell>
          <cell r="FP59">
            <v>2.5</v>
          </cell>
          <cell r="FQ59">
            <v>14.2</v>
          </cell>
          <cell r="FR59">
            <v>131926.29999999999</v>
          </cell>
          <cell r="FS59">
            <v>78.8</v>
          </cell>
          <cell r="FT59">
            <v>0</v>
          </cell>
          <cell r="FU59">
            <v>3.9</v>
          </cell>
          <cell r="FV59">
            <v>0.75</v>
          </cell>
          <cell r="FW59">
            <v>381368</v>
          </cell>
          <cell r="FX59">
            <v>633522</v>
          </cell>
          <cell r="FY59">
            <v>0.6</v>
          </cell>
          <cell r="FZ59">
            <v>8.6999999999999993</v>
          </cell>
          <cell r="GA59">
            <v>5.7</v>
          </cell>
          <cell r="GB59">
            <v>69.7</v>
          </cell>
          <cell r="GC59">
            <v>2892</v>
          </cell>
          <cell r="GD59">
            <v>2.9</v>
          </cell>
          <cell r="GE59">
            <v>2977</v>
          </cell>
          <cell r="GF59">
            <v>0.53</v>
          </cell>
          <cell r="GG59">
            <v>1.36</v>
          </cell>
          <cell r="GH59">
            <v>0.06</v>
          </cell>
          <cell r="GI59">
            <v>1.02</v>
          </cell>
          <cell r="GJ59">
            <v>0.77</v>
          </cell>
          <cell r="GK59">
            <v>4.91</v>
          </cell>
          <cell r="GL59">
            <v>1.17</v>
          </cell>
          <cell r="GM59">
            <v>0.02</v>
          </cell>
          <cell r="GN59">
            <v>0.48</v>
          </cell>
          <cell r="GO59">
            <v>0.04</v>
          </cell>
          <cell r="GP59">
            <v>9.8000000000000007</v>
          </cell>
          <cell r="GQ59">
            <v>61.2</v>
          </cell>
          <cell r="GR59">
            <v>99.990899999999996</v>
          </cell>
          <cell r="GS59">
            <v>51.7</v>
          </cell>
          <cell r="GT59">
            <v>38.1</v>
          </cell>
          <cell r="GU59">
            <v>0.44</v>
          </cell>
          <cell r="GV59">
            <v>0.91</v>
          </cell>
          <cell r="GW59">
            <v>1.5</v>
          </cell>
          <cell r="GX59">
            <v>28.2</v>
          </cell>
          <cell r="GY59">
            <v>0.4</v>
          </cell>
          <cell r="GZ59">
            <v>0.4</v>
          </cell>
          <cell r="HA59">
            <v>0.1</v>
          </cell>
          <cell r="HB59">
            <v>0.3</v>
          </cell>
          <cell r="HC59">
            <v>0.3</v>
          </cell>
          <cell r="HD59">
            <v>12.5</v>
          </cell>
          <cell r="HE59">
            <v>0</v>
          </cell>
          <cell r="HG59">
            <v>144</v>
          </cell>
          <cell r="HH59">
            <v>144</v>
          </cell>
          <cell r="HI59">
            <v>0</v>
          </cell>
          <cell r="HJ59">
            <v>100</v>
          </cell>
          <cell r="HK59">
            <v>0</v>
          </cell>
          <cell r="HL59">
            <v>0.51</v>
          </cell>
          <cell r="HM59">
            <v>0.51</v>
          </cell>
          <cell r="HN59">
            <v>1.58</v>
          </cell>
          <cell r="HO59">
            <v>1.34</v>
          </cell>
          <cell r="HP59">
            <v>1.39</v>
          </cell>
          <cell r="HQ59">
            <v>0.98</v>
          </cell>
          <cell r="HR59">
            <v>2.02</v>
          </cell>
          <cell r="HS59">
            <v>0.02</v>
          </cell>
          <cell r="HT59">
            <v>5138.82</v>
          </cell>
          <cell r="HU59">
            <v>1.97</v>
          </cell>
          <cell r="HV59">
            <v>0.72</v>
          </cell>
          <cell r="HW59">
            <v>123.08</v>
          </cell>
          <cell r="HX59">
            <v>0.94</v>
          </cell>
          <cell r="HY59">
            <v>6.47</v>
          </cell>
          <cell r="HZ59">
            <v>5.59</v>
          </cell>
          <cell r="IA59">
            <v>1.1399999999999999</v>
          </cell>
          <cell r="IB59">
            <v>0.09</v>
          </cell>
          <cell r="IC59">
            <v>1.27</v>
          </cell>
          <cell r="ID59">
            <v>215.7</v>
          </cell>
          <cell r="IE59">
            <v>1.08</v>
          </cell>
          <cell r="IF59">
            <v>43.82</v>
          </cell>
          <cell r="IG59">
            <v>1.2</v>
          </cell>
          <cell r="IH59">
            <v>2.0499999999999998</v>
          </cell>
          <cell r="II59">
            <v>6</v>
          </cell>
          <cell r="IJ59">
            <v>3.63</v>
          </cell>
          <cell r="IK59">
            <v>10.47</v>
          </cell>
          <cell r="IL59">
            <v>0.08</v>
          </cell>
          <cell r="IO59">
            <v>95.3</v>
          </cell>
          <cell r="IP59">
            <v>0.56000000000000005</v>
          </cell>
          <cell r="IQ59">
            <v>63.96</v>
          </cell>
          <cell r="IR59">
            <v>0.56000000000000005</v>
          </cell>
          <cell r="IU59">
            <v>0.86</v>
          </cell>
          <cell r="IV59">
            <v>0</v>
          </cell>
          <cell r="IW59">
            <v>0.06</v>
          </cell>
          <cell r="IX59">
            <v>0</v>
          </cell>
          <cell r="IY59">
            <v>1.6061589880837401E-5</v>
          </cell>
          <cell r="JA59">
            <v>0</v>
          </cell>
          <cell r="JB59">
            <v>0.02</v>
          </cell>
          <cell r="JC59">
            <v>-0.02</v>
          </cell>
          <cell r="JI59">
            <v>2515136</v>
          </cell>
          <cell r="JJ59">
            <v>391048</v>
          </cell>
          <cell r="JK59">
            <v>2124088</v>
          </cell>
          <cell r="JL59">
            <v>204856</v>
          </cell>
          <cell r="JM59">
            <v>3206916</v>
          </cell>
          <cell r="JN59">
            <v>26317</v>
          </cell>
          <cell r="JO59">
            <v>3180599</v>
          </cell>
          <cell r="JP59">
            <v>528918</v>
          </cell>
          <cell r="JQ59">
            <v>1147106</v>
          </cell>
          <cell r="JR59">
            <v>10272964</v>
          </cell>
          <cell r="JS59">
            <v>1587509</v>
          </cell>
          <cell r="JT59">
            <v>8879480</v>
          </cell>
          <cell r="JU59">
            <v>0</v>
          </cell>
          <cell r="JV59">
            <v>1214031</v>
          </cell>
          <cell r="JW59">
            <v>0</v>
          </cell>
          <cell r="JX59">
            <v>38476</v>
          </cell>
          <cell r="JY59">
            <v>140977</v>
          </cell>
          <cell r="JZ59">
            <v>2010322</v>
          </cell>
          <cell r="KA59">
            <v>3157428</v>
          </cell>
          <cell r="KB59">
            <v>3891202</v>
          </cell>
          <cell r="KC59">
            <v>1319985</v>
          </cell>
          <cell r="KD59">
            <v>1935525</v>
          </cell>
          <cell r="KE59">
            <v>0</v>
          </cell>
          <cell r="KF59">
            <v>3255510</v>
          </cell>
          <cell r="KG59">
            <v>5456135</v>
          </cell>
          <cell r="KH59">
            <v>9520000</v>
          </cell>
          <cell r="KI59">
            <v>5770000</v>
          </cell>
          <cell r="KJ59">
            <v>16623510</v>
          </cell>
          <cell r="KK59">
            <v>1385307</v>
          </cell>
          <cell r="KN59">
            <v>151297000</v>
          </cell>
          <cell r="KO59">
            <v>145791000</v>
          </cell>
          <cell r="KP59">
            <v>5480000</v>
          </cell>
          <cell r="KQ59">
            <v>26000</v>
          </cell>
          <cell r="KR59">
            <v>151297000</v>
          </cell>
          <cell r="KS59">
            <v>96769000</v>
          </cell>
          <cell r="KT59">
            <v>44808000</v>
          </cell>
          <cell r="KU59">
            <v>9720000</v>
          </cell>
          <cell r="KV59">
            <v>0</v>
          </cell>
          <cell r="KY59">
            <v>47031516</v>
          </cell>
          <cell r="KZ59">
            <v>0</v>
          </cell>
          <cell r="LA59">
            <v>30240248</v>
          </cell>
          <cell r="LB59">
            <v>1036760</v>
          </cell>
          <cell r="LD59">
            <v>0</v>
          </cell>
          <cell r="LE59">
            <v>267</v>
          </cell>
          <cell r="LG59">
            <v>10514451</v>
          </cell>
          <cell r="LH59">
            <v>0</v>
          </cell>
          <cell r="LI59">
            <v>1219158</v>
          </cell>
          <cell r="LJ59">
            <v>-1218891</v>
          </cell>
          <cell r="LK59">
            <v>0.4</v>
          </cell>
          <cell r="LL59">
            <v>1</v>
          </cell>
          <cell r="LV59">
            <v>0</v>
          </cell>
          <cell r="LW59">
            <v>12184</v>
          </cell>
          <cell r="LY59" t="str">
            <v>Ja</v>
          </cell>
          <cell r="LZ59" t="str">
            <v>Anne Margrethe Brink</v>
          </cell>
          <cell r="MA59" t="str">
            <v>amb@tonfor.dk</v>
          </cell>
          <cell r="MB59" t="str">
            <v>Benchmarking</v>
          </cell>
          <cell r="MC59" t="str">
            <v>Kommunaltejet</v>
          </cell>
        </row>
        <row r="60">
          <cell r="B60" t="str">
            <v>Sønderborg Vandforsyning A/S</v>
          </cell>
          <cell r="E60">
            <v>21</v>
          </cell>
          <cell r="H60">
            <v>6857</v>
          </cell>
          <cell r="I60">
            <v>6</v>
          </cell>
          <cell r="J60">
            <v>369</v>
          </cell>
          <cell r="K60">
            <v>36</v>
          </cell>
          <cell r="L60">
            <v>94</v>
          </cell>
          <cell r="M60">
            <v>256.786</v>
          </cell>
          <cell r="N60">
            <v>17.741</v>
          </cell>
          <cell r="O60">
            <v>0</v>
          </cell>
          <cell r="W60">
            <v>1</v>
          </cell>
          <cell r="X60">
            <v>12</v>
          </cell>
          <cell r="Z60">
            <v>120</v>
          </cell>
          <cell r="AB60">
            <v>0</v>
          </cell>
          <cell r="AD60">
            <v>1575</v>
          </cell>
          <cell r="AH60">
            <v>11844</v>
          </cell>
          <cell r="AL60">
            <v>15700</v>
          </cell>
          <cell r="AM60">
            <v>15660</v>
          </cell>
          <cell r="AN60">
            <v>36555</v>
          </cell>
          <cell r="AO60">
            <v>17407</v>
          </cell>
          <cell r="AP60">
            <v>328</v>
          </cell>
          <cell r="AQ60">
            <v>0</v>
          </cell>
          <cell r="AR60">
            <v>2396861</v>
          </cell>
          <cell r="AS60">
            <v>2396861</v>
          </cell>
          <cell r="AT60">
            <v>0</v>
          </cell>
          <cell r="AU60">
            <v>0</v>
          </cell>
          <cell r="AV60">
            <v>3650000</v>
          </cell>
          <cell r="AW60">
            <v>0</v>
          </cell>
          <cell r="AX60">
            <v>0</v>
          </cell>
          <cell r="AY60">
            <v>2396861</v>
          </cell>
          <cell r="AZ60">
            <v>75880</v>
          </cell>
          <cell r="BA60">
            <v>2315175</v>
          </cell>
          <cell r="BB60">
            <v>118529</v>
          </cell>
          <cell r="BC60">
            <v>2321092</v>
          </cell>
          <cell r="BD60">
            <v>0</v>
          </cell>
          <cell r="BE60">
            <v>0</v>
          </cell>
          <cell r="BH60">
            <v>0</v>
          </cell>
          <cell r="BI60">
            <v>0</v>
          </cell>
          <cell r="BJ60">
            <v>2315175</v>
          </cell>
          <cell r="BK60">
            <v>148068</v>
          </cell>
          <cell r="BM60">
            <v>2167107</v>
          </cell>
          <cell r="BN60">
            <v>1457233</v>
          </cell>
          <cell r="BO60">
            <v>16400</v>
          </cell>
          <cell r="BP60">
            <v>476764</v>
          </cell>
          <cell r="BQ60">
            <v>216711</v>
          </cell>
          <cell r="BR60" t="str">
            <v>VSAF</v>
          </cell>
          <cell r="BS60">
            <v>11.2</v>
          </cell>
          <cell r="BT60">
            <v>555</v>
          </cell>
          <cell r="BU60">
            <v>16.54</v>
          </cell>
          <cell r="BV60">
            <v>555</v>
          </cell>
          <cell r="BW60">
            <v>17.16</v>
          </cell>
          <cell r="BX60">
            <v>1114796.49</v>
          </cell>
          <cell r="BY60">
            <v>3297128.55</v>
          </cell>
          <cell r="BZ60">
            <v>287842.95</v>
          </cell>
          <cell r="CA60">
            <v>2936336.05</v>
          </cell>
          <cell r="CB60">
            <v>1947148.26</v>
          </cell>
          <cell r="CC60">
            <v>12034563.050000001</v>
          </cell>
          <cell r="CD60">
            <v>2451310.75</v>
          </cell>
          <cell r="CL60">
            <v>993801</v>
          </cell>
          <cell r="CM60">
            <v>15</v>
          </cell>
          <cell r="CN60">
            <v>15</v>
          </cell>
          <cell r="CU60">
            <v>58609</v>
          </cell>
          <cell r="CV60">
            <v>150420</v>
          </cell>
          <cell r="CW60">
            <v>33</v>
          </cell>
          <cell r="CX60">
            <v>996</v>
          </cell>
          <cell r="DC60">
            <v>3</v>
          </cell>
          <cell r="DE60">
            <v>22.3</v>
          </cell>
          <cell r="DH60">
            <v>33</v>
          </cell>
          <cell r="DI60">
            <v>28</v>
          </cell>
          <cell r="DJ60">
            <v>33</v>
          </cell>
          <cell r="DK60">
            <v>5</v>
          </cell>
          <cell r="DL60">
            <v>0</v>
          </cell>
          <cell r="DM60">
            <v>0</v>
          </cell>
          <cell r="DN60">
            <v>28</v>
          </cell>
          <cell r="DO60">
            <v>0</v>
          </cell>
          <cell r="DP60">
            <v>5</v>
          </cell>
          <cell r="DT60">
            <v>1</v>
          </cell>
          <cell r="DU60">
            <v>0</v>
          </cell>
          <cell r="DV60">
            <v>0</v>
          </cell>
          <cell r="DW60">
            <v>0</v>
          </cell>
          <cell r="DX60">
            <v>31</v>
          </cell>
          <cell r="DY60">
            <v>84</v>
          </cell>
          <cell r="DZ60">
            <v>36</v>
          </cell>
          <cell r="EA60">
            <v>8</v>
          </cell>
          <cell r="EB60">
            <v>8</v>
          </cell>
          <cell r="EC60">
            <v>2315175</v>
          </cell>
          <cell r="ED60" t="str">
            <v>Nej</v>
          </cell>
          <cell r="EE60">
            <v>1051410</v>
          </cell>
          <cell r="EF60">
            <v>0</v>
          </cell>
          <cell r="EG60">
            <v>0</v>
          </cell>
          <cell r="EH60">
            <v>12100</v>
          </cell>
          <cell r="EI60">
            <v>0</v>
          </cell>
          <cell r="EJ60">
            <v>18500</v>
          </cell>
          <cell r="EO60" t="str">
            <v>B: Nej</v>
          </cell>
          <cell r="ES60" t="str">
            <v>D: Nej - ikke endnu, men vi overvejer det</v>
          </cell>
          <cell r="FA60" t="str">
            <v>F: Har ikke noget system</v>
          </cell>
          <cell r="FB60" t="str">
            <v>F: Har ikke noget system</v>
          </cell>
          <cell r="FC60" t="str">
            <v>D: Et andet implementeret system - skriv navn i beskedfelt</v>
          </cell>
          <cell r="FD60" t="str">
            <v>F: Har ikke noget system</v>
          </cell>
          <cell r="FE60" t="str">
            <v>F: Har ikke noget system</v>
          </cell>
          <cell r="FF60" t="str">
            <v>E: Et andet system  under udarbejdelse - skriv navn i beskedfelt</v>
          </cell>
          <cell r="FG60" t="str">
            <v>Multi -factor Authentication og Whistleblowerordning.</v>
          </cell>
          <cell r="FK60">
            <v>42.6</v>
          </cell>
          <cell r="FL60">
            <v>138</v>
          </cell>
          <cell r="FM60">
            <v>99.7</v>
          </cell>
          <cell r="FN60">
            <v>99.2</v>
          </cell>
          <cell r="FO60">
            <v>2.33</v>
          </cell>
          <cell r="FP60">
            <v>2.1</v>
          </cell>
          <cell r="FQ60">
            <v>2.1</v>
          </cell>
          <cell r="FS60">
            <v>65.7</v>
          </cell>
          <cell r="FU60">
            <v>3.2</v>
          </cell>
          <cell r="FV60">
            <v>1.1000000000000001</v>
          </cell>
          <cell r="FZ60">
            <v>6.4</v>
          </cell>
          <cell r="GB60">
            <v>109.2</v>
          </cell>
          <cell r="GC60">
            <v>2209</v>
          </cell>
          <cell r="GD60">
            <v>2.8</v>
          </cell>
          <cell r="GE60">
            <v>2271</v>
          </cell>
          <cell r="GF60">
            <v>0.51</v>
          </cell>
          <cell r="GG60">
            <v>1.52</v>
          </cell>
          <cell r="GH60">
            <v>0.13</v>
          </cell>
          <cell r="GI60">
            <v>1.35</v>
          </cell>
          <cell r="GJ60">
            <v>0.9</v>
          </cell>
          <cell r="GK60">
            <v>5.55</v>
          </cell>
          <cell r="GL60">
            <v>1.1299999999999999</v>
          </cell>
          <cell r="GN60">
            <v>0.43</v>
          </cell>
          <cell r="GO60">
            <v>0.03</v>
          </cell>
          <cell r="GP60">
            <v>8.6</v>
          </cell>
          <cell r="GQ60">
            <v>151</v>
          </cell>
          <cell r="GS60">
            <v>30.2</v>
          </cell>
          <cell r="GU60">
            <v>0.81</v>
          </cell>
          <cell r="GV60">
            <v>0.61</v>
          </cell>
          <cell r="GY60">
            <v>0.9</v>
          </cell>
          <cell r="GZ60">
            <v>0.9</v>
          </cell>
          <cell r="HA60">
            <v>0</v>
          </cell>
          <cell r="HB60">
            <v>0.4</v>
          </cell>
          <cell r="HD60">
            <v>0</v>
          </cell>
          <cell r="HE60">
            <v>0</v>
          </cell>
          <cell r="HG60">
            <v>371</v>
          </cell>
          <cell r="HH60">
            <v>487</v>
          </cell>
          <cell r="HI60">
            <v>3.46</v>
          </cell>
          <cell r="HJ60">
            <v>93</v>
          </cell>
          <cell r="HK60">
            <v>0.93</v>
          </cell>
          <cell r="HL60">
            <v>0.5</v>
          </cell>
          <cell r="HM60">
            <v>0.49</v>
          </cell>
          <cell r="HY60">
            <v>4.83</v>
          </cell>
          <cell r="HZ60">
            <v>3.78</v>
          </cell>
          <cell r="IA60">
            <v>0.68</v>
          </cell>
          <cell r="IH60">
            <v>4.29</v>
          </cell>
          <cell r="II60">
            <v>15.9</v>
          </cell>
          <cell r="IJ60">
            <v>16.22</v>
          </cell>
          <cell r="IK60">
            <v>11.26</v>
          </cell>
          <cell r="IL60">
            <v>0</v>
          </cell>
          <cell r="JR60">
            <v>10477000</v>
          </cell>
          <cell r="JS60">
            <v>2167107</v>
          </cell>
          <cell r="JT60">
            <v>8197631</v>
          </cell>
          <cell r="JU60">
            <v>0</v>
          </cell>
          <cell r="JV60">
            <v>509380</v>
          </cell>
          <cell r="JW60">
            <v>24065</v>
          </cell>
          <cell r="JX60">
            <v>40388</v>
          </cell>
          <cell r="JY60">
            <v>1753666</v>
          </cell>
          <cell r="KF60">
            <v>9303211.5600000005</v>
          </cell>
          <cell r="KG60">
            <v>9878000</v>
          </cell>
          <cell r="KH60">
            <v>34450000</v>
          </cell>
          <cell r="KI60">
            <v>35145000</v>
          </cell>
          <cell r="KJ60">
            <v>24393000</v>
          </cell>
          <cell r="KK60">
            <v>0</v>
          </cell>
          <cell r="LA60">
            <v>43281950</v>
          </cell>
          <cell r="LE60">
            <v>167000</v>
          </cell>
          <cell r="LG60">
            <v>14617055</v>
          </cell>
          <cell r="LH60">
            <v>0</v>
          </cell>
          <cell r="LI60">
            <v>422000</v>
          </cell>
          <cell r="LJ60">
            <v>-255000</v>
          </cell>
          <cell r="LV60">
            <v>0</v>
          </cell>
          <cell r="LW60">
            <v>157985</v>
          </cell>
          <cell r="LY60" t="str">
            <v>Ja</v>
          </cell>
          <cell r="LZ60" t="str">
            <v>Morten Søndergaard Nielsen</v>
          </cell>
          <cell r="MA60" t="str">
            <v>moni@sonfor.dkl</v>
          </cell>
          <cell r="MB60" t="str">
            <v>Statistik</v>
          </cell>
          <cell r="MC60" t="str">
            <v>Kommunaltejet</v>
          </cell>
        </row>
        <row r="61">
          <cell r="B61" t="str">
            <v>DIN Forsyning Vand A/S</v>
          </cell>
          <cell r="E61">
            <v>74</v>
          </cell>
          <cell r="F61">
            <v>11</v>
          </cell>
          <cell r="G61">
            <v>101</v>
          </cell>
          <cell r="H61">
            <v>114.58799999999999</v>
          </cell>
          <cell r="I61">
            <v>10</v>
          </cell>
          <cell r="J61">
            <v>1489.058</v>
          </cell>
          <cell r="K61">
            <v>31.8</v>
          </cell>
          <cell r="L61">
            <v>761.05799999999999</v>
          </cell>
          <cell r="M61">
            <v>671</v>
          </cell>
          <cell r="N61">
            <v>57</v>
          </cell>
          <cell r="O61">
            <v>0</v>
          </cell>
          <cell r="P61">
            <v>1.21</v>
          </cell>
          <cell r="Q61">
            <v>0</v>
          </cell>
          <cell r="R61">
            <v>1.17</v>
          </cell>
          <cell r="S61">
            <v>65.8</v>
          </cell>
          <cell r="T61">
            <v>31.49</v>
          </cell>
          <cell r="U61">
            <v>0.33</v>
          </cell>
          <cell r="V61">
            <v>100</v>
          </cell>
          <cell r="W61">
            <v>2</v>
          </cell>
          <cell r="X61">
            <v>12</v>
          </cell>
          <cell r="Y61">
            <v>3</v>
          </cell>
          <cell r="Z61">
            <v>479</v>
          </cell>
          <cell r="AA61">
            <v>1</v>
          </cell>
          <cell r="AB61">
            <v>900</v>
          </cell>
          <cell r="AC61">
            <v>21</v>
          </cell>
          <cell r="AD61">
            <v>4076</v>
          </cell>
          <cell r="AE61">
            <v>30237</v>
          </cell>
          <cell r="AF61">
            <v>3318</v>
          </cell>
          <cell r="AG61">
            <v>0</v>
          </cell>
          <cell r="AH61">
            <v>37631</v>
          </cell>
          <cell r="AI61">
            <v>363.286</v>
          </cell>
          <cell r="AJ61">
            <v>301</v>
          </cell>
          <cell r="AK61">
            <v>1004</v>
          </cell>
          <cell r="AL61">
            <v>38867</v>
          </cell>
          <cell r="AM61">
            <v>38814</v>
          </cell>
          <cell r="AN61">
            <v>118800</v>
          </cell>
          <cell r="AO61">
            <v>76296</v>
          </cell>
          <cell r="AP61">
            <v>204</v>
          </cell>
          <cell r="AQ61">
            <v>0</v>
          </cell>
          <cell r="AR61">
            <v>8714003</v>
          </cell>
          <cell r="AS61">
            <v>8875294</v>
          </cell>
          <cell r="AT61">
            <v>161291</v>
          </cell>
          <cell r="AU61">
            <v>0</v>
          </cell>
          <cell r="AV61">
            <v>11520000</v>
          </cell>
          <cell r="AW61">
            <v>0</v>
          </cell>
          <cell r="AX61">
            <v>0</v>
          </cell>
          <cell r="AY61">
            <v>8714003</v>
          </cell>
          <cell r="AZ61">
            <v>253134</v>
          </cell>
          <cell r="BA61">
            <v>8460869</v>
          </cell>
          <cell r="BB61">
            <v>30174</v>
          </cell>
          <cell r="BC61">
            <v>5621679</v>
          </cell>
          <cell r="BD61">
            <v>1784815</v>
          </cell>
          <cell r="BE61">
            <v>1019011</v>
          </cell>
          <cell r="BF61" t="str">
            <v>0-10%</v>
          </cell>
          <cell r="BG61">
            <v>32</v>
          </cell>
          <cell r="BH61">
            <v>582626</v>
          </cell>
          <cell r="BI61">
            <v>1618</v>
          </cell>
          <cell r="BJ61">
            <v>9041877</v>
          </cell>
          <cell r="BK61">
            <v>573558</v>
          </cell>
          <cell r="BL61">
            <v>18076</v>
          </cell>
          <cell r="BM61">
            <v>8468319</v>
          </cell>
          <cell r="BN61">
            <v>5425146</v>
          </cell>
          <cell r="BO61">
            <v>14406</v>
          </cell>
          <cell r="BP61">
            <v>2692500</v>
          </cell>
          <cell r="BQ61">
            <v>336267</v>
          </cell>
          <cell r="BR61" t="str">
            <v>VSAF</v>
          </cell>
          <cell r="BS61">
            <v>40</v>
          </cell>
          <cell r="BT61">
            <v>992.5</v>
          </cell>
          <cell r="BU61">
            <v>14.59</v>
          </cell>
          <cell r="BV61">
            <v>1000</v>
          </cell>
          <cell r="BW61">
            <v>14.75</v>
          </cell>
          <cell r="BX61">
            <v>3679263.01</v>
          </cell>
          <cell r="BY61">
            <v>11761647.300000001</v>
          </cell>
          <cell r="BZ61">
            <v>420286.23</v>
          </cell>
          <cell r="CA61">
            <v>8050556.04</v>
          </cell>
          <cell r="CB61">
            <v>4423432.4000000004</v>
          </cell>
          <cell r="CC61">
            <v>36670839.490000002</v>
          </cell>
          <cell r="CD61">
            <v>8335654.5</v>
          </cell>
          <cell r="CE61">
            <v>754158</v>
          </cell>
          <cell r="CF61">
            <v>12208</v>
          </cell>
          <cell r="CG61">
            <v>100</v>
          </cell>
          <cell r="CH61">
            <v>4</v>
          </cell>
          <cell r="CI61">
            <v>18</v>
          </cell>
          <cell r="CJ61">
            <v>1</v>
          </cell>
          <cell r="CK61">
            <v>81</v>
          </cell>
          <cell r="CL61">
            <v>3747034</v>
          </cell>
          <cell r="CM61">
            <v>7.4</v>
          </cell>
          <cell r="CN61">
            <v>7.4</v>
          </cell>
          <cell r="CO61">
            <v>5</v>
          </cell>
          <cell r="CP61">
            <v>12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144723</v>
          </cell>
          <cell r="CV61">
            <v>1786590</v>
          </cell>
          <cell r="CW61">
            <v>169</v>
          </cell>
          <cell r="CX61">
            <v>12658</v>
          </cell>
          <cell r="CY61">
            <v>96.97</v>
          </cell>
          <cell r="CZ61">
            <v>784000</v>
          </cell>
          <cell r="DA61">
            <v>85.65</v>
          </cell>
          <cell r="DB61">
            <v>0</v>
          </cell>
          <cell r="DC61">
            <v>14.879</v>
          </cell>
          <cell r="DD61">
            <v>53</v>
          </cell>
          <cell r="DE61">
            <v>78.251000000000005</v>
          </cell>
          <cell r="DF61">
            <v>262</v>
          </cell>
          <cell r="DG61">
            <v>2930</v>
          </cell>
          <cell r="DH61">
            <v>76</v>
          </cell>
          <cell r="DI61">
            <v>33</v>
          </cell>
          <cell r="DJ61">
            <v>40</v>
          </cell>
          <cell r="DK61">
            <v>43</v>
          </cell>
          <cell r="DL61">
            <v>36</v>
          </cell>
          <cell r="DM61">
            <v>19</v>
          </cell>
          <cell r="DN61">
            <v>14</v>
          </cell>
          <cell r="DO61">
            <v>17</v>
          </cell>
          <cell r="DP61">
            <v>26</v>
          </cell>
          <cell r="DQ61">
            <v>11</v>
          </cell>
          <cell r="DR61">
            <v>5</v>
          </cell>
          <cell r="DS61">
            <v>6</v>
          </cell>
          <cell r="DT61">
            <v>1</v>
          </cell>
          <cell r="DU61">
            <v>0</v>
          </cell>
          <cell r="DV61">
            <v>0</v>
          </cell>
          <cell r="DW61">
            <v>0</v>
          </cell>
          <cell r="DX61">
            <v>95</v>
          </cell>
          <cell r="DY61">
            <v>249</v>
          </cell>
          <cell r="DZ61">
            <v>0</v>
          </cell>
          <cell r="EA61">
            <v>7</v>
          </cell>
          <cell r="EB61">
            <v>3</v>
          </cell>
          <cell r="EC61">
            <v>9043495</v>
          </cell>
          <cell r="ED61" t="str">
            <v>Nej</v>
          </cell>
          <cell r="EE61">
            <v>3726521</v>
          </cell>
          <cell r="EF61">
            <v>3824</v>
          </cell>
          <cell r="EG61">
            <v>71874</v>
          </cell>
          <cell r="EH61">
            <v>62064</v>
          </cell>
          <cell r="EI61">
            <v>0</v>
          </cell>
          <cell r="EJ61">
            <v>0</v>
          </cell>
          <cell r="EK61">
            <v>0.3</v>
          </cell>
          <cell r="EL61">
            <v>1</v>
          </cell>
          <cell r="EM61">
            <v>1</v>
          </cell>
          <cell r="EN61">
            <v>0</v>
          </cell>
          <cell r="EO61" t="str">
            <v>B: Nej</v>
          </cell>
          <cell r="ES61" t="str">
            <v>D: Nej - ikke endnu, men vi overvejer det</v>
          </cell>
          <cell r="EU61">
            <v>4.47</v>
          </cell>
          <cell r="EV61">
            <v>0.34</v>
          </cell>
          <cell r="EW61">
            <v>0.03</v>
          </cell>
          <cell r="EX61">
            <v>0.22</v>
          </cell>
          <cell r="EY61">
            <v>1.62</v>
          </cell>
          <cell r="EZ61">
            <v>1.99</v>
          </cell>
          <cell r="FA61" t="str">
            <v>A: ISO 9001, som er certificeret</v>
          </cell>
          <cell r="FB61" t="str">
            <v>A: ISO 14001, som er certificeret</v>
          </cell>
          <cell r="FC61" t="str">
            <v>F: Har ikke noget system</v>
          </cell>
          <cell r="FD61" t="str">
            <v>A: ISO 45001, som er certificeret</v>
          </cell>
          <cell r="FE61" t="str">
            <v>F: Har ikke noget system</v>
          </cell>
          <cell r="FF61" t="str">
            <v>D: Et andet implementeret system - skriv navn i beskedfelt</v>
          </cell>
          <cell r="FG61" t="str">
            <v>ISO 17025</v>
          </cell>
          <cell r="FH61">
            <v>190.3</v>
          </cell>
          <cell r="FI61">
            <v>25.3</v>
          </cell>
          <cell r="FJ61">
            <v>9.6999999999999993</v>
          </cell>
          <cell r="FK61">
            <v>26.1</v>
          </cell>
          <cell r="FL61">
            <v>217.9</v>
          </cell>
          <cell r="FM61">
            <v>99.9</v>
          </cell>
          <cell r="FN61">
            <v>79.8</v>
          </cell>
          <cell r="FO61">
            <v>3.06</v>
          </cell>
          <cell r="FP61">
            <v>1.56</v>
          </cell>
          <cell r="FQ61">
            <v>0.5</v>
          </cell>
          <cell r="FR61">
            <v>117756.8</v>
          </cell>
          <cell r="FS61">
            <v>75.599999999999994</v>
          </cell>
          <cell r="FT61">
            <v>1.8</v>
          </cell>
          <cell r="FU61">
            <v>2.9</v>
          </cell>
          <cell r="FV61">
            <v>1.06</v>
          </cell>
          <cell r="FW61">
            <v>1472324</v>
          </cell>
          <cell r="FX61">
            <v>2330425</v>
          </cell>
          <cell r="FY61">
            <v>0.63</v>
          </cell>
          <cell r="FZ61">
            <v>6.3</v>
          </cell>
          <cell r="GA61">
            <v>3.2</v>
          </cell>
          <cell r="GB61">
            <v>125.1</v>
          </cell>
          <cell r="GC61">
            <v>2452</v>
          </cell>
          <cell r="GD61">
            <v>1</v>
          </cell>
          <cell r="GE61">
            <v>2475</v>
          </cell>
          <cell r="GF61">
            <v>0.43</v>
          </cell>
          <cell r="GG61">
            <v>1.39</v>
          </cell>
          <cell r="GH61">
            <v>0.05</v>
          </cell>
          <cell r="GI61">
            <v>0.95</v>
          </cell>
          <cell r="GJ61">
            <v>0.52</v>
          </cell>
          <cell r="GK61">
            <v>4.33</v>
          </cell>
          <cell r="GL61">
            <v>0.98</v>
          </cell>
          <cell r="GM61">
            <v>0.09</v>
          </cell>
          <cell r="GN61">
            <v>0.44</v>
          </cell>
          <cell r="GO61">
            <v>0.02</v>
          </cell>
          <cell r="GP61">
            <v>23.4</v>
          </cell>
          <cell r="GQ61">
            <v>141.1</v>
          </cell>
          <cell r="GR61">
            <v>99.993600000000001</v>
          </cell>
          <cell r="GS61">
            <v>74.900000000000006</v>
          </cell>
          <cell r="GT61">
            <v>10.3</v>
          </cell>
          <cell r="GU61">
            <v>1</v>
          </cell>
          <cell r="GV61">
            <v>0.53</v>
          </cell>
          <cell r="GW61">
            <v>0.7</v>
          </cell>
          <cell r="GX61">
            <v>7.8</v>
          </cell>
          <cell r="GY61">
            <v>0.5</v>
          </cell>
          <cell r="GZ61">
            <v>0.3</v>
          </cell>
          <cell r="HA61">
            <v>0.2</v>
          </cell>
          <cell r="HB61">
            <v>0.7</v>
          </cell>
          <cell r="HC61">
            <v>0.5</v>
          </cell>
          <cell r="HD61">
            <v>47.37</v>
          </cell>
          <cell r="HE61">
            <v>0</v>
          </cell>
          <cell r="HG61">
            <v>362</v>
          </cell>
          <cell r="HH61">
            <v>362</v>
          </cell>
          <cell r="HI61">
            <v>0.33</v>
          </cell>
          <cell r="HJ61">
            <v>99.1</v>
          </cell>
          <cell r="HK61">
            <v>0.09</v>
          </cell>
          <cell r="HL61">
            <v>0.46</v>
          </cell>
          <cell r="HM61">
            <v>0.45</v>
          </cell>
          <cell r="HN61">
            <v>1.9</v>
          </cell>
          <cell r="HO61">
            <v>1.59</v>
          </cell>
          <cell r="HP61">
            <v>1.6</v>
          </cell>
          <cell r="HQ61">
            <v>1.1499999999999999</v>
          </cell>
          <cell r="HR61">
            <v>0.86</v>
          </cell>
          <cell r="HS61">
            <v>0.02</v>
          </cell>
          <cell r="HT61">
            <v>3805.52</v>
          </cell>
          <cell r="HU61">
            <v>0.88</v>
          </cell>
          <cell r="HV61">
            <v>0.85</v>
          </cell>
          <cell r="HW61">
            <v>184.87</v>
          </cell>
          <cell r="HX61">
            <v>1.62</v>
          </cell>
          <cell r="HY61">
            <v>4.3</v>
          </cell>
          <cell r="HZ61">
            <v>4.12</v>
          </cell>
          <cell r="IA61">
            <v>0.95</v>
          </cell>
          <cell r="IB61">
            <v>0.18</v>
          </cell>
          <cell r="IC61">
            <v>0.51</v>
          </cell>
          <cell r="ID61">
            <v>111.15</v>
          </cell>
          <cell r="IE61">
            <v>0.52</v>
          </cell>
          <cell r="IF61">
            <v>45.88</v>
          </cell>
          <cell r="IG61">
            <v>3</v>
          </cell>
          <cell r="IH61">
            <v>3.27</v>
          </cell>
          <cell r="II61">
            <v>6.85</v>
          </cell>
          <cell r="IJ61">
            <v>8.44</v>
          </cell>
          <cell r="IK61">
            <v>10.09</v>
          </cell>
          <cell r="IL61">
            <v>0.02</v>
          </cell>
          <cell r="IM61">
            <v>0.51</v>
          </cell>
          <cell r="IN61">
            <v>0.15</v>
          </cell>
          <cell r="IO61">
            <v>126.9</v>
          </cell>
          <cell r="IP61">
            <v>2.83</v>
          </cell>
          <cell r="IQ61">
            <v>91.77</v>
          </cell>
          <cell r="IR61">
            <v>0.09</v>
          </cell>
          <cell r="IS61">
            <v>0.95</v>
          </cell>
          <cell r="IT61">
            <v>0.05</v>
          </cell>
          <cell r="IU61">
            <v>0.73</v>
          </cell>
          <cell r="IV61">
            <v>0</v>
          </cell>
          <cell r="IW61">
            <v>0.09</v>
          </cell>
          <cell r="IX61">
            <v>6.05</v>
          </cell>
          <cell r="IY61">
            <v>0</v>
          </cell>
          <cell r="IZ61">
            <v>1.36</v>
          </cell>
          <cell r="JA61">
            <v>0.01</v>
          </cell>
          <cell r="JB61">
            <v>0.02</v>
          </cell>
          <cell r="JC61">
            <v>-0.01</v>
          </cell>
          <cell r="JD61">
            <v>0</v>
          </cell>
          <cell r="JE61">
            <v>7.63</v>
          </cell>
          <cell r="JF61">
            <v>0.24</v>
          </cell>
          <cell r="JG61">
            <v>0.71</v>
          </cell>
          <cell r="JH61">
            <v>13569.45</v>
          </cell>
          <cell r="JI61">
            <v>16103743</v>
          </cell>
          <cell r="JJ61">
            <v>2598877</v>
          </cell>
          <cell r="JK61">
            <v>13504866</v>
          </cell>
          <cell r="JL61">
            <v>2366600</v>
          </cell>
          <cell r="JM61">
            <v>7250378</v>
          </cell>
          <cell r="JN61">
            <v>201254</v>
          </cell>
          <cell r="JO61">
            <v>7049124</v>
          </cell>
          <cell r="JP61">
            <v>2120240</v>
          </cell>
          <cell r="JQ61">
            <v>7185429</v>
          </cell>
          <cell r="JR61">
            <v>36433873</v>
          </cell>
          <cell r="JS61">
            <v>8468319</v>
          </cell>
          <cell r="JT61">
            <v>34859689</v>
          </cell>
          <cell r="JU61">
            <v>0</v>
          </cell>
          <cell r="JV61">
            <v>0</v>
          </cell>
          <cell r="JW61">
            <v>-19999</v>
          </cell>
          <cell r="JX61">
            <v>35505</v>
          </cell>
          <cell r="JY61">
            <v>1558678</v>
          </cell>
          <cell r="JZ61">
            <v>4320139</v>
          </cell>
          <cell r="KA61">
            <v>11505568</v>
          </cell>
          <cell r="KB61">
            <v>15992408</v>
          </cell>
          <cell r="KC61">
            <v>1732488</v>
          </cell>
          <cell r="KD61">
            <v>25760036</v>
          </cell>
          <cell r="KE61">
            <v>225000</v>
          </cell>
          <cell r="KF61">
            <v>27717524</v>
          </cell>
          <cell r="KG61">
            <v>30783688</v>
          </cell>
          <cell r="KH61">
            <v>57995620</v>
          </cell>
          <cell r="KI61">
            <v>71495620</v>
          </cell>
          <cell r="KJ61">
            <v>85479047</v>
          </cell>
          <cell r="KK61">
            <v>1361453</v>
          </cell>
          <cell r="KL61">
            <v>43571827</v>
          </cell>
          <cell r="KM61">
            <v>12788139</v>
          </cell>
          <cell r="KN61">
            <v>1074667000</v>
          </cell>
          <cell r="KO61">
            <v>997508000</v>
          </cell>
          <cell r="KP61">
            <v>77159000</v>
          </cell>
          <cell r="KQ61">
            <v>0</v>
          </cell>
          <cell r="KR61">
            <v>1074667000</v>
          </cell>
          <cell r="KS61">
            <v>986221000</v>
          </cell>
          <cell r="KT61">
            <v>60701000</v>
          </cell>
          <cell r="KU61">
            <v>27223000</v>
          </cell>
          <cell r="KV61">
            <v>522000</v>
          </cell>
          <cell r="KW61">
            <v>57786930</v>
          </cell>
          <cell r="KX61">
            <v>2914070</v>
          </cell>
          <cell r="KY61">
            <v>64351000</v>
          </cell>
          <cell r="KZ61">
            <v>0</v>
          </cell>
          <cell r="LA61">
            <v>143848500</v>
          </cell>
          <cell r="LB61">
            <v>7767258</v>
          </cell>
          <cell r="LC61" t="str">
            <v>Indregnes i året</v>
          </cell>
          <cell r="LD61">
            <v>9784</v>
          </cell>
          <cell r="LE61">
            <v>263852</v>
          </cell>
          <cell r="LF61">
            <v>793030</v>
          </cell>
          <cell r="LG61">
            <v>56534722</v>
          </cell>
          <cell r="LH61">
            <v>986158</v>
          </cell>
          <cell r="LI61">
            <v>1555663</v>
          </cell>
          <cell r="LJ61">
            <v>-1291811</v>
          </cell>
          <cell r="LK61">
            <v>0.62</v>
          </cell>
          <cell r="LL61">
            <v>0.25</v>
          </cell>
          <cell r="LM61">
            <v>0</v>
          </cell>
          <cell r="LN61">
            <v>296535</v>
          </cell>
          <cell r="LO61">
            <v>0</v>
          </cell>
          <cell r="LP61">
            <v>9220</v>
          </cell>
          <cell r="LQ61">
            <v>27762</v>
          </cell>
          <cell r="LR61">
            <v>0</v>
          </cell>
          <cell r="LS61">
            <v>4611</v>
          </cell>
          <cell r="LT61">
            <v>0</v>
          </cell>
          <cell r="LU61" t="str">
            <v>JA - vi gør brug af muligheden</v>
          </cell>
          <cell r="LV61">
            <v>0</v>
          </cell>
          <cell r="LW61">
            <v>177496</v>
          </cell>
          <cell r="LX61">
            <v>542778</v>
          </cell>
          <cell r="LY61" t="str">
            <v>Ja</v>
          </cell>
          <cell r="LZ61" t="str">
            <v>Tanja Rahn</v>
          </cell>
          <cell r="MA61" t="str">
            <v>tara@dinforsyning.dk</v>
          </cell>
          <cell r="MB61" t="str">
            <v>Statistik</v>
          </cell>
          <cell r="MC61" t="str">
            <v>Kommunaltejet</v>
          </cell>
        </row>
        <row r="62">
          <cell r="B62" t="str">
            <v>Ringkøbing - Skjern Vand A/S</v>
          </cell>
          <cell r="E62">
            <v>28</v>
          </cell>
          <cell r="H62">
            <v>51.2</v>
          </cell>
          <cell r="I62">
            <v>5</v>
          </cell>
          <cell r="J62">
            <v>1244</v>
          </cell>
          <cell r="K62">
            <v>35</v>
          </cell>
          <cell r="L62">
            <v>962</v>
          </cell>
          <cell r="M62">
            <v>282.19</v>
          </cell>
          <cell r="N62">
            <v>0</v>
          </cell>
          <cell r="O62">
            <v>0</v>
          </cell>
          <cell r="W62">
            <v>3</v>
          </cell>
          <cell r="X62">
            <v>18</v>
          </cell>
          <cell r="Z62">
            <v>592</v>
          </cell>
          <cell r="AB62">
            <v>520</v>
          </cell>
          <cell r="AD62">
            <v>10689</v>
          </cell>
          <cell r="AH62">
            <v>19739</v>
          </cell>
          <cell r="AL62">
            <v>22846</v>
          </cell>
          <cell r="AM62">
            <v>22846</v>
          </cell>
          <cell r="AN62">
            <v>36500</v>
          </cell>
          <cell r="AO62">
            <v>24250</v>
          </cell>
          <cell r="AP62">
            <v>6705</v>
          </cell>
          <cell r="AQ62">
            <v>0</v>
          </cell>
          <cell r="AR62">
            <v>3728382</v>
          </cell>
          <cell r="AS62">
            <v>4027290</v>
          </cell>
          <cell r="AT62">
            <v>0</v>
          </cell>
          <cell r="AU62">
            <v>0</v>
          </cell>
          <cell r="AV62">
            <v>5345000</v>
          </cell>
          <cell r="AW62">
            <v>0</v>
          </cell>
          <cell r="AX62">
            <v>0</v>
          </cell>
          <cell r="AY62">
            <v>3728382</v>
          </cell>
          <cell r="AZ62">
            <v>60427</v>
          </cell>
          <cell r="BA62">
            <v>3651126</v>
          </cell>
          <cell r="BB62">
            <v>0</v>
          </cell>
          <cell r="BC62">
            <v>3014812</v>
          </cell>
          <cell r="BD62">
            <v>0</v>
          </cell>
          <cell r="BE62">
            <v>647832</v>
          </cell>
          <cell r="BH62">
            <v>343</v>
          </cell>
          <cell r="BI62">
            <v>169028</v>
          </cell>
          <cell r="BJ62">
            <v>3482441</v>
          </cell>
          <cell r="BK62">
            <v>176626</v>
          </cell>
          <cell r="BM62">
            <v>3305815</v>
          </cell>
          <cell r="BN62">
            <v>1244692</v>
          </cell>
          <cell r="BO62">
            <v>379464</v>
          </cell>
          <cell r="BP62">
            <v>1588949</v>
          </cell>
          <cell r="BQ62">
            <v>92710</v>
          </cell>
          <cell r="BR62" t="str">
            <v>VS</v>
          </cell>
          <cell r="BS62">
            <v>18</v>
          </cell>
          <cell r="BT62">
            <v>1383.75</v>
          </cell>
          <cell r="BU62">
            <v>14.66</v>
          </cell>
          <cell r="BV62">
            <v>1526.25</v>
          </cell>
          <cell r="BW62">
            <v>15.35</v>
          </cell>
          <cell r="BX62">
            <v>1789598.55</v>
          </cell>
          <cell r="BY62">
            <v>5245590.2300000004</v>
          </cell>
          <cell r="BZ62">
            <v>519212.39</v>
          </cell>
          <cell r="CA62">
            <v>4742401.25</v>
          </cell>
          <cell r="CB62">
            <v>2734422.53</v>
          </cell>
          <cell r="CC62">
            <v>18902508.140000001</v>
          </cell>
          <cell r="CD62">
            <v>3871283.2000000002</v>
          </cell>
          <cell r="CL62">
            <v>1444410</v>
          </cell>
          <cell r="CM62">
            <v>7.6</v>
          </cell>
          <cell r="CN62">
            <v>7.6</v>
          </cell>
          <cell r="CU62">
            <v>256114</v>
          </cell>
          <cell r="CV62">
            <v>1979191</v>
          </cell>
          <cell r="CW62">
            <v>140</v>
          </cell>
          <cell r="CX62">
            <v>16865</v>
          </cell>
          <cell r="DC62">
            <v>2.9</v>
          </cell>
          <cell r="DE62">
            <v>38.4</v>
          </cell>
          <cell r="DH62">
            <v>83</v>
          </cell>
          <cell r="DI62">
            <v>36</v>
          </cell>
          <cell r="DJ62">
            <v>63</v>
          </cell>
          <cell r="DK62">
            <v>47</v>
          </cell>
          <cell r="DL62">
            <v>20</v>
          </cell>
          <cell r="DM62">
            <v>13</v>
          </cell>
          <cell r="DN62">
            <v>23</v>
          </cell>
          <cell r="DO62">
            <v>7</v>
          </cell>
          <cell r="DP62">
            <v>40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56</v>
          </cell>
          <cell r="DY62">
            <v>34</v>
          </cell>
          <cell r="DZ62">
            <v>240</v>
          </cell>
          <cell r="EA62">
            <v>0</v>
          </cell>
          <cell r="EB62">
            <v>0</v>
          </cell>
          <cell r="EC62">
            <v>3651469</v>
          </cell>
          <cell r="ED62" t="str">
            <v>Nej</v>
          </cell>
          <cell r="EE62">
            <v>1700524</v>
          </cell>
          <cell r="EF62">
            <v>154</v>
          </cell>
          <cell r="EG62">
            <v>14054</v>
          </cell>
          <cell r="EH62">
            <v>36211</v>
          </cell>
          <cell r="EI62">
            <v>0</v>
          </cell>
          <cell r="EJ62">
            <v>0</v>
          </cell>
          <cell r="EO62" t="str">
            <v>A: Ja</v>
          </cell>
          <cell r="EP62" t="str">
            <v>B: Et ”Varmeselskab” indenfor samme koncern som drikkevandsselskabet</v>
          </cell>
          <cell r="EQ62">
            <v>0</v>
          </cell>
          <cell r="ER62">
            <v>1.1000000000000001</v>
          </cell>
          <cell r="ES62" t="str">
            <v>E: Nej - vi har ingen aktuelle planer</v>
          </cell>
          <cell r="ET62">
            <v>0</v>
          </cell>
          <cell r="FA62" t="str">
            <v>D: Et andet implementeret system - skriv navn i beskedfelt</v>
          </cell>
          <cell r="FB62" t="str">
            <v>F: Har ikke noget system</v>
          </cell>
          <cell r="FC62" t="str">
            <v>F: Har ikke noget system</v>
          </cell>
          <cell r="FD62" t="str">
            <v>F: Har ikke noget system</v>
          </cell>
          <cell r="FE62" t="str">
            <v>F: Har ikke noget system</v>
          </cell>
          <cell r="FF62" t="str">
            <v>D: Et andet implementeret system - skriv navn i beskedfelt</v>
          </cell>
          <cell r="FG62" t="str">
            <v>sharepoint</v>
          </cell>
          <cell r="FK62">
            <v>18.399999999999999</v>
          </cell>
          <cell r="FL62">
            <v>157.80000000000001</v>
          </cell>
          <cell r="FM62">
            <v>100</v>
          </cell>
          <cell r="FN62">
            <v>29.3</v>
          </cell>
          <cell r="FO62">
            <v>1.6</v>
          </cell>
          <cell r="FP62">
            <v>1.51</v>
          </cell>
          <cell r="FQ62">
            <v>29.3</v>
          </cell>
          <cell r="FS62">
            <v>69.8</v>
          </cell>
          <cell r="FU62">
            <v>1.6</v>
          </cell>
          <cell r="FV62">
            <v>0.39</v>
          </cell>
          <cell r="FZ62">
            <v>5.0999999999999996</v>
          </cell>
          <cell r="GB62">
            <v>93.4</v>
          </cell>
          <cell r="GC62">
            <v>2850</v>
          </cell>
          <cell r="GD62">
            <v>7.4</v>
          </cell>
          <cell r="GE62">
            <v>3061</v>
          </cell>
          <cell r="GF62">
            <v>0.5</v>
          </cell>
          <cell r="GG62">
            <v>1.46</v>
          </cell>
          <cell r="GH62">
            <v>0.14000000000000001</v>
          </cell>
          <cell r="GI62">
            <v>1.32</v>
          </cell>
          <cell r="GJ62">
            <v>0.76</v>
          </cell>
          <cell r="GK62">
            <v>5.24</v>
          </cell>
          <cell r="GL62">
            <v>1.07</v>
          </cell>
          <cell r="GN62">
            <v>0.4</v>
          </cell>
          <cell r="GO62">
            <v>7.0000000000000007E-2</v>
          </cell>
          <cell r="GP62">
            <v>81.599999999999994</v>
          </cell>
          <cell r="GQ62">
            <v>117.4</v>
          </cell>
          <cell r="GS62">
            <v>120.5</v>
          </cell>
          <cell r="GU62">
            <v>0.23</v>
          </cell>
          <cell r="GV62">
            <v>0.31</v>
          </cell>
          <cell r="GY62">
            <v>0.7</v>
          </cell>
          <cell r="GZ62">
            <v>0.5</v>
          </cell>
          <cell r="HA62">
            <v>0.2</v>
          </cell>
          <cell r="HB62">
            <v>2</v>
          </cell>
          <cell r="HD62">
            <v>24.1</v>
          </cell>
          <cell r="HE62">
            <v>0</v>
          </cell>
          <cell r="HG62">
            <v>161</v>
          </cell>
          <cell r="HH62">
            <v>589</v>
          </cell>
          <cell r="HI62">
            <v>0</v>
          </cell>
          <cell r="HJ62">
            <v>100</v>
          </cell>
          <cell r="HK62">
            <v>0</v>
          </cell>
          <cell r="HL62">
            <v>0.49</v>
          </cell>
          <cell r="HM62">
            <v>0.48</v>
          </cell>
          <cell r="HY62">
            <v>3.41</v>
          </cell>
          <cell r="HZ62">
            <v>2.3199999999999998</v>
          </cell>
          <cell r="IA62">
            <v>0.44</v>
          </cell>
          <cell r="IH62">
            <v>6.59</v>
          </cell>
          <cell r="II62">
            <v>7.21</v>
          </cell>
          <cell r="IJ62">
            <v>6.94</v>
          </cell>
          <cell r="IK62">
            <v>14.51</v>
          </cell>
          <cell r="IL62">
            <v>0.01</v>
          </cell>
          <cell r="JR62">
            <v>12284623</v>
          </cell>
          <cell r="JS62">
            <v>3604780</v>
          </cell>
          <cell r="JT62">
            <v>8356688</v>
          </cell>
          <cell r="JU62">
            <v>0</v>
          </cell>
          <cell r="JV62">
            <v>378340</v>
          </cell>
          <cell r="JW62">
            <v>0</v>
          </cell>
          <cell r="JX62">
            <v>-15825</v>
          </cell>
          <cell r="JY62">
            <v>3565420</v>
          </cell>
          <cell r="KF62">
            <v>23770922</v>
          </cell>
          <cell r="KG62">
            <v>28760165</v>
          </cell>
          <cell r="KH62">
            <v>26000000</v>
          </cell>
          <cell r="KI62">
            <v>25000000</v>
          </cell>
          <cell r="KJ62">
            <v>47955721</v>
          </cell>
          <cell r="KK62">
            <v>408428</v>
          </cell>
          <cell r="LA62">
            <v>69399732</v>
          </cell>
          <cell r="LE62">
            <v>0</v>
          </cell>
          <cell r="LG62">
            <v>22908037</v>
          </cell>
          <cell r="LH62">
            <v>0</v>
          </cell>
          <cell r="LI62">
            <v>3390198</v>
          </cell>
          <cell r="LJ62">
            <v>-3390198</v>
          </cell>
          <cell r="LV62">
            <v>0</v>
          </cell>
          <cell r="LW62">
            <v>66478</v>
          </cell>
          <cell r="LY62" t="str">
            <v>Ja</v>
          </cell>
          <cell r="LZ62" t="str">
            <v>Lene Fibæk</v>
          </cell>
          <cell r="MA62" t="str">
            <v>leha@rsforsyning.dk</v>
          </cell>
          <cell r="MB62" t="str">
            <v>Statistik</v>
          </cell>
          <cell r="MC62" t="str">
            <v>Kommunaltejet</v>
          </cell>
        </row>
        <row r="63">
          <cell r="B63" t="str">
            <v>GEV vand A/S</v>
          </cell>
          <cell r="E63">
            <v>11</v>
          </cell>
          <cell r="F63">
            <v>2</v>
          </cell>
          <cell r="G63">
            <v>2</v>
          </cell>
          <cell r="H63">
            <v>6.7</v>
          </cell>
          <cell r="I63">
            <v>2</v>
          </cell>
          <cell r="J63">
            <v>263.2</v>
          </cell>
          <cell r="K63">
            <v>31</v>
          </cell>
          <cell r="L63">
            <v>152</v>
          </cell>
          <cell r="M63">
            <v>111.2</v>
          </cell>
          <cell r="N63">
            <v>0</v>
          </cell>
          <cell r="O63">
            <v>0</v>
          </cell>
          <cell r="P63">
            <v>0.34</v>
          </cell>
          <cell r="Q63">
            <v>0</v>
          </cell>
          <cell r="R63">
            <v>3.23</v>
          </cell>
          <cell r="S63">
            <v>80.39</v>
          </cell>
          <cell r="T63">
            <v>16.04</v>
          </cell>
          <cell r="U63">
            <v>0</v>
          </cell>
          <cell r="V63">
            <v>100</v>
          </cell>
          <cell r="W63">
            <v>0</v>
          </cell>
          <cell r="X63">
            <v>2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2</v>
          </cell>
          <cell r="AD63">
            <v>886</v>
          </cell>
          <cell r="AE63">
            <v>3744</v>
          </cell>
          <cell r="AF63">
            <v>0</v>
          </cell>
          <cell r="AG63">
            <v>0</v>
          </cell>
          <cell r="AH63">
            <v>4623</v>
          </cell>
          <cell r="AI63">
            <v>54.3</v>
          </cell>
          <cell r="AJ63">
            <v>81</v>
          </cell>
          <cell r="AK63">
            <v>45</v>
          </cell>
          <cell r="AL63">
            <v>4750</v>
          </cell>
          <cell r="AM63">
            <v>4750</v>
          </cell>
          <cell r="AN63">
            <v>11987</v>
          </cell>
          <cell r="AO63">
            <v>6557</v>
          </cell>
          <cell r="AP63">
            <v>0</v>
          </cell>
          <cell r="AQ63">
            <v>0</v>
          </cell>
          <cell r="AR63">
            <v>1301744</v>
          </cell>
          <cell r="AS63">
            <v>1249398</v>
          </cell>
          <cell r="AT63">
            <v>0</v>
          </cell>
          <cell r="AU63">
            <v>0</v>
          </cell>
          <cell r="AV63">
            <v>1450000</v>
          </cell>
          <cell r="AW63">
            <v>0</v>
          </cell>
          <cell r="AX63">
            <v>0</v>
          </cell>
          <cell r="AY63">
            <v>1301744</v>
          </cell>
          <cell r="AZ63">
            <v>52346</v>
          </cell>
          <cell r="BA63">
            <v>1249398</v>
          </cell>
          <cell r="BB63">
            <v>0</v>
          </cell>
          <cell r="BC63">
            <v>0</v>
          </cell>
          <cell r="BD63">
            <v>1303363</v>
          </cell>
          <cell r="BE63">
            <v>0</v>
          </cell>
          <cell r="BF63" t="str">
            <v>over 50%</v>
          </cell>
          <cell r="BG63">
            <v>32</v>
          </cell>
          <cell r="BH63">
            <v>0</v>
          </cell>
          <cell r="BI63">
            <v>0</v>
          </cell>
          <cell r="BJ63">
            <v>1249398</v>
          </cell>
          <cell r="BK63">
            <v>83173</v>
          </cell>
          <cell r="BL63">
            <v>270</v>
          </cell>
          <cell r="BM63">
            <v>1166225</v>
          </cell>
          <cell r="BN63">
            <v>407178</v>
          </cell>
          <cell r="BO63">
            <v>0</v>
          </cell>
          <cell r="BP63">
            <v>751686</v>
          </cell>
          <cell r="BQ63">
            <v>7361</v>
          </cell>
          <cell r="BR63" t="str">
            <v>VEFL</v>
          </cell>
          <cell r="BS63">
            <v>4.8</v>
          </cell>
          <cell r="BT63">
            <v>747.63</v>
          </cell>
          <cell r="BU63">
            <v>14.35</v>
          </cell>
          <cell r="BV63">
            <v>209.03</v>
          </cell>
          <cell r="BW63">
            <v>14.34</v>
          </cell>
          <cell r="BX63">
            <v>615352.76</v>
          </cell>
          <cell r="BY63">
            <v>2147938.86</v>
          </cell>
          <cell r="BZ63">
            <v>102524.15</v>
          </cell>
          <cell r="CA63">
            <v>1042454.07</v>
          </cell>
          <cell r="CB63">
            <v>659802.13</v>
          </cell>
          <cell r="CC63">
            <v>5973305.04</v>
          </cell>
          <cell r="CD63">
            <v>1405233.06</v>
          </cell>
          <cell r="CE63">
            <v>69432</v>
          </cell>
          <cell r="CF63">
            <v>5800</v>
          </cell>
          <cell r="CG63">
            <v>22.6</v>
          </cell>
          <cell r="CH63">
            <v>22.6</v>
          </cell>
          <cell r="CI63">
            <v>0.5</v>
          </cell>
          <cell r="CJ63">
            <v>1</v>
          </cell>
          <cell r="CK63">
            <v>99</v>
          </cell>
          <cell r="CL63">
            <v>412225</v>
          </cell>
          <cell r="CM63">
            <v>6.7</v>
          </cell>
          <cell r="CN63">
            <v>6.4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5641</v>
          </cell>
          <cell r="CV63">
            <v>30150</v>
          </cell>
          <cell r="CW63">
            <v>10</v>
          </cell>
          <cell r="CX63">
            <v>203</v>
          </cell>
          <cell r="CY63">
            <v>100</v>
          </cell>
          <cell r="CZ63">
            <v>335340</v>
          </cell>
          <cell r="DA63">
            <v>53</v>
          </cell>
          <cell r="DB63">
            <v>0</v>
          </cell>
          <cell r="DC63">
            <v>1.6</v>
          </cell>
          <cell r="DD63">
            <v>47.4</v>
          </cell>
          <cell r="DE63">
            <v>10.199999999999999</v>
          </cell>
          <cell r="DF63">
            <v>102</v>
          </cell>
          <cell r="DG63">
            <v>635</v>
          </cell>
          <cell r="DH63">
            <v>10</v>
          </cell>
          <cell r="DI63">
            <v>6</v>
          </cell>
          <cell r="DJ63">
            <v>3</v>
          </cell>
          <cell r="DK63">
            <v>4</v>
          </cell>
          <cell r="DL63">
            <v>7</v>
          </cell>
          <cell r="DM63">
            <v>6</v>
          </cell>
          <cell r="DN63">
            <v>0</v>
          </cell>
          <cell r="DO63">
            <v>1</v>
          </cell>
          <cell r="DP63">
            <v>3</v>
          </cell>
          <cell r="DQ63">
            <v>0</v>
          </cell>
          <cell r="DR63">
            <v>0</v>
          </cell>
          <cell r="DS63">
            <v>0</v>
          </cell>
          <cell r="DT63">
            <v>1</v>
          </cell>
          <cell r="DU63">
            <v>0</v>
          </cell>
          <cell r="DV63">
            <v>0</v>
          </cell>
          <cell r="DW63">
            <v>0</v>
          </cell>
          <cell r="DX63">
            <v>22</v>
          </cell>
          <cell r="DY63">
            <v>13</v>
          </cell>
          <cell r="DZ63">
            <v>0</v>
          </cell>
          <cell r="EA63">
            <v>0</v>
          </cell>
          <cell r="EB63">
            <v>0</v>
          </cell>
          <cell r="EC63">
            <v>1249398</v>
          </cell>
          <cell r="ED63" t="str">
            <v>Nej</v>
          </cell>
          <cell r="EE63">
            <v>417865</v>
          </cell>
          <cell r="EF63">
            <v>0</v>
          </cell>
          <cell r="EG63">
            <v>0</v>
          </cell>
          <cell r="EH63">
            <v>17826</v>
          </cell>
          <cell r="EI63">
            <v>0</v>
          </cell>
          <cell r="EJ63">
            <v>0</v>
          </cell>
          <cell r="EK63">
            <v>0.68</v>
          </cell>
          <cell r="EL63">
            <v>1</v>
          </cell>
          <cell r="EM63">
            <v>2</v>
          </cell>
          <cell r="EN63">
            <v>100</v>
          </cell>
          <cell r="EO63" t="str">
            <v>B: Nej</v>
          </cell>
          <cell r="ES63" t="str">
            <v>D: Nej - ikke endnu, men vi overvejer det</v>
          </cell>
          <cell r="EU63">
            <v>1.8</v>
          </cell>
          <cell r="EV63">
            <v>0</v>
          </cell>
          <cell r="EW63">
            <v>0</v>
          </cell>
          <cell r="EX63">
            <v>0.09</v>
          </cell>
          <cell r="EY63">
            <v>1.8</v>
          </cell>
          <cell r="EZ63">
            <v>0.03</v>
          </cell>
          <cell r="FA63" t="str">
            <v>F: Har ikke noget system</v>
          </cell>
          <cell r="FB63" t="str">
            <v>F: Har ikke noget system</v>
          </cell>
          <cell r="FC63" t="str">
            <v>F: Har ikke noget system</v>
          </cell>
          <cell r="FD63" t="str">
            <v>F: Har ikke noget system</v>
          </cell>
          <cell r="FE63" t="str">
            <v>F: Har ikke noget system</v>
          </cell>
          <cell r="FF63" t="str">
            <v>A: ISO 22001, som er certificeret</v>
          </cell>
          <cell r="FH63">
            <v>258</v>
          </cell>
          <cell r="FI63">
            <v>17.600000000000001</v>
          </cell>
          <cell r="FJ63">
            <v>11.7</v>
          </cell>
          <cell r="FK63">
            <v>18</v>
          </cell>
          <cell r="FL63">
            <v>245.5</v>
          </cell>
          <cell r="FM63">
            <v>100</v>
          </cell>
          <cell r="FN63">
            <v>45.5</v>
          </cell>
          <cell r="FO63">
            <v>2.52</v>
          </cell>
          <cell r="FP63">
            <v>1.83</v>
          </cell>
          <cell r="FQ63">
            <v>0</v>
          </cell>
          <cell r="FR63">
            <v>118340.4</v>
          </cell>
          <cell r="FS63">
            <v>89.8</v>
          </cell>
          <cell r="FT63">
            <v>0</v>
          </cell>
          <cell r="FU63">
            <v>4</v>
          </cell>
          <cell r="FV63">
            <v>0.87</v>
          </cell>
          <cell r="FW63">
            <v>220285</v>
          </cell>
          <cell r="FX63">
            <v>378504</v>
          </cell>
          <cell r="FY63">
            <v>0.57999999999999996</v>
          </cell>
          <cell r="FZ63">
            <v>6.7</v>
          </cell>
          <cell r="GA63">
            <v>0.3</v>
          </cell>
          <cell r="GB63">
            <v>93.1</v>
          </cell>
          <cell r="GC63">
            <v>2183</v>
          </cell>
          <cell r="GD63">
            <v>-24.7</v>
          </cell>
          <cell r="GE63">
            <v>1643</v>
          </cell>
          <cell r="GF63">
            <v>0.53</v>
          </cell>
          <cell r="GG63">
            <v>1.84</v>
          </cell>
          <cell r="GH63">
            <v>0.09</v>
          </cell>
          <cell r="GI63">
            <v>0.89</v>
          </cell>
          <cell r="GJ63">
            <v>0.56999999999999995</v>
          </cell>
          <cell r="GK63">
            <v>5.12</v>
          </cell>
          <cell r="GL63">
            <v>1.2</v>
          </cell>
          <cell r="GM63">
            <v>0.05</v>
          </cell>
          <cell r="GN63">
            <v>0.33</v>
          </cell>
          <cell r="GO63">
            <v>0</v>
          </cell>
          <cell r="GP63">
            <v>4.5999999999999996</v>
          </cell>
          <cell r="GQ63">
            <v>148.5</v>
          </cell>
          <cell r="GR63">
            <v>99.989400000000003</v>
          </cell>
          <cell r="GS63">
            <v>20.3</v>
          </cell>
          <cell r="GT63">
            <v>51.1</v>
          </cell>
          <cell r="GU63">
            <v>0.61</v>
          </cell>
          <cell r="GV63">
            <v>0.39</v>
          </cell>
          <cell r="GW63">
            <v>2.2000000000000002</v>
          </cell>
          <cell r="GX63">
            <v>13.7</v>
          </cell>
          <cell r="GY63">
            <v>0.4</v>
          </cell>
          <cell r="GZ63">
            <v>0.1</v>
          </cell>
          <cell r="HA63">
            <v>0.3</v>
          </cell>
          <cell r="HB63">
            <v>0.6</v>
          </cell>
          <cell r="HC63">
            <v>0.2</v>
          </cell>
          <cell r="HD63">
            <v>70</v>
          </cell>
          <cell r="HE63">
            <v>0</v>
          </cell>
          <cell r="HG63">
            <v>159</v>
          </cell>
          <cell r="HH63">
            <v>159</v>
          </cell>
          <cell r="HI63">
            <v>0</v>
          </cell>
          <cell r="HJ63">
            <v>100</v>
          </cell>
          <cell r="HK63">
            <v>0</v>
          </cell>
          <cell r="HL63">
            <v>0.37</v>
          </cell>
          <cell r="HM63">
            <v>0.37</v>
          </cell>
          <cell r="HN63">
            <v>1.68</v>
          </cell>
          <cell r="HO63">
            <v>1.63</v>
          </cell>
          <cell r="HP63">
            <v>1.52</v>
          </cell>
          <cell r="HQ63">
            <v>0.88</v>
          </cell>
          <cell r="HR63">
            <v>0.99</v>
          </cell>
          <cell r="HS63">
            <v>0.01</v>
          </cell>
          <cell r="HT63">
            <v>3616.36</v>
          </cell>
          <cell r="HU63">
            <v>1.1000000000000001</v>
          </cell>
          <cell r="HV63">
            <v>1.42</v>
          </cell>
          <cell r="HW63">
            <v>347.99</v>
          </cell>
          <cell r="HX63">
            <v>2.5099999999999998</v>
          </cell>
          <cell r="HY63">
            <v>5.0199999999999996</v>
          </cell>
          <cell r="HZ63">
            <v>4.95</v>
          </cell>
          <cell r="IA63">
            <v>0.97</v>
          </cell>
          <cell r="IB63">
            <v>7.0000000000000007E-2</v>
          </cell>
          <cell r="IC63">
            <v>0.86</v>
          </cell>
          <cell r="ID63">
            <v>210.71</v>
          </cell>
          <cell r="IE63">
            <v>0.71</v>
          </cell>
          <cell r="IF63">
            <v>46.01</v>
          </cell>
          <cell r="IG63">
            <v>2.2999999999999998</v>
          </cell>
          <cell r="IH63">
            <v>2.2999999999999998</v>
          </cell>
          <cell r="II63">
            <v>3.89</v>
          </cell>
          <cell r="IJ63">
            <v>2.44</v>
          </cell>
          <cell r="IK63">
            <v>10.32</v>
          </cell>
          <cell r="IL63">
            <v>0</v>
          </cell>
          <cell r="IM63">
            <v>0.51</v>
          </cell>
          <cell r="IN63">
            <v>0</v>
          </cell>
          <cell r="IO63">
            <v>85.07</v>
          </cell>
          <cell r="IP63">
            <v>0.43</v>
          </cell>
          <cell r="IQ63">
            <v>83.56</v>
          </cell>
          <cell r="IR63">
            <v>0.25</v>
          </cell>
          <cell r="IS63">
            <v>0.72</v>
          </cell>
          <cell r="IT63">
            <v>0</v>
          </cell>
          <cell r="IU63">
            <v>0.18</v>
          </cell>
          <cell r="IV63">
            <v>0</v>
          </cell>
          <cell r="IW63">
            <v>0.05</v>
          </cell>
          <cell r="IY63">
            <v>0.01</v>
          </cell>
          <cell r="JA63">
            <v>0</v>
          </cell>
          <cell r="JB63">
            <v>0.01</v>
          </cell>
          <cell r="JC63">
            <v>-0.01</v>
          </cell>
          <cell r="JD63">
            <v>0</v>
          </cell>
          <cell r="JE63">
            <v>0</v>
          </cell>
          <cell r="JF63">
            <v>1.05</v>
          </cell>
          <cell r="JG63">
            <v>0.42</v>
          </cell>
          <cell r="JH63">
            <v>4248.96</v>
          </cell>
          <cell r="JI63">
            <v>1957463</v>
          </cell>
          <cell r="JJ63">
            <v>60599</v>
          </cell>
          <cell r="JK63">
            <v>1896864</v>
          </cell>
          <cell r="JL63">
            <v>0</v>
          </cell>
          <cell r="JM63">
            <v>1156450</v>
          </cell>
          <cell r="JN63">
            <v>8255</v>
          </cell>
          <cell r="JO63">
            <v>1148195</v>
          </cell>
          <cell r="JP63">
            <v>0</v>
          </cell>
          <cell r="JQ63">
            <v>1652966</v>
          </cell>
          <cell r="JR63">
            <v>5858178</v>
          </cell>
          <cell r="JS63">
            <v>1166225</v>
          </cell>
          <cell r="JT63">
            <v>5767775</v>
          </cell>
          <cell r="JU63">
            <v>0</v>
          </cell>
          <cell r="JV63">
            <v>0</v>
          </cell>
          <cell r="JW63">
            <v>0</v>
          </cell>
          <cell r="JX63">
            <v>7901</v>
          </cell>
          <cell r="JY63">
            <v>82502</v>
          </cell>
          <cell r="JZ63">
            <v>1000896</v>
          </cell>
          <cell r="KA63">
            <v>2653862</v>
          </cell>
          <cell r="KB63">
            <v>2653862</v>
          </cell>
          <cell r="KC63">
            <v>0</v>
          </cell>
          <cell r="KD63">
            <v>2676808</v>
          </cell>
          <cell r="KE63">
            <v>0</v>
          </cell>
          <cell r="KF63">
            <v>2676808</v>
          </cell>
          <cell r="KG63">
            <v>6054165</v>
          </cell>
          <cell r="KH63">
            <v>4540000</v>
          </cell>
          <cell r="KI63">
            <v>2850000</v>
          </cell>
          <cell r="KJ63">
            <v>12039591</v>
          </cell>
          <cell r="KK63">
            <v>0</v>
          </cell>
          <cell r="KL63">
            <v>6189613</v>
          </cell>
          <cell r="KM63">
            <v>0</v>
          </cell>
          <cell r="KN63">
            <v>99211815</v>
          </cell>
          <cell r="KO63">
            <v>94306561</v>
          </cell>
          <cell r="KP63">
            <v>4905254</v>
          </cell>
          <cell r="KQ63">
            <v>0</v>
          </cell>
          <cell r="KR63">
            <v>99211815</v>
          </cell>
          <cell r="KS63">
            <v>82905106</v>
          </cell>
          <cell r="KT63">
            <v>9732149</v>
          </cell>
          <cell r="KU63">
            <v>11358560</v>
          </cell>
          <cell r="KV63">
            <v>0</v>
          </cell>
          <cell r="KW63">
            <v>7035159</v>
          </cell>
          <cell r="KX63">
            <v>0</v>
          </cell>
          <cell r="KY63">
            <v>3898250</v>
          </cell>
          <cell r="KZ63">
            <v>0</v>
          </cell>
          <cell r="LA63">
            <v>16873776</v>
          </cell>
          <cell r="LB63">
            <v>557536</v>
          </cell>
          <cell r="LC63" t="str">
            <v>Periodiseres</v>
          </cell>
          <cell r="LD63">
            <v>0</v>
          </cell>
          <cell r="LE63">
            <v>66059</v>
          </cell>
          <cell r="LF63">
            <v>0</v>
          </cell>
          <cell r="LG63">
            <v>7409293</v>
          </cell>
          <cell r="LH63">
            <v>0</v>
          </cell>
          <cell r="LI63">
            <v>193307</v>
          </cell>
          <cell r="LJ63">
            <v>-127248</v>
          </cell>
          <cell r="LK63">
            <v>0</v>
          </cell>
          <cell r="LL63">
            <v>1.5</v>
          </cell>
          <cell r="LM63">
            <v>0</v>
          </cell>
          <cell r="LN63">
            <v>0</v>
          </cell>
          <cell r="LO63">
            <v>0</v>
          </cell>
          <cell r="LP63">
            <v>5000</v>
          </cell>
          <cell r="LQ63">
            <v>2000</v>
          </cell>
          <cell r="LR63">
            <v>0</v>
          </cell>
          <cell r="LS63">
            <v>3000</v>
          </cell>
          <cell r="LT63">
            <v>10000</v>
          </cell>
          <cell r="LU63" t="str">
            <v>JA - vi gør brug af muligheden</v>
          </cell>
          <cell r="LV63">
            <v>0</v>
          </cell>
          <cell r="LW63">
            <v>1368</v>
          </cell>
          <cell r="LX63">
            <v>20395</v>
          </cell>
          <cell r="LY63" t="str">
            <v>Ja</v>
          </cell>
          <cell r="LZ63" t="str">
            <v>Ole B. Lyhne</v>
          </cell>
          <cell r="MA63" t="str">
            <v>OBL@gev.dk</v>
          </cell>
          <cell r="MB63" t="str">
            <v>Benchmarking</v>
          </cell>
          <cell r="MC63" t="str">
            <v>Forbrugerejet (Andelsselskab)</v>
          </cell>
        </row>
        <row r="64">
          <cell r="B64" t="str">
            <v>Billund Drikkevand A/S</v>
          </cell>
          <cell r="E64">
            <v>9</v>
          </cell>
          <cell r="H64">
            <v>0.87</v>
          </cell>
          <cell r="I64">
            <v>1</v>
          </cell>
          <cell r="J64">
            <v>159</v>
          </cell>
          <cell r="K64">
            <v>36</v>
          </cell>
          <cell r="L64">
            <v>66</v>
          </cell>
          <cell r="M64">
            <v>92.8</v>
          </cell>
          <cell r="N64">
            <v>0</v>
          </cell>
          <cell r="O64">
            <v>0</v>
          </cell>
          <cell r="W64">
            <v>2</v>
          </cell>
          <cell r="X64">
            <v>2</v>
          </cell>
          <cell r="Z64">
            <v>0</v>
          </cell>
          <cell r="AB64">
            <v>0</v>
          </cell>
          <cell r="AD64">
            <v>254</v>
          </cell>
          <cell r="AH64">
            <v>3560</v>
          </cell>
          <cell r="AL64">
            <v>3637</v>
          </cell>
          <cell r="AM64">
            <v>0</v>
          </cell>
          <cell r="AN64">
            <v>7393</v>
          </cell>
          <cell r="AO64">
            <v>4831</v>
          </cell>
          <cell r="AP64">
            <v>1</v>
          </cell>
          <cell r="AQ64">
            <v>0</v>
          </cell>
          <cell r="AR64">
            <v>664895</v>
          </cell>
          <cell r="AS64">
            <v>664895</v>
          </cell>
          <cell r="AT64">
            <v>0</v>
          </cell>
          <cell r="AU64">
            <v>0</v>
          </cell>
          <cell r="AV64">
            <v>1300000</v>
          </cell>
          <cell r="AW64">
            <v>0</v>
          </cell>
          <cell r="AX64">
            <v>0</v>
          </cell>
          <cell r="AY64">
            <v>664895</v>
          </cell>
          <cell r="AZ64">
            <v>12774</v>
          </cell>
          <cell r="BA64">
            <v>613012</v>
          </cell>
          <cell r="BB64">
            <v>0</v>
          </cell>
          <cell r="BC64">
            <v>0</v>
          </cell>
          <cell r="BD64">
            <v>664895</v>
          </cell>
          <cell r="BE64">
            <v>0</v>
          </cell>
          <cell r="BH64">
            <v>0</v>
          </cell>
          <cell r="BI64">
            <v>0</v>
          </cell>
          <cell r="BJ64">
            <v>613012</v>
          </cell>
          <cell r="BK64">
            <v>28009</v>
          </cell>
          <cell r="BM64">
            <v>585003</v>
          </cell>
          <cell r="BN64">
            <v>261137</v>
          </cell>
          <cell r="BO64">
            <v>10</v>
          </cell>
          <cell r="BP64">
            <v>314646</v>
          </cell>
          <cell r="BQ64">
            <v>9210</v>
          </cell>
          <cell r="BR64" t="str">
            <v>VSF</v>
          </cell>
          <cell r="BS64">
            <v>5</v>
          </cell>
          <cell r="BT64">
            <v>756.25</v>
          </cell>
          <cell r="BU64">
            <v>13.79</v>
          </cell>
          <cell r="BV64">
            <v>761.25</v>
          </cell>
          <cell r="BW64">
            <v>13.79</v>
          </cell>
          <cell r="BX64">
            <v>346143.69</v>
          </cell>
          <cell r="BY64">
            <v>1235440.3999999999</v>
          </cell>
          <cell r="BZ64">
            <v>132676.95000000001</v>
          </cell>
          <cell r="CA64">
            <v>749369.97</v>
          </cell>
          <cell r="CB64">
            <v>518149.99</v>
          </cell>
          <cell r="CC64">
            <v>3738066.5</v>
          </cell>
          <cell r="CD64">
            <v>756285.51</v>
          </cell>
          <cell r="CL64">
            <v>249936</v>
          </cell>
          <cell r="CM64">
            <v>8.35</v>
          </cell>
          <cell r="CN64">
            <v>7.84</v>
          </cell>
          <cell r="CU64">
            <v>5240</v>
          </cell>
          <cell r="CV64">
            <v>4020</v>
          </cell>
          <cell r="CW64">
            <v>2</v>
          </cell>
          <cell r="CX64">
            <v>18</v>
          </cell>
          <cell r="DC64">
            <v>0</v>
          </cell>
          <cell r="DE64">
            <v>3.96</v>
          </cell>
          <cell r="DH64">
            <v>2</v>
          </cell>
          <cell r="DI64">
            <v>2</v>
          </cell>
          <cell r="DJ64">
            <v>1</v>
          </cell>
          <cell r="DK64">
            <v>0</v>
          </cell>
          <cell r="DL64">
            <v>1</v>
          </cell>
          <cell r="DM64">
            <v>1</v>
          </cell>
          <cell r="DN64">
            <v>1</v>
          </cell>
          <cell r="DO64">
            <v>0</v>
          </cell>
          <cell r="DP64">
            <v>0</v>
          </cell>
          <cell r="DT64">
            <v>1</v>
          </cell>
          <cell r="DU64">
            <v>0</v>
          </cell>
          <cell r="DV64">
            <v>0</v>
          </cell>
          <cell r="DW64">
            <v>0</v>
          </cell>
          <cell r="DX64">
            <v>72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613012</v>
          </cell>
          <cell r="ED64" t="str">
            <v>Nej</v>
          </cell>
          <cell r="EE64">
            <v>255176</v>
          </cell>
          <cell r="EF64">
            <v>0</v>
          </cell>
          <cell r="EG64">
            <v>0</v>
          </cell>
          <cell r="EH64">
            <v>5520</v>
          </cell>
          <cell r="EI64">
            <v>0</v>
          </cell>
          <cell r="EJ64">
            <v>0</v>
          </cell>
          <cell r="EO64" t="str">
            <v>B: Nej</v>
          </cell>
          <cell r="ES64" t="str">
            <v>E: Nej - vi har ingen aktuelle planer</v>
          </cell>
          <cell r="FA64" t="str">
            <v>D: Et andet implementeret system - skriv navn i beskedfelt</v>
          </cell>
          <cell r="FB64" t="str">
            <v>E: Et andet system  under udarbejdelse - skriv navn i beskedfelt</v>
          </cell>
          <cell r="FC64" t="str">
            <v>F: Har ikke noget system</v>
          </cell>
          <cell r="FD64" t="str">
            <v>D: Et andet implementeret system - skriv navn i beskedfelt</v>
          </cell>
          <cell r="FE64" t="str">
            <v>F: Har ikke noget system</v>
          </cell>
          <cell r="FF64" t="str">
            <v>F: Har ikke noget system</v>
          </cell>
          <cell r="FG64" t="str">
            <v xml:space="preserve">ingen </v>
          </cell>
          <cell r="FK64">
            <v>22.9</v>
          </cell>
          <cell r="FL64">
            <v>160.80000000000001</v>
          </cell>
          <cell r="FM64">
            <v>0</v>
          </cell>
          <cell r="FN64">
            <v>46.6</v>
          </cell>
          <cell r="FO64">
            <v>2.0299999999999998</v>
          </cell>
          <cell r="FP64">
            <v>1.53</v>
          </cell>
          <cell r="FQ64">
            <v>0</v>
          </cell>
          <cell r="FS64">
            <v>51.1</v>
          </cell>
          <cell r="FU64">
            <v>1.9</v>
          </cell>
          <cell r="FV64">
            <v>0.48</v>
          </cell>
          <cell r="FZ64">
            <v>4.5999999999999996</v>
          </cell>
          <cell r="GB64">
            <v>96.8</v>
          </cell>
          <cell r="GC64">
            <v>2135</v>
          </cell>
          <cell r="GD64">
            <v>0.2</v>
          </cell>
          <cell r="GE64">
            <v>2140</v>
          </cell>
          <cell r="GF64">
            <v>0.59</v>
          </cell>
          <cell r="GG64">
            <v>2.11</v>
          </cell>
          <cell r="GH64">
            <v>0.23</v>
          </cell>
          <cell r="GI64">
            <v>1.28</v>
          </cell>
          <cell r="GJ64">
            <v>0.89</v>
          </cell>
          <cell r="GK64">
            <v>6.39</v>
          </cell>
          <cell r="GL64">
            <v>1.29</v>
          </cell>
          <cell r="GN64">
            <v>0.41</v>
          </cell>
          <cell r="GO64">
            <v>0.01</v>
          </cell>
          <cell r="GP64">
            <v>0.8</v>
          </cell>
          <cell r="GQ64">
            <v>223.3</v>
          </cell>
          <cell r="GS64">
            <v>9</v>
          </cell>
          <cell r="GU64">
            <v>0</v>
          </cell>
          <cell r="GV64">
            <v>0.25</v>
          </cell>
          <cell r="GY64">
            <v>0.1</v>
          </cell>
          <cell r="GZ64">
            <v>0.1</v>
          </cell>
          <cell r="HA64">
            <v>0.1</v>
          </cell>
          <cell r="HB64">
            <v>0</v>
          </cell>
          <cell r="HD64">
            <v>50</v>
          </cell>
          <cell r="HE64">
            <v>0</v>
          </cell>
          <cell r="HG64">
            <v>100</v>
          </cell>
          <cell r="HH64">
            <v>100</v>
          </cell>
          <cell r="HI64">
            <v>0</v>
          </cell>
          <cell r="HJ64">
            <v>100</v>
          </cell>
          <cell r="HK64">
            <v>0</v>
          </cell>
          <cell r="HL64">
            <v>0.45</v>
          </cell>
          <cell r="HM64">
            <v>0.45</v>
          </cell>
          <cell r="HY64">
            <v>4.76</v>
          </cell>
          <cell r="HZ64">
            <v>4.38</v>
          </cell>
          <cell r="IA64">
            <v>0.69</v>
          </cell>
          <cell r="IH64">
            <v>2.68</v>
          </cell>
          <cell r="II64">
            <v>7.35</v>
          </cell>
          <cell r="IJ64">
            <v>5.81</v>
          </cell>
          <cell r="IK64">
            <v>15.1</v>
          </cell>
          <cell r="IL64">
            <v>0</v>
          </cell>
          <cell r="JR64">
            <v>2786803</v>
          </cell>
          <cell r="JS64">
            <v>585003</v>
          </cell>
          <cell r="JT64">
            <v>2564932</v>
          </cell>
          <cell r="JU64">
            <v>0</v>
          </cell>
          <cell r="JV64">
            <v>0</v>
          </cell>
          <cell r="JW64">
            <v>0</v>
          </cell>
          <cell r="JX64">
            <v>807</v>
          </cell>
          <cell r="JY64">
            <v>221064</v>
          </cell>
          <cell r="KF64">
            <v>1565990</v>
          </cell>
          <cell r="KG64">
            <v>3750607</v>
          </cell>
          <cell r="KH64">
            <v>4300000</v>
          </cell>
          <cell r="KI64">
            <v>3400000</v>
          </cell>
          <cell r="KJ64">
            <v>8834116</v>
          </cell>
          <cell r="KK64">
            <v>0</v>
          </cell>
          <cell r="LA64">
            <v>11531307</v>
          </cell>
          <cell r="LE64">
            <v>97862</v>
          </cell>
          <cell r="LG64">
            <v>3787136</v>
          </cell>
          <cell r="LH64">
            <v>1923</v>
          </cell>
          <cell r="LI64">
            <v>263314</v>
          </cell>
          <cell r="LJ64">
            <v>-165452</v>
          </cell>
          <cell r="LV64">
            <v>0</v>
          </cell>
          <cell r="LW64">
            <v>1958</v>
          </cell>
          <cell r="LY64" t="str">
            <v>Ja</v>
          </cell>
          <cell r="LZ64" t="str">
            <v>Steen Sørensen</v>
          </cell>
          <cell r="MA64" t="str">
            <v xml:space="preserve">sso@billundvand.dk	</v>
          </cell>
          <cell r="MB64" t="str">
            <v>Statistik</v>
          </cell>
          <cell r="MC64" t="str">
            <v>Kommunaltejet</v>
          </cell>
        </row>
        <row r="65">
          <cell r="B65" t="str">
            <v>Give Vandværk A.m.b.a</v>
          </cell>
          <cell r="E65">
            <v>5</v>
          </cell>
          <cell r="H65">
            <v>0.3</v>
          </cell>
          <cell r="I65">
            <v>1</v>
          </cell>
          <cell r="J65">
            <v>94</v>
          </cell>
          <cell r="K65">
            <v>35</v>
          </cell>
          <cell r="L65">
            <v>55</v>
          </cell>
          <cell r="M65">
            <v>39</v>
          </cell>
          <cell r="N65">
            <v>0</v>
          </cell>
          <cell r="O65">
            <v>0</v>
          </cell>
          <cell r="W65">
            <v>0</v>
          </cell>
          <cell r="X65">
            <v>3</v>
          </cell>
          <cell r="Z65">
            <v>0</v>
          </cell>
          <cell r="AB65">
            <v>0</v>
          </cell>
          <cell r="AD65">
            <v>156</v>
          </cell>
          <cell r="AH65">
            <v>0</v>
          </cell>
          <cell r="AL65">
            <v>2290</v>
          </cell>
          <cell r="AM65">
            <v>2290</v>
          </cell>
          <cell r="AN65">
            <v>5000</v>
          </cell>
          <cell r="AO65">
            <v>2282</v>
          </cell>
          <cell r="AP65">
            <v>0</v>
          </cell>
          <cell r="AQ65">
            <v>0</v>
          </cell>
          <cell r="AR65">
            <v>343301</v>
          </cell>
          <cell r="AS65">
            <v>343301</v>
          </cell>
          <cell r="AT65">
            <v>0</v>
          </cell>
          <cell r="AU65">
            <v>0</v>
          </cell>
          <cell r="AV65">
            <v>400000</v>
          </cell>
          <cell r="AW65">
            <v>0</v>
          </cell>
          <cell r="AX65">
            <v>0</v>
          </cell>
          <cell r="AY65">
            <v>343301</v>
          </cell>
          <cell r="AZ65">
            <v>33849</v>
          </cell>
          <cell r="BA65">
            <v>309822</v>
          </cell>
          <cell r="BB65">
            <v>0</v>
          </cell>
          <cell r="BC65">
            <v>0</v>
          </cell>
          <cell r="BD65">
            <v>309822</v>
          </cell>
          <cell r="BE65">
            <v>0</v>
          </cell>
          <cell r="BH65">
            <v>0</v>
          </cell>
          <cell r="BI65">
            <v>0</v>
          </cell>
          <cell r="BJ65">
            <v>309822</v>
          </cell>
          <cell r="BK65">
            <v>14621</v>
          </cell>
          <cell r="BM65">
            <v>295201</v>
          </cell>
          <cell r="BN65">
            <v>181902</v>
          </cell>
          <cell r="BO65">
            <v>0</v>
          </cell>
          <cell r="BP65">
            <v>97887</v>
          </cell>
          <cell r="BQ65">
            <v>15412</v>
          </cell>
          <cell r="BR65" t="str">
            <v>V</v>
          </cell>
          <cell r="BS65">
            <v>1</v>
          </cell>
          <cell r="BT65">
            <v>691.25</v>
          </cell>
          <cell r="BU65">
            <v>14.21</v>
          </cell>
          <cell r="BV65">
            <v>691.25</v>
          </cell>
          <cell r="BW65">
            <v>14.21</v>
          </cell>
          <cell r="BX65">
            <v>189414.22</v>
          </cell>
          <cell r="BY65">
            <v>727970.07</v>
          </cell>
          <cell r="BZ65">
            <v>117600.55</v>
          </cell>
          <cell r="CA65">
            <v>327165.93</v>
          </cell>
          <cell r="CB65">
            <v>340873.89</v>
          </cell>
          <cell r="CC65">
            <v>2112232.1800000002</v>
          </cell>
          <cell r="CD65">
            <v>409207.53</v>
          </cell>
          <cell r="CL65">
            <v>0</v>
          </cell>
          <cell r="CM65">
            <v>7.2</v>
          </cell>
          <cell r="CN65">
            <v>0</v>
          </cell>
          <cell r="CU65">
            <v>161258</v>
          </cell>
          <cell r="CV65">
            <v>0</v>
          </cell>
          <cell r="CW65">
            <v>0</v>
          </cell>
          <cell r="CX65">
            <v>0</v>
          </cell>
          <cell r="DC65">
            <v>0</v>
          </cell>
          <cell r="DE65">
            <v>15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T65">
            <v>1</v>
          </cell>
          <cell r="DU65">
            <v>0</v>
          </cell>
          <cell r="DV65">
            <v>0</v>
          </cell>
          <cell r="DW65">
            <v>0</v>
          </cell>
          <cell r="DX65">
            <v>5</v>
          </cell>
          <cell r="DY65">
            <v>15</v>
          </cell>
          <cell r="DZ65">
            <v>0</v>
          </cell>
          <cell r="EA65">
            <v>0</v>
          </cell>
          <cell r="EB65">
            <v>0</v>
          </cell>
          <cell r="EC65">
            <v>309822</v>
          </cell>
          <cell r="ED65" t="str">
            <v>Nej</v>
          </cell>
          <cell r="EE65">
            <v>161258</v>
          </cell>
          <cell r="EF65">
            <v>0</v>
          </cell>
          <cell r="EG65">
            <v>20000</v>
          </cell>
          <cell r="EH65">
            <v>0</v>
          </cell>
          <cell r="EI65">
            <v>0</v>
          </cell>
          <cell r="EJ65">
            <v>0</v>
          </cell>
          <cell r="EO65" t="str">
            <v>B: Nej</v>
          </cell>
          <cell r="ES65" t="str">
            <v>E: Nej - vi har ingen aktuelle planer</v>
          </cell>
          <cell r="FA65" t="str">
            <v>F: Har ikke noget system</v>
          </cell>
          <cell r="FB65" t="str">
            <v>F: Har ikke noget system</v>
          </cell>
          <cell r="FC65" t="str">
            <v>F: Har ikke noget system</v>
          </cell>
          <cell r="FD65" t="str">
            <v>F: Har ikke noget system</v>
          </cell>
          <cell r="FE65" t="str">
            <v>F: Har ikke noget system</v>
          </cell>
          <cell r="FF65" t="str">
            <v>F: Har ikke noget system</v>
          </cell>
          <cell r="FG65" t="str">
            <v>Nej</v>
          </cell>
          <cell r="FK65">
            <v>24.4</v>
          </cell>
          <cell r="FL65">
            <v>128.9</v>
          </cell>
          <cell r="FM65">
            <v>100</v>
          </cell>
          <cell r="FN65">
            <v>53.2</v>
          </cell>
          <cell r="FO65">
            <v>2.1800000000000002</v>
          </cell>
          <cell r="FP65">
            <v>2.19</v>
          </cell>
          <cell r="FQ65">
            <v>0</v>
          </cell>
          <cell r="FS65">
            <v>85.8</v>
          </cell>
          <cell r="FU65">
            <v>9.9</v>
          </cell>
          <cell r="FV65">
            <v>0.43</v>
          </cell>
          <cell r="FZ65">
            <v>4.7</v>
          </cell>
          <cell r="GB65">
            <v>99.7</v>
          </cell>
          <cell r="GC65">
            <v>2112</v>
          </cell>
          <cell r="GD65">
            <v>0</v>
          </cell>
          <cell r="GE65">
            <v>2112</v>
          </cell>
          <cell r="GF65">
            <v>0.64</v>
          </cell>
          <cell r="GG65">
            <v>2.4700000000000002</v>
          </cell>
          <cell r="GH65">
            <v>0.4</v>
          </cell>
          <cell r="GI65">
            <v>1.1100000000000001</v>
          </cell>
          <cell r="GJ65">
            <v>1.1499999999999999</v>
          </cell>
          <cell r="GK65">
            <v>7.16</v>
          </cell>
          <cell r="GL65">
            <v>1.39</v>
          </cell>
          <cell r="GN65">
            <v>0</v>
          </cell>
          <cell r="GO65">
            <v>0.52</v>
          </cell>
          <cell r="GP65">
            <v>0</v>
          </cell>
          <cell r="GU65">
            <v>0</v>
          </cell>
          <cell r="GV65">
            <v>1.6</v>
          </cell>
          <cell r="GY65">
            <v>0</v>
          </cell>
          <cell r="GZ65">
            <v>0</v>
          </cell>
          <cell r="HA65">
            <v>0</v>
          </cell>
          <cell r="HE65">
            <v>0</v>
          </cell>
          <cell r="HG65">
            <v>400</v>
          </cell>
          <cell r="HH65">
            <v>400</v>
          </cell>
          <cell r="HI65">
            <v>0</v>
          </cell>
          <cell r="HJ65">
            <v>100</v>
          </cell>
          <cell r="HK65">
            <v>0</v>
          </cell>
          <cell r="HL65">
            <v>0.61</v>
          </cell>
          <cell r="HM65">
            <v>0.55000000000000004</v>
          </cell>
          <cell r="HY65">
            <v>6.85</v>
          </cell>
          <cell r="HZ65">
            <v>6.82</v>
          </cell>
          <cell r="IA65">
            <v>0.95</v>
          </cell>
          <cell r="IH65">
            <v>7.31</v>
          </cell>
          <cell r="II65">
            <v>1.98</v>
          </cell>
          <cell r="IJ65">
            <v>1.98</v>
          </cell>
          <cell r="IK65">
            <v>8.8000000000000007</v>
          </cell>
          <cell r="IL65">
            <v>0</v>
          </cell>
          <cell r="JR65">
            <v>2021612</v>
          </cell>
          <cell r="JS65">
            <v>295201</v>
          </cell>
          <cell r="JT65">
            <v>2012993</v>
          </cell>
          <cell r="JU65">
            <v>0</v>
          </cell>
          <cell r="JV65">
            <v>0</v>
          </cell>
          <cell r="JW65">
            <v>0</v>
          </cell>
          <cell r="JX65">
            <v>0</v>
          </cell>
          <cell r="JY65">
            <v>8619</v>
          </cell>
          <cell r="KF65">
            <v>2159164</v>
          </cell>
          <cell r="KH65">
            <v>585000</v>
          </cell>
          <cell r="KI65">
            <v>585000</v>
          </cell>
          <cell r="KJ65">
            <v>2598249</v>
          </cell>
          <cell r="KK65">
            <v>0</v>
          </cell>
          <cell r="LA65">
            <v>5525124</v>
          </cell>
          <cell r="LE65">
            <v>0</v>
          </cell>
          <cell r="LG65">
            <v>1880428</v>
          </cell>
          <cell r="LH65">
            <v>0</v>
          </cell>
          <cell r="LI65">
            <v>45606</v>
          </cell>
          <cell r="LJ65">
            <v>-45606</v>
          </cell>
          <cell r="LV65">
            <v>0</v>
          </cell>
          <cell r="LW65">
            <v>0</v>
          </cell>
          <cell r="LY65" t="str">
            <v>Ja</v>
          </cell>
          <cell r="LZ65" t="str">
            <v>Marie Nervø Sørensen</v>
          </cell>
          <cell r="MA65" t="str">
            <v>marie@givevand.dk</v>
          </cell>
          <cell r="MB65" t="str">
            <v>Statistik</v>
          </cell>
          <cell r="MC65" t="str">
            <v>Forbrugerejet (Andelsselskab)</v>
          </cell>
        </row>
        <row r="66">
          <cell r="B66" t="str">
            <v>Herning Vand A/S</v>
          </cell>
          <cell r="E66">
            <v>22</v>
          </cell>
          <cell r="G66">
            <v>0</v>
          </cell>
          <cell r="H66">
            <v>8</v>
          </cell>
          <cell r="I66">
            <v>3</v>
          </cell>
          <cell r="J66">
            <v>737</v>
          </cell>
          <cell r="K66">
            <v>30</v>
          </cell>
          <cell r="L66">
            <v>367</v>
          </cell>
          <cell r="M66">
            <v>326</v>
          </cell>
          <cell r="N66">
            <v>44</v>
          </cell>
          <cell r="O66">
            <v>0</v>
          </cell>
          <cell r="W66">
            <v>2</v>
          </cell>
          <cell r="X66">
            <v>0</v>
          </cell>
          <cell r="Y66">
            <v>6</v>
          </cell>
          <cell r="Z66">
            <v>779</v>
          </cell>
          <cell r="AA66">
            <v>0</v>
          </cell>
          <cell r="AB66">
            <v>0</v>
          </cell>
          <cell r="AD66">
            <v>1361</v>
          </cell>
          <cell r="AE66">
            <v>13032</v>
          </cell>
          <cell r="AF66">
            <v>1951</v>
          </cell>
          <cell r="AG66">
            <v>0</v>
          </cell>
          <cell r="AH66">
            <v>16344</v>
          </cell>
          <cell r="AI66">
            <v>150</v>
          </cell>
          <cell r="AJ66">
            <v>171</v>
          </cell>
          <cell r="AK66">
            <v>625</v>
          </cell>
          <cell r="AL66">
            <v>18811</v>
          </cell>
          <cell r="AM66">
            <v>18811</v>
          </cell>
          <cell r="AN66">
            <v>44380</v>
          </cell>
          <cell r="AO66">
            <v>18859</v>
          </cell>
          <cell r="AP66">
            <v>333</v>
          </cell>
          <cell r="AQ66">
            <v>0</v>
          </cell>
          <cell r="AR66">
            <v>3640459</v>
          </cell>
          <cell r="AS66">
            <v>3640459</v>
          </cell>
          <cell r="AT66">
            <v>0</v>
          </cell>
          <cell r="AU66">
            <v>0</v>
          </cell>
          <cell r="AV66">
            <v>4000000</v>
          </cell>
          <cell r="AW66">
            <v>0</v>
          </cell>
          <cell r="AX66">
            <v>0</v>
          </cell>
          <cell r="AY66">
            <v>3640459</v>
          </cell>
          <cell r="AZ66">
            <v>164224</v>
          </cell>
          <cell r="BA66">
            <v>3476236</v>
          </cell>
          <cell r="BB66">
            <v>0</v>
          </cell>
          <cell r="BC66">
            <v>2626702</v>
          </cell>
          <cell r="BD66">
            <v>849533</v>
          </cell>
          <cell r="BE66">
            <v>0</v>
          </cell>
          <cell r="BG66">
            <v>42</v>
          </cell>
          <cell r="BH66">
            <v>7612</v>
          </cell>
          <cell r="BI66">
            <v>114000</v>
          </cell>
          <cell r="BJ66">
            <v>3369848</v>
          </cell>
          <cell r="BK66">
            <v>223651</v>
          </cell>
          <cell r="BL66">
            <v>20665</v>
          </cell>
          <cell r="BM66">
            <v>3146197</v>
          </cell>
          <cell r="BN66">
            <v>2144809</v>
          </cell>
          <cell r="BO66">
            <v>2494</v>
          </cell>
          <cell r="BP66">
            <v>955744</v>
          </cell>
          <cell r="BQ66">
            <v>43150</v>
          </cell>
          <cell r="BR66" t="str">
            <v>VS</v>
          </cell>
          <cell r="BS66">
            <v>15</v>
          </cell>
          <cell r="BT66">
            <v>783.86</v>
          </cell>
          <cell r="BU66">
            <v>12.16</v>
          </cell>
          <cell r="BV66">
            <v>808.43</v>
          </cell>
          <cell r="BW66">
            <v>12.46</v>
          </cell>
          <cell r="BX66">
            <v>1632126.7</v>
          </cell>
          <cell r="BY66">
            <v>4742251.32</v>
          </cell>
          <cell r="BZ66">
            <v>228971.43</v>
          </cell>
          <cell r="CA66">
            <v>4351301.38</v>
          </cell>
          <cell r="CB66">
            <v>2293339.19</v>
          </cell>
          <cell r="CC66">
            <v>16801957.899999999</v>
          </cell>
          <cell r="CD66">
            <v>3553967.89</v>
          </cell>
          <cell r="CE66">
            <v>250000</v>
          </cell>
          <cell r="CL66">
            <v>1237708</v>
          </cell>
          <cell r="CM66">
            <v>8</v>
          </cell>
          <cell r="CN66">
            <v>8</v>
          </cell>
          <cell r="CU66">
            <v>56482</v>
          </cell>
          <cell r="CV66">
            <v>98300</v>
          </cell>
          <cell r="CW66">
            <v>5</v>
          </cell>
          <cell r="CX66">
            <v>136</v>
          </cell>
          <cell r="CY66">
            <v>55</v>
          </cell>
          <cell r="DC66">
            <v>2</v>
          </cell>
          <cell r="DD66">
            <v>51</v>
          </cell>
          <cell r="DE66">
            <v>46</v>
          </cell>
          <cell r="DH66">
            <v>7</v>
          </cell>
          <cell r="DI66">
            <v>5</v>
          </cell>
          <cell r="DJ66">
            <v>7</v>
          </cell>
          <cell r="DK66">
            <v>2</v>
          </cell>
          <cell r="DL66">
            <v>0</v>
          </cell>
          <cell r="DM66">
            <v>0</v>
          </cell>
          <cell r="DN66">
            <v>5</v>
          </cell>
          <cell r="DO66">
            <v>0</v>
          </cell>
          <cell r="DP66">
            <v>2</v>
          </cell>
          <cell r="DT66">
            <v>1</v>
          </cell>
          <cell r="DU66">
            <v>0</v>
          </cell>
          <cell r="DV66">
            <v>0</v>
          </cell>
          <cell r="DW66">
            <v>0</v>
          </cell>
          <cell r="DX66">
            <v>35</v>
          </cell>
          <cell r="DY66">
            <v>70</v>
          </cell>
          <cell r="DZ66">
            <v>294</v>
          </cell>
          <cell r="EA66">
            <v>0</v>
          </cell>
          <cell r="EB66">
            <v>0</v>
          </cell>
          <cell r="EC66">
            <v>3483848</v>
          </cell>
          <cell r="ED66" t="str">
            <v>Nej</v>
          </cell>
          <cell r="EE66">
            <v>1294190</v>
          </cell>
          <cell r="EF66">
            <v>0</v>
          </cell>
          <cell r="EG66">
            <v>0</v>
          </cell>
          <cell r="EH66">
            <v>20000</v>
          </cell>
          <cell r="EI66">
            <v>0</v>
          </cell>
          <cell r="EJ66">
            <v>0</v>
          </cell>
          <cell r="EO66" t="str">
            <v>B: Nej</v>
          </cell>
          <cell r="ES66" t="str">
            <v>D: Nej - ikke endnu, men vi overvejer det</v>
          </cell>
          <cell r="EU66">
            <v>6.9</v>
          </cell>
          <cell r="FA66" t="str">
            <v>F: Har ikke noget system</v>
          </cell>
          <cell r="FB66" t="str">
            <v>A: ISO 14001, som er certificeret</v>
          </cell>
          <cell r="FC66" t="str">
            <v>F: Har ikke noget system</v>
          </cell>
          <cell r="FD66" t="str">
            <v>F: Har ikke noget system</v>
          </cell>
          <cell r="FE66" t="str">
            <v>A: ISO 50001, som er certificeret</v>
          </cell>
          <cell r="FF66" t="str">
            <v>A: ISO 22001, som er certificeret</v>
          </cell>
          <cell r="FG66" t="str">
            <v>APEX-10</v>
          </cell>
          <cell r="FH66">
            <v>160.19999999999999</v>
          </cell>
          <cell r="FI66">
            <v>22.2</v>
          </cell>
          <cell r="FJ66">
            <v>9.1999999999999993</v>
          </cell>
          <cell r="FK66">
            <v>25.5</v>
          </cell>
          <cell r="FL66">
            <v>174.2</v>
          </cell>
          <cell r="FM66">
            <v>100</v>
          </cell>
          <cell r="FN66">
            <v>60.2</v>
          </cell>
          <cell r="FO66">
            <v>2.36</v>
          </cell>
          <cell r="FP66">
            <v>2.35</v>
          </cell>
          <cell r="FQ66">
            <v>1.8</v>
          </cell>
          <cell r="FR66">
            <v>165475.4</v>
          </cell>
          <cell r="FS66">
            <v>91</v>
          </cell>
          <cell r="FT66">
            <v>0</v>
          </cell>
          <cell r="FU66">
            <v>4.5</v>
          </cell>
          <cell r="FV66">
            <v>0.83</v>
          </cell>
          <cell r="FW66">
            <v>537661</v>
          </cell>
          <cell r="FX66">
            <v>1443380</v>
          </cell>
          <cell r="FY66">
            <v>0.37</v>
          </cell>
          <cell r="FZ66">
            <v>6.6</v>
          </cell>
          <cell r="GA66">
            <v>9.1999999999999993</v>
          </cell>
          <cell r="GB66">
            <v>132.4</v>
          </cell>
          <cell r="GC66">
            <v>2000</v>
          </cell>
          <cell r="GD66">
            <v>2.7</v>
          </cell>
          <cell r="GE66">
            <v>2054</v>
          </cell>
          <cell r="GF66">
            <v>0.5</v>
          </cell>
          <cell r="GG66">
            <v>1.45</v>
          </cell>
          <cell r="GH66">
            <v>7.0000000000000007E-2</v>
          </cell>
          <cell r="GI66">
            <v>1.33</v>
          </cell>
          <cell r="GJ66">
            <v>0.7</v>
          </cell>
          <cell r="GK66">
            <v>5.13</v>
          </cell>
          <cell r="GL66">
            <v>1.08</v>
          </cell>
          <cell r="GM66">
            <v>7.0000000000000007E-2</v>
          </cell>
          <cell r="GN66">
            <v>0.36</v>
          </cell>
          <cell r="GO66">
            <v>0.02</v>
          </cell>
          <cell r="GP66">
            <v>5.2</v>
          </cell>
          <cell r="GQ66">
            <v>722.8</v>
          </cell>
          <cell r="GS66">
            <v>27.2</v>
          </cell>
          <cell r="GU66">
            <v>0.27</v>
          </cell>
          <cell r="GV66">
            <v>0.62</v>
          </cell>
          <cell r="GY66">
            <v>0.1</v>
          </cell>
          <cell r="GZ66">
            <v>0.1</v>
          </cell>
          <cell r="HA66">
            <v>0</v>
          </cell>
          <cell r="HB66">
            <v>0.1</v>
          </cell>
          <cell r="HC66">
            <v>0</v>
          </cell>
          <cell r="HD66">
            <v>0</v>
          </cell>
          <cell r="HE66">
            <v>0</v>
          </cell>
          <cell r="HG66">
            <v>300</v>
          </cell>
          <cell r="HH66">
            <v>1140</v>
          </cell>
          <cell r="HI66">
            <v>0</v>
          </cell>
          <cell r="HJ66">
            <v>100</v>
          </cell>
          <cell r="HK66">
            <v>0</v>
          </cell>
          <cell r="HL66">
            <v>0.4</v>
          </cell>
          <cell r="HM66">
            <v>0.4</v>
          </cell>
          <cell r="HN66">
            <v>1.87</v>
          </cell>
          <cell r="HR66">
            <v>2.16</v>
          </cell>
          <cell r="HV66">
            <v>0.35</v>
          </cell>
          <cell r="HW66">
            <v>60.18</v>
          </cell>
          <cell r="HX66">
            <v>0.49</v>
          </cell>
          <cell r="HY66">
            <v>4.74</v>
          </cell>
          <cell r="HZ66">
            <v>4.46</v>
          </cell>
          <cell r="IA66">
            <v>0.87</v>
          </cell>
          <cell r="IB66">
            <v>0.1</v>
          </cell>
          <cell r="IC66">
            <v>0.09</v>
          </cell>
          <cell r="ID66">
            <v>15.95</v>
          </cell>
          <cell r="IE66">
            <v>0.08</v>
          </cell>
          <cell r="IF66">
            <v>9.7899999999999991</v>
          </cell>
          <cell r="IG66">
            <v>4.4000000000000004</v>
          </cell>
          <cell r="IH66">
            <v>4.18</v>
          </cell>
          <cell r="II66">
            <v>1.45</v>
          </cell>
          <cell r="IJ66">
            <v>2.85</v>
          </cell>
          <cell r="IK66">
            <v>8.77</v>
          </cell>
          <cell r="IL66">
            <v>0.02</v>
          </cell>
          <cell r="IO66">
            <v>144.69</v>
          </cell>
          <cell r="IP66">
            <v>1.1599999999999999</v>
          </cell>
          <cell r="IQ66">
            <v>97.32</v>
          </cell>
          <cell r="IR66">
            <v>0.03</v>
          </cell>
          <cell r="IU66">
            <v>0</v>
          </cell>
          <cell r="IV66">
            <v>0</v>
          </cell>
          <cell r="IW66">
            <v>0.12</v>
          </cell>
          <cell r="IX66">
            <v>0</v>
          </cell>
          <cell r="IY66">
            <v>0.01</v>
          </cell>
          <cell r="JA66">
            <v>0</v>
          </cell>
          <cell r="JB66">
            <v>0.02</v>
          </cell>
          <cell r="JC66">
            <v>-0.01</v>
          </cell>
          <cell r="JI66">
            <v>6119693</v>
          </cell>
          <cell r="JM66">
            <v>7077377</v>
          </cell>
          <cell r="JQ66">
            <v>1132000</v>
          </cell>
          <cell r="JR66">
            <v>15549739</v>
          </cell>
          <cell r="JS66">
            <v>3277318</v>
          </cell>
          <cell r="JT66">
            <v>14629070</v>
          </cell>
          <cell r="JU66">
            <v>0</v>
          </cell>
          <cell r="JV66">
            <v>565954</v>
          </cell>
          <cell r="JW66">
            <v>0</v>
          </cell>
          <cell r="JX66">
            <v>12106</v>
          </cell>
          <cell r="JY66">
            <v>342609</v>
          </cell>
          <cell r="JZ66">
            <v>300000</v>
          </cell>
          <cell r="KA66">
            <v>1432000</v>
          </cell>
          <cell r="KB66">
            <v>1432000</v>
          </cell>
          <cell r="KC66">
            <v>0</v>
          </cell>
          <cell r="KD66">
            <v>13699246</v>
          </cell>
          <cell r="KE66">
            <v>0</v>
          </cell>
          <cell r="KF66">
            <v>13699245.58</v>
          </cell>
          <cell r="KG66">
            <v>15962813</v>
          </cell>
          <cell r="KH66">
            <v>4760502</v>
          </cell>
          <cell r="KI66">
            <v>9350000</v>
          </cell>
          <cell r="KJ66">
            <v>27583921</v>
          </cell>
          <cell r="KK66">
            <v>681108</v>
          </cell>
          <cell r="KN66">
            <v>474182144</v>
          </cell>
          <cell r="KO66">
            <v>436193128</v>
          </cell>
          <cell r="KP66">
            <v>14683839</v>
          </cell>
          <cell r="KQ66">
            <v>23305177</v>
          </cell>
          <cell r="KR66">
            <v>474182144</v>
          </cell>
          <cell r="KS66">
            <v>461492535</v>
          </cell>
          <cell r="KT66">
            <v>0</v>
          </cell>
          <cell r="KU66">
            <v>12689609</v>
          </cell>
          <cell r="KV66">
            <v>0</v>
          </cell>
          <cell r="KY66">
            <v>0</v>
          </cell>
          <cell r="KZ66">
            <v>0</v>
          </cell>
          <cell r="LA66">
            <v>43138890</v>
          </cell>
          <cell r="LB66">
            <v>3249203</v>
          </cell>
          <cell r="LD66">
            <v>0</v>
          </cell>
          <cell r="LE66">
            <v>180610</v>
          </cell>
          <cell r="LG66">
            <v>20787934</v>
          </cell>
          <cell r="LH66">
            <v>0</v>
          </cell>
          <cell r="LI66">
            <v>279800</v>
          </cell>
          <cell r="LJ66">
            <v>-99190</v>
          </cell>
          <cell r="LK66">
            <v>0</v>
          </cell>
          <cell r="LL66">
            <v>0</v>
          </cell>
          <cell r="LV66">
            <v>0</v>
          </cell>
          <cell r="LW66">
            <v>214124</v>
          </cell>
          <cell r="LY66" t="str">
            <v>Ja</v>
          </cell>
          <cell r="LZ66" t="str">
            <v>Jan Ravn</v>
          </cell>
          <cell r="MA66" t="str">
            <v>jar@herningvand.dk</v>
          </cell>
          <cell r="MB66" t="str">
            <v>Benchmarking</v>
          </cell>
          <cell r="MC66" t="str">
            <v>Kommunaltejet</v>
          </cell>
        </row>
        <row r="67">
          <cell r="B67" t="str">
            <v>Ikast Vandforsyning A.m.b.A</v>
          </cell>
          <cell r="E67">
            <v>9</v>
          </cell>
          <cell r="H67">
            <v>3</v>
          </cell>
          <cell r="I67">
            <v>2</v>
          </cell>
          <cell r="J67">
            <v>282</v>
          </cell>
          <cell r="K67">
            <v>40</v>
          </cell>
          <cell r="L67">
            <v>77</v>
          </cell>
          <cell r="M67">
            <v>76</v>
          </cell>
          <cell r="N67">
            <v>129</v>
          </cell>
          <cell r="O67">
            <v>0</v>
          </cell>
          <cell r="W67">
            <v>2</v>
          </cell>
          <cell r="X67">
            <v>0</v>
          </cell>
          <cell r="Z67">
            <v>0</v>
          </cell>
          <cell r="AB67">
            <v>600</v>
          </cell>
          <cell r="AD67">
            <v>412</v>
          </cell>
          <cell r="AH67">
            <v>6210</v>
          </cell>
          <cell r="AL67">
            <v>7192</v>
          </cell>
          <cell r="AM67">
            <v>7192</v>
          </cell>
          <cell r="AN67">
            <v>16500</v>
          </cell>
          <cell r="AO67">
            <v>7650</v>
          </cell>
          <cell r="AP67">
            <v>30</v>
          </cell>
          <cell r="AQ67">
            <v>0</v>
          </cell>
          <cell r="AR67">
            <v>939221</v>
          </cell>
          <cell r="AS67">
            <v>939221</v>
          </cell>
          <cell r="AT67">
            <v>0</v>
          </cell>
          <cell r="AU67">
            <v>0</v>
          </cell>
          <cell r="AV67">
            <v>1250000</v>
          </cell>
          <cell r="AW67">
            <v>0</v>
          </cell>
          <cell r="AX67">
            <v>0</v>
          </cell>
          <cell r="AY67">
            <v>939221</v>
          </cell>
          <cell r="AZ67">
            <v>52880</v>
          </cell>
          <cell r="BA67">
            <v>886341</v>
          </cell>
          <cell r="BB67">
            <v>0</v>
          </cell>
          <cell r="BC67">
            <v>886341</v>
          </cell>
          <cell r="BD67">
            <v>0</v>
          </cell>
          <cell r="BE67">
            <v>0</v>
          </cell>
          <cell r="BH67">
            <v>0</v>
          </cell>
          <cell r="BI67">
            <v>0</v>
          </cell>
          <cell r="BJ67">
            <v>886341</v>
          </cell>
          <cell r="BK67">
            <v>34641</v>
          </cell>
          <cell r="BM67">
            <v>851700</v>
          </cell>
          <cell r="BN67">
            <v>808637</v>
          </cell>
          <cell r="BO67">
            <v>0</v>
          </cell>
          <cell r="BP67">
            <v>43063</v>
          </cell>
          <cell r="BQ67">
            <v>0</v>
          </cell>
          <cell r="BR67" t="str">
            <v>V</v>
          </cell>
          <cell r="BS67">
            <v>4</v>
          </cell>
          <cell r="BT67">
            <v>625</v>
          </cell>
          <cell r="BU67">
            <v>14.84</v>
          </cell>
          <cell r="BV67">
            <v>656.25</v>
          </cell>
          <cell r="BW67">
            <v>16.28</v>
          </cell>
          <cell r="BX67">
            <v>474334.65</v>
          </cell>
          <cell r="BY67">
            <v>1379449.06</v>
          </cell>
          <cell r="BZ67">
            <v>141920.15</v>
          </cell>
          <cell r="CA67">
            <v>5362239.2699999996</v>
          </cell>
          <cell r="CB67">
            <v>960485.88</v>
          </cell>
          <cell r="CC67">
            <v>9329351.0700000003</v>
          </cell>
          <cell r="CD67">
            <v>1010922.05</v>
          </cell>
          <cell r="CL67">
            <v>284231</v>
          </cell>
          <cell r="CM67">
            <v>8</v>
          </cell>
          <cell r="CN67">
            <v>8</v>
          </cell>
          <cell r="CU67">
            <v>189488</v>
          </cell>
          <cell r="CV67">
            <v>0</v>
          </cell>
          <cell r="CW67">
            <v>0</v>
          </cell>
          <cell r="CX67">
            <v>0</v>
          </cell>
          <cell r="DC67">
            <v>3</v>
          </cell>
          <cell r="DE67">
            <v>24</v>
          </cell>
          <cell r="DH67">
            <v>2</v>
          </cell>
          <cell r="DI67">
            <v>2</v>
          </cell>
          <cell r="DJ67">
            <v>2</v>
          </cell>
          <cell r="DK67">
            <v>0</v>
          </cell>
          <cell r="DL67">
            <v>0</v>
          </cell>
          <cell r="DM67">
            <v>0</v>
          </cell>
          <cell r="DN67">
            <v>2</v>
          </cell>
          <cell r="DO67">
            <v>0</v>
          </cell>
          <cell r="DP67">
            <v>0</v>
          </cell>
          <cell r="DT67">
            <v>1</v>
          </cell>
          <cell r="DU67">
            <v>0</v>
          </cell>
          <cell r="DV67">
            <v>0</v>
          </cell>
          <cell r="DW67">
            <v>0</v>
          </cell>
          <cell r="DX67">
            <v>19</v>
          </cell>
          <cell r="DY67">
            <v>10</v>
          </cell>
          <cell r="DZ67">
            <v>200</v>
          </cell>
          <cell r="EA67">
            <v>0</v>
          </cell>
          <cell r="EB67">
            <v>0</v>
          </cell>
          <cell r="EC67">
            <v>886341</v>
          </cell>
          <cell r="ED67" t="str">
            <v>Nej</v>
          </cell>
          <cell r="EE67">
            <v>473719</v>
          </cell>
          <cell r="EF67">
            <v>0</v>
          </cell>
          <cell r="EG67">
            <v>0</v>
          </cell>
          <cell r="EH67">
            <v>18956</v>
          </cell>
          <cell r="EI67">
            <v>0</v>
          </cell>
          <cell r="EJ67">
            <v>0</v>
          </cell>
          <cell r="EO67" t="str">
            <v>B: Nej</v>
          </cell>
          <cell r="ES67" t="str">
            <v>E: Nej - vi har ingen aktuelle planer</v>
          </cell>
          <cell r="FA67" t="str">
            <v>F: Har ikke noget system</v>
          </cell>
          <cell r="FB67" t="str">
            <v>F: Har ikke noget system</v>
          </cell>
          <cell r="FC67" t="str">
            <v>F: Har ikke noget system</v>
          </cell>
          <cell r="FD67" t="str">
            <v>F: Har ikke noget system</v>
          </cell>
          <cell r="FE67" t="str">
            <v>F: Har ikke noget system</v>
          </cell>
          <cell r="FF67" t="str">
            <v>F: Har ikke noget system</v>
          </cell>
          <cell r="FG67" t="str">
            <v>Totex</v>
          </cell>
          <cell r="FK67">
            <v>25.5</v>
          </cell>
          <cell r="FL67">
            <v>112.4</v>
          </cell>
          <cell r="FM67">
            <v>100</v>
          </cell>
          <cell r="FN67">
            <v>58.5</v>
          </cell>
          <cell r="FO67">
            <v>2.29</v>
          </cell>
          <cell r="FP67">
            <v>2.16</v>
          </cell>
          <cell r="FQ67">
            <v>0.4</v>
          </cell>
          <cell r="FS67">
            <v>75.099999999999994</v>
          </cell>
          <cell r="FU67">
            <v>5.6</v>
          </cell>
          <cell r="FV67">
            <v>0.34</v>
          </cell>
          <cell r="FZ67">
            <v>3.9</v>
          </cell>
          <cell r="GB67">
            <v>134.30000000000001</v>
          </cell>
          <cell r="GC67">
            <v>2109</v>
          </cell>
          <cell r="GD67">
            <v>8.3000000000000007</v>
          </cell>
          <cell r="GE67">
            <v>2284</v>
          </cell>
          <cell r="GF67">
            <v>0.59</v>
          </cell>
          <cell r="GG67">
            <v>1.71</v>
          </cell>
          <cell r="GH67">
            <v>0.18</v>
          </cell>
          <cell r="GI67">
            <v>6.63</v>
          </cell>
          <cell r="GJ67">
            <v>1.19</v>
          </cell>
          <cell r="GK67">
            <v>11.54</v>
          </cell>
          <cell r="GL67">
            <v>1.25</v>
          </cell>
          <cell r="GN67">
            <v>0.32</v>
          </cell>
          <cell r="GO67">
            <v>0.21</v>
          </cell>
          <cell r="GP67">
            <v>0</v>
          </cell>
          <cell r="GU67">
            <v>1.06</v>
          </cell>
          <cell r="GV67">
            <v>0.85</v>
          </cell>
          <cell r="GY67">
            <v>0.1</v>
          </cell>
          <cell r="GZ67">
            <v>0.1</v>
          </cell>
          <cell r="HA67">
            <v>0</v>
          </cell>
          <cell r="HB67">
            <v>0</v>
          </cell>
          <cell r="HD67">
            <v>0</v>
          </cell>
          <cell r="HE67">
            <v>0</v>
          </cell>
          <cell r="HG67">
            <v>153</v>
          </cell>
          <cell r="HH67">
            <v>1205</v>
          </cell>
          <cell r="HI67">
            <v>0</v>
          </cell>
          <cell r="HJ67">
            <v>100</v>
          </cell>
          <cell r="HK67">
            <v>0</v>
          </cell>
          <cell r="HL67">
            <v>0.61</v>
          </cell>
          <cell r="HM67">
            <v>0.61</v>
          </cell>
          <cell r="HY67">
            <v>5.92</v>
          </cell>
          <cell r="HZ67">
            <v>5.76</v>
          </cell>
          <cell r="IA67">
            <v>0.5</v>
          </cell>
          <cell r="IH67">
            <v>18.7</v>
          </cell>
          <cell r="II67">
            <v>8.9700000000000006</v>
          </cell>
          <cell r="IJ67">
            <v>7.42</v>
          </cell>
          <cell r="IK67">
            <v>13.3</v>
          </cell>
          <cell r="IL67">
            <v>0.02</v>
          </cell>
          <cell r="JR67">
            <v>4785660</v>
          </cell>
          <cell r="JS67">
            <v>808175</v>
          </cell>
          <cell r="JT67">
            <v>4656536</v>
          </cell>
          <cell r="JU67">
            <v>0</v>
          </cell>
          <cell r="JV67">
            <v>0</v>
          </cell>
          <cell r="JW67">
            <v>0</v>
          </cell>
          <cell r="JX67">
            <v>4278</v>
          </cell>
          <cell r="JY67">
            <v>124846</v>
          </cell>
          <cell r="KF67">
            <v>15110493</v>
          </cell>
          <cell r="KG67">
            <v>5456415</v>
          </cell>
          <cell r="KH67">
            <v>7250000</v>
          </cell>
          <cell r="KI67">
            <v>6000000</v>
          </cell>
          <cell r="KJ67">
            <v>11327132</v>
          </cell>
          <cell r="KK67">
            <v>176532</v>
          </cell>
          <cell r="LA67">
            <v>14465305</v>
          </cell>
          <cell r="LE67">
            <v>0</v>
          </cell>
          <cell r="LG67">
            <v>5501291</v>
          </cell>
          <cell r="LH67">
            <v>0</v>
          </cell>
          <cell r="LI67">
            <v>111729</v>
          </cell>
          <cell r="LJ67">
            <v>-111729</v>
          </cell>
          <cell r="LV67">
            <v>0</v>
          </cell>
          <cell r="LW67">
            <v>51707</v>
          </cell>
          <cell r="LY67" t="str">
            <v>Ja</v>
          </cell>
          <cell r="LZ67" t="str">
            <v>Lars Nørgaard</v>
          </cell>
          <cell r="MA67" t="str">
            <v>ikastvand@ikastvand.dk</v>
          </cell>
          <cell r="MB67" t="str">
            <v>Statistik</v>
          </cell>
          <cell r="MC67" t="str">
            <v>Forbrugerejet (Andelsselskab)</v>
          </cell>
        </row>
        <row r="68">
          <cell r="B68" t="str">
            <v>Vestforsyning Vand A/S</v>
          </cell>
          <cell r="E68">
            <v>26</v>
          </cell>
          <cell r="F68">
            <v>5</v>
          </cell>
          <cell r="G68">
            <v>5</v>
          </cell>
          <cell r="H68">
            <v>11.7</v>
          </cell>
          <cell r="I68">
            <v>5</v>
          </cell>
          <cell r="J68">
            <v>1114.7</v>
          </cell>
          <cell r="K68">
            <v>34</v>
          </cell>
          <cell r="L68">
            <v>660</v>
          </cell>
          <cell r="M68">
            <v>410.4</v>
          </cell>
          <cell r="N68">
            <v>44.3</v>
          </cell>
          <cell r="O68">
            <v>0</v>
          </cell>
          <cell r="P68">
            <v>1</v>
          </cell>
          <cell r="Q68">
            <v>0</v>
          </cell>
          <cell r="R68">
            <v>1</v>
          </cell>
          <cell r="S68">
            <v>58</v>
          </cell>
          <cell r="T68">
            <v>33</v>
          </cell>
          <cell r="U68">
            <v>7</v>
          </cell>
          <cell r="V68">
            <v>100</v>
          </cell>
          <cell r="W68">
            <v>0</v>
          </cell>
          <cell r="X68">
            <v>17</v>
          </cell>
          <cell r="Y68">
            <v>1</v>
          </cell>
          <cell r="Z68">
            <v>144</v>
          </cell>
          <cell r="AA68">
            <v>3</v>
          </cell>
          <cell r="AB68">
            <v>1449</v>
          </cell>
          <cell r="AC68">
            <v>21</v>
          </cell>
          <cell r="AD68">
            <v>3034</v>
          </cell>
          <cell r="AE68">
            <v>14251</v>
          </cell>
          <cell r="AF68">
            <v>1360</v>
          </cell>
          <cell r="AG68">
            <v>0</v>
          </cell>
          <cell r="AH68">
            <v>18450</v>
          </cell>
          <cell r="AI68">
            <v>184</v>
          </cell>
          <cell r="AJ68">
            <v>139</v>
          </cell>
          <cell r="AK68">
            <v>193</v>
          </cell>
          <cell r="AL68">
            <v>18450</v>
          </cell>
          <cell r="AM68">
            <v>18450</v>
          </cell>
          <cell r="AN68">
            <v>44531</v>
          </cell>
          <cell r="AO68">
            <v>29624</v>
          </cell>
          <cell r="AP68">
            <v>469</v>
          </cell>
          <cell r="AQ68">
            <v>0</v>
          </cell>
          <cell r="AR68">
            <v>3919135</v>
          </cell>
          <cell r="AS68">
            <v>3919135</v>
          </cell>
          <cell r="AT68">
            <v>0</v>
          </cell>
          <cell r="AU68">
            <v>0</v>
          </cell>
          <cell r="AV68">
            <v>4781000</v>
          </cell>
          <cell r="AW68">
            <v>0</v>
          </cell>
          <cell r="AX68">
            <v>0</v>
          </cell>
          <cell r="AY68">
            <v>3919135</v>
          </cell>
          <cell r="AZ68">
            <v>62818</v>
          </cell>
          <cell r="BA68">
            <v>3856317</v>
          </cell>
          <cell r="BB68">
            <v>0</v>
          </cell>
          <cell r="BC68">
            <v>1818565</v>
          </cell>
          <cell r="BD68">
            <v>0</v>
          </cell>
          <cell r="BE68">
            <v>2037751</v>
          </cell>
          <cell r="BF68" t="str">
            <v>30-50%</v>
          </cell>
          <cell r="BG68">
            <v>30</v>
          </cell>
          <cell r="BH68">
            <v>0</v>
          </cell>
          <cell r="BI68">
            <v>0</v>
          </cell>
          <cell r="BJ68">
            <v>3856317</v>
          </cell>
          <cell r="BK68">
            <v>397006</v>
          </cell>
          <cell r="BL68">
            <v>19281</v>
          </cell>
          <cell r="BM68">
            <v>3459311</v>
          </cell>
          <cell r="BN68">
            <v>1567068</v>
          </cell>
          <cell r="BO68">
            <v>69186</v>
          </cell>
          <cell r="BP68">
            <v>1733115</v>
          </cell>
          <cell r="BQ68">
            <v>89942</v>
          </cell>
          <cell r="BR68" t="str">
            <v>VSEFL</v>
          </cell>
          <cell r="BS68">
            <v>15</v>
          </cell>
          <cell r="BT68">
            <v>937.5</v>
          </cell>
          <cell r="BU68">
            <v>15.27</v>
          </cell>
          <cell r="BV68">
            <v>957.5</v>
          </cell>
          <cell r="BW68">
            <v>15.41</v>
          </cell>
          <cell r="BX68">
            <v>1745710.21</v>
          </cell>
          <cell r="BY68">
            <v>6425533.8499999996</v>
          </cell>
          <cell r="BZ68">
            <v>447185.57</v>
          </cell>
          <cell r="CA68">
            <v>5402014.0300000003</v>
          </cell>
          <cell r="CB68">
            <v>2253463.7200000002</v>
          </cell>
          <cell r="CC68">
            <v>20004609.649999999</v>
          </cell>
          <cell r="CD68">
            <v>3730702.28</v>
          </cell>
          <cell r="CE68">
            <v>600000</v>
          </cell>
          <cell r="CL68">
            <v>1347853</v>
          </cell>
          <cell r="CM68">
            <v>11.5</v>
          </cell>
          <cell r="CN68">
            <v>11.5</v>
          </cell>
          <cell r="CO68">
            <v>0</v>
          </cell>
          <cell r="CP68">
            <v>1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246186</v>
          </cell>
          <cell r="CV68">
            <v>334415</v>
          </cell>
          <cell r="CW68">
            <v>26</v>
          </cell>
          <cell r="CX68">
            <v>946</v>
          </cell>
          <cell r="CY68">
            <v>100</v>
          </cell>
          <cell r="CZ68">
            <v>642560</v>
          </cell>
          <cell r="DA68">
            <v>100</v>
          </cell>
          <cell r="DB68">
            <v>0</v>
          </cell>
          <cell r="DC68">
            <v>5.2</v>
          </cell>
          <cell r="DD68">
            <v>52</v>
          </cell>
          <cell r="DE68">
            <v>35</v>
          </cell>
          <cell r="DF68">
            <v>231</v>
          </cell>
          <cell r="DG68">
            <v>1220</v>
          </cell>
          <cell r="DH68">
            <v>23</v>
          </cell>
          <cell r="DI68">
            <v>11</v>
          </cell>
          <cell r="DJ68">
            <v>16</v>
          </cell>
          <cell r="DK68">
            <v>12</v>
          </cell>
          <cell r="DL68">
            <v>7</v>
          </cell>
          <cell r="DM68">
            <v>2</v>
          </cell>
          <cell r="DN68">
            <v>9</v>
          </cell>
          <cell r="DO68">
            <v>5</v>
          </cell>
          <cell r="DP68">
            <v>7</v>
          </cell>
          <cell r="DT68">
            <v>1</v>
          </cell>
          <cell r="DU68">
            <v>0</v>
          </cell>
          <cell r="DV68">
            <v>0</v>
          </cell>
          <cell r="DW68">
            <v>0</v>
          </cell>
          <cell r="DX68">
            <v>65</v>
          </cell>
          <cell r="DY68">
            <v>0</v>
          </cell>
          <cell r="DZ68">
            <v>322</v>
          </cell>
          <cell r="EA68">
            <v>0</v>
          </cell>
          <cell r="EB68">
            <v>0</v>
          </cell>
          <cell r="EC68">
            <v>3856317</v>
          </cell>
          <cell r="ED68" t="str">
            <v>Nej</v>
          </cell>
          <cell r="EE68">
            <v>1594039</v>
          </cell>
          <cell r="EF68">
            <v>0</v>
          </cell>
          <cell r="EG68">
            <v>0</v>
          </cell>
          <cell r="EH68">
            <v>30607</v>
          </cell>
          <cell r="EI68">
            <v>0</v>
          </cell>
          <cell r="EJ68">
            <v>0</v>
          </cell>
          <cell r="EO68" t="str">
            <v>B: Nej</v>
          </cell>
          <cell r="ES68" t="str">
            <v>D: Nej - ikke endnu, men vi overvejer det</v>
          </cell>
          <cell r="EU68">
            <v>1.17</v>
          </cell>
          <cell r="FA68" t="str">
            <v>F: Har ikke noget system</v>
          </cell>
          <cell r="FB68" t="str">
            <v>F: Har ikke noget system</v>
          </cell>
          <cell r="FC68" t="str">
            <v>F: Har ikke noget system</v>
          </cell>
          <cell r="FD68" t="str">
            <v>F: Har ikke noget system</v>
          </cell>
          <cell r="FE68" t="str">
            <v>F: Har ikke noget system</v>
          </cell>
          <cell r="FF68" t="str">
            <v>D: Et andet implementeret system - skriv navn i beskedfelt</v>
          </cell>
          <cell r="FH68">
            <v>318.5</v>
          </cell>
          <cell r="FI68">
            <v>16.600000000000001</v>
          </cell>
          <cell r="FJ68">
            <v>10</v>
          </cell>
          <cell r="FK68">
            <v>16.600000000000001</v>
          </cell>
          <cell r="FL68">
            <v>187.5</v>
          </cell>
          <cell r="FM68">
            <v>100</v>
          </cell>
          <cell r="FN68">
            <v>39.9</v>
          </cell>
          <cell r="FO68">
            <v>2.41</v>
          </cell>
          <cell r="FP68">
            <v>1.5</v>
          </cell>
          <cell r="FQ68">
            <v>2.5</v>
          </cell>
          <cell r="FR68">
            <v>150736</v>
          </cell>
          <cell r="FS68">
            <v>82</v>
          </cell>
          <cell r="FT68">
            <v>0</v>
          </cell>
          <cell r="FU68">
            <v>1.6</v>
          </cell>
          <cell r="FV68">
            <v>0.98</v>
          </cell>
          <cell r="FW68">
            <v>1013733</v>
          </cell>
          <cell r="FX68">
            <v>1286988</v>
          </cell>
          <cell r="FY68">
            <v>0.79</v>
          </cell>
          <cell r="FZ68">
            <v>10.3</v>
          </cell>
          <cell r="GA68">
            <v>4.9000000000000004</v>
          </cell>
          <cell r="GB68">
            <v>96.4</v>
          </cell>
          <cell r="GC68">
            <v>2465</v>
          </cell>
          <cell r="GD68">
            <v>1.4</v>
          </cell>
          <cell r="GE68">
            <v>2499</v>
          </cell>
          <cell r="GF68">
            <v>0.5</v>
          </cell>
          <cell r="GG68">
            <v>1.86</v>
          </cell>
          <cell r="GH68">
            <v>0.13</v>
          </cell>
          <cell r="GI68">
            <v>1.56</v>
          </cell>
          <cell r="GJ68">
            <v>0.65</v>
          </cell>
          <cell r="GK68">
            <v>5.78</v>
          </cell>
          <cell r="GL68">
            <v>1.08</v>
          </cell>
          <cell r="GM68">
            <v>0.15</v>
          </cell>
          <cell r="GN68">
            <v>0.35</v>
          </cell>
          <cell r="GO68">
            <v>0.06</v>
          </cell>
          <cell r="GP68">
            <v>11.3</v>
          </cell>
          <cell r="GQ68">
            <v>353.5</v>
          </cell>
          <cell r="GR68">
            <v>99.993700000000004</v>
          </cell>
          <cell r="GS68">
            <v>36.4</v>
          </cell>
          <cell r="GT68">
            <v>21.7</v>
          </cell>
          <cell r="GU68">
            <v>0.47</v>
          </cell>
          <cell r="GV68">
            <v>0.31</v>
          </cell>
          <cell r="GW68">
            <v>1.3</v>
          </cell>
          <cell r="GX68">
            <v>6.6</v>
          </cell>
          <cell r="GY68">
            <v>0.2</v>
          </cell>
          <cell r="GZ68">
            <v>0.1</v>
          </cell>
          <cell r="HA68">
            <v>0.1</v>
          </cell>
          <cell r="HB68">
            <v>0.4</v>
          </cell>
          <cell r="HC68">
            <v>0.3</v>
          </cell>
          <cell r="HD68">
            <v>30.43</v>
          </cell>
          <cell r="HE68">
            <v>0</v>
          </cell>
          <cell r="HG68">
            <v>100</v>
          </cell>
          <cell r="HH68">
            <v>595</v>
          </cell>
          <cell r="HI68">
            <v>0</v>
          </cell>
          <cell r="HJ68">
            <v>100</v>
          </cell>
          <cell r="HK68">
            <v>0</v>
          </cell>
          <cell r="HL68">
            <v>0.47</v>
          </cell>
          <cell r="HM68">
            <v>0.47</v>
          </cell>
          <cell r="HN68">
            <v>1.85</v>
          </cell>
          <cell r="HR68">
            <v>1.69</v>
          </cell>
          <cell r="HV68">
            <v>0.6</v>
          </cell>
          <cell r="HW68">
            <v>112.7</v>
          </cell>
          <cell r="HX68">
            <v>0.92</v>
          </cell>
          <cell r="HY68">
            <v>5.31</v>
          </cell>
          <cell r="HZ68">
            <v>5.51</v>
          </cell>
          <cell r="IA68">
            <v>0.95</v>
          </cell>
          <cell r="IB68">
            <v>0.06</v>
          </cell>
          <cell r="IC68">
            <v>1.36</v>
          </cell>
          <cell r="ID68">
            <v>254.13</v>
          </cell>
          <cell r="IE68">
            <v>1.26</v>
          </cell>
          <cell r="IF68">
            <v>35.54</v>
          </cell>
          <cell r="IG68">
            <v>3.8</v>
          </cell>
          <cell r="IH68">
            <v>4.21</v>
          </cell>
          <cell r="II68">
            <v>4.4000000000000004</v>
          </cell>
          <cell r="IJ68">
            <v>3.91</v>
          </cell>
          <cell r="IK68">
            <v>10.130000000000001</v>
          </cell>
          <cell r="IL68">
            <v>0</v>
          </cell>
          <cell r="IO68">
            <v>179.44</v>
          </cell>
          <cell r="IP68">
            <v>1.08</v>
          </cell>
          <cell r="IQ68">
            <v>81.03</v>
          </cell>
          <cell r="IR68">
            <v>0.23</v>
          </cell>
          <cell r="IU68">
            <v>0.51</v>
          </cell>
          <cell r="IV68">
            <v>0</v>
          </cell>
          <cell r="IW68">
            <v>0.17</v>
          </cell>
          <cell r="IY68">
            <v>0</v>
          </cell>
          <cell r="JA68">
            <v>0</v>
          </cell>
          <cell r="JB68">
            <v>0.02</v>
          </cell>
          <cell r="JC68">
            <v>-0.02</v>
          </cell>
          <cell r="JI68">
            <v>6416751.5700000003</v>
          </cell>
          <cell r="JM68">
            <v>5859340.29</v>
          </cell>
          <cell r="JQ68">
            <v>2079389.45</v>
          </cell>
          <cell r="JR68">
            <v>18364749</v>
          </cell>
          <cell r="JS68">
            <v>3459312</v>
          </cell>
          <cell r="JT68">
            <v>19044117.199999999</v>
          </cell>
          <cell r="JU68">
            <v>-906575.5</v>
          </cell>
          <cell r="JV68">
            <v>0</v>
          </cell>
          <cell r="JW68">
            <v>0</v>
          </cell>
          <cell r="JX68">
            <v>16050.23</v>
          </cell>
          <cell r="JY68">
            <v>211157</v>
          </cell>
          <cell r="JZ68">
            <v>4688635.8899999997</v>
          </cell>
          <cell r="KA68">
            <v>6768025</v>
          </cell>
          <cell r="KB68">
            <v>6768025</v>
          </cell>
          <cell r="KC68">
            <v>1311724</v>
          </cell>
          <cell r="KD68">
            <v>13259544</v>
          </cell>
          <cell r="KE68">
            <v>0</v>
          </cell>
          <cell r="KF68">
            <v>14571268.59</v>
          </cell>
          <cell r="KG68">
            <v>14337622</v>
          </cell>
          <cell r="KH68">
            <v>15217000</v>
          </cell>
          <cell r="KI68">
            <v>13535000</v>
          </cell>
          <cell r="KJ68">
            <v>35055526</v>
          </cell>
          <cell r="KK68">
            <v>0</v>
          </cell>
          <cell r="KN68">
            <v>620733000</v>
          </cell>
          <cell r="KO68">
            <v>595834000</v>
          </cell>
          <cell r="KP68">
            <v>24899000</v>
          </cell>
          <cell r="KQ68">
            <v>0</v>
          </cell>
          <cell r="KR68">
            <v>620733000</v>
          </cell>
          <cell r="KS68">
            <v>502952000</v>
          </cell>
          <cell r="KT68">
            <v>94687000</v>
          </cell>
          <cell r="KU68">
            <v>23094000</v>
          </cell>
          <cell r="KV68">
            <v>0</v>
          </cell>
          <cell r="KY68">
            <v>60524000</v>
          </cell>
          <cell r="KZ68">
            <v>0</v>
          </cell>
          <cell r="LA68">
            <v>63360292</v>
          </cell>
          <cell r="LB68">
            <v>5930990</v>
          </cell>
          <cell r="LD68">
            <v>0</v>
          </cell>
          <cell r="LE68">
            <v>0</v>
          </cell>
          <cell r="LF68">
            <v>0</v>
          </cell>
          <cell r="LG68">
            <v>23175469</v>
          </cell>
          <cell r="LH68">
            <v>0</v>
          </cell>
          <cell r="LI68">
            <v>1849169</v>
          </cell>
          <cell r="LJ68">
            <v>-1849169</v>
          </cell>
          <cell r="LK68">
            <v>0.5</v>
          </cell>
          <cell r="LL68">
            <v>0</v>
          </cell>
          <cell r="LU68" t="str">
            <v>JA - vi gør brug af muligheden</v>
          </cell>
          <cell r="LV68">
            <v>0</v>
          </cell>
          <cell r="LW68">
            <v>60282</v>
          </cell>
          <cell r="LY68" t="str">
            <v>Ja</v>
          </cell>
          <cell r="LZ68" t="str">
            <v>Jesper Madsen</v>
          </cell>
          <cell r="MA68" t="str">
            <v>jmn@vestforsyning.dk</v>
          </cell>
          <cell r="MB68" t="str">
            <v>Benchmarking</v>
          </cell>
          <cell r="MC68" t="str">
            <v>Kommunaltejet</v>
          </cell>
        </row>
        <row r="69">
          <cell r="B69" t="str">
            <v>Struer Energi Vand A/S</v>
          </cell>
          <cell r="E69">
            <v>12</v>
          </cell>
          <cell r="G69">
            <v>0</v>
          </cell>
          <cell r="H69">
            <v>1.46</v>
          </cell>
          <cell r="I69">
            <v>3</v>
          </cell>
          <cell r="J69">
            <v>268</v>
          </cell>
          <cell r="K69">
            <v>33</v>
          </cell>
          <cell r="L69">
            <v>157</v>
          </cell>
          <cell r="M69">
            <v>105</v>
          </cell>
          <cell r="N69">
            <v>6</v>
          </cell>
          <cell r="O69">
            <v>0</v>
          </cell>
          <cell r="W69">
            <v>0</v>
          </cell>
          <cell r="X69">
            <v>2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D69">
            <v>611</v>
          </cell>
          <cell r="AE69">
            <v>5082</v>
          </cell>
          <cell r="AF69">
            <v>488</v>
          </cell>
          <cell r="AG69">
            <v>0</v>
          </cell>
          <cell r="AH69">
            <v>6181</v>
          </cell>
          <cell r="AI69">
            <v>26</v>
          </cell>
          <cell r="AJ69">
            <v>49</v>
          </cell>
          <cell r="AK69">
            <v>123</v>
          </cell>
          <cell r="AL69">
            <v>6285</v>
          </cell>
          <cell r="AM69">
            <v>6285</v>
          </cell>
          <cell r="AN69">
            <v>15663</v>
          </cell>
          <cell r="AO69">
            <v>6985</v>
          </cell>
          <cell r="AP69">
            <v>21</v>
          </cell>
          <cell r="AQ69">
            <v>1</v>
          </cell>
          <cell r="AR69">
            <v>1079377</v>
          </cell>
          <cell r="AS69">
            <v>1079377</v>
          </cell>
          <cell r="AT69">
            <v>0</v>
          </cell>
          <cell r="AU69">
            <v>0</v>
          </cell>
          <cell r="AV69">
            <v>1440000</v>
          </cell>
          <cell r="AW69">
            <v>0</v>
          </cell>
          <cell r="AX69">
            <v>0</v>
          </cell>
          <cell r="AY69">
            <v>1079377</v>
          </cell>
          <cell r="AZ69">
            <v>18963</v>
          </cell>
          <cell r="BA69">
            <v>1060414</v>
          </cell>
          <cell r="BB69">
            <v>0</v>
          </cell>
          <cell r="BC69">
            <v>1060414</v>
          </cell>
          <cell r="BD69">
            <v>0</v>
          </cell>
          <cell r="BE69">
            <v>0</v>
          </cell>
          <cell r="BG69">
            <v>42</v>
          </cell>
          <cell r="BH69">
            <v>0</v>
          </cell>
          <cell r="BI69">
            <v>0</v>
          </cell>
          <cell r="BJ69">
            <v>1060414</v>
          </cell>
          <cell r="BK69">
            <v>117286</v>
          </cell>
          <cell r="BL69">
            <v>5302</v>
          </cell>
          <cell r="BM69">
            <v>943128</v>
          </cell>
          <cell r="BN69">
            <v>509284</v>
          </cell>
          <cell r="BO69">
            <v>709</v>
          </cell>
          <cell r="BP69">
            <v>391476</v>
          </cell>
          <cell r="BQ69">
            <v>41659</v>
          </cell>
          <cell r="BR69" t="str">
            <v>VSEFL</v>
          </cell>
          <cell r="BS69">
            <v>2.5</v>
          </cell>
          <cell r="BT69">
            <v>672.5</v>
          </cell>
          <cell r="BU69">
            <v>13.6</v>
          </cell>
          <cell r="BV69">
            <v>676.25</v>
          </cell>
          <cell r="BW69">
            <v>13.59</v>
          </cell>
          <cell r="BX69">
            <v>538493.65</v>
          </cell>
          <cell r="BY69">
            <v>1594359.59</v>
          </cell>
          <cell r="BZ69">
            <v>102524.15</v>
          </cell>
          <cell r="CA69">
            <v>1146788.21</v>
          </cell>
          <cell r="CB69">
            <v>850152.03</v>
          </cell>
          <cell r="CC69">
            <v>5393611.7999999998</v>
          </cell>
          <cell r="CD69">
            <v>1161294.17</v>
          </cell>
          <cell r="CE69">
            <v>0</v>
          </cell>
          <cell r="CL69">
            <v>423990</v>
          </cell>
          <cell r="CM69">
            <v>6.3</v>
          </cell>
          <cell r="CN69">
            <v>6.3</v>
          </cell>
          <cell r="CU69">
            <v>73046</v>
          </cell>
          <cell r="CV69">
            <v>27480</v>
          </cell>
          <cell r="CW69">
            <v>11</v>
          </cell>
          <cell r="CX69">
            <v>229</v>
          </cell>
          <cell r="CY69">
            <v>100</v>
          </cell>
          <cell r="DC69">
            <v>1.39</v>
          </cell>
          <cell r="DD69">
            <v>56</v>
          </cell>
          <cell r="DE69">
            <v>12.77</v>
          </cell>
          <cell r="DH69">
            <v>11</v>
          </cell>
          <cell r="DI69">
            <v>4</v>
          </cell>
          <cell r="DJ69">
            <v>9</v>
          </cell>
          <cell r="DK69">
            <v>7</v>
          </cell>
          <cell r="DL69">
            <v>2</v>
          </cell>
          <cell r="DM69">
            <v>1</v>
          </cell>
          <cell r="DN69">
            <v>3</v>
          </cell>
          <cell r="DO69">
            <v>1</v>
          </cell>
          <cell r="DP69">
            <v>6</v>
          </cell>
          <cell r="DT69">
            <v>1</v>
          </cell>
          <cell r="DU69">
            <v>0</v>
          </cell>
          <cell r="DV69">
            <v>0</v>
          </cell>
          <cell r="DW69">
            <v>0</v>
          </cell>
          <cell r="DX69">
            <v>24</v>
          </cell>
          <cell r="DY69">
            <v>0</v>
          </cell>
          <cell r="DZ69">
            <v>180</v>
          </cell>
          <cell r="EA69">
            <v>2</v>
          </cell>
          <cell r="EB69">
            <v>2</v>
          </cell>
          <cell r="EC69">
            <v>1060414</v>
          </cell>
          <cell r="ED69" t="str">
            <v>Nej</v>
          </cell>
          <cell r="EE69">
            <v>497044</v>
          </cell>
          <cell r="EF69">
            <v>14396</v>
          </cell>
          <cell r="EG69">
            <v>59834</v>
          </cell>
          <cell r="EH69">
            <v>11569</v>
          </cell>
          <cell r="EI69">
            <v>0</v>
          </cell>
          <cell r="EJ69">
            <v>0</v>
          </cell>
          <cell r="EO69" t="str">
            <v>B: Nej</v>
          </cell>
          <cell r="ES69" t="str">
            <v>E: Nej - vi har ingen aktuelle planer</v>
          </cell>
          <cell r="EU69">
            <v>1</v>
          </cell>
          <cell r="FA69" t="str">
            <v>F: Har ikke noget system</v>
          </cell>
          <cell r="FB69" t="str">
            <v>F: Har ikke noget system</v>
          </cell>
          <cell r="FC69" t="str">
            <v>F: Har ikke noget system</v>
          </cell>
          <cell r="FD69" t="str">
            <v>D: Et andet implementeret system - skriv navn i beskedfelt</v>
          </cell>
          <cell r="FE69" t="str">
            <v>A: ISO 50001, som er certificeret</v>
          </cell>
          <cell r="FF69" t="str">
            <v>B: ISO 22001, som ikke certificeret</v>
          </cell>
          <cell r="FH69">
            <v>209.9</v>
          </cell>
          <cell r="FI69">
            <v>23.1</v>
          </cell>
          <cell r="FJ69">
            <v>4.2</v>
          </cell>
          <cell r="FK69">
            <v>23.5</v>
          </cell>
          <cell r="FL69">
            <v>150.1</v>
          </cell>
          <cell r="FM69">
            <v>100</v>
          </cell>
          <cell r="FN69">
            <v>58.4</v>
          </cell>
          <cell r="FO69">
            <v>2.4900000000000002</v>
          </cell>
          <cell r="FP69">
            <v>2.2400000000000002</v>
          </cell>
          <cell r="FQ69">
            <v>0.3</v>
          </cell>
          <cell r="FR69">
            <v>89948.1</v>
          </cell>
          <cell r="FS69">
            <v>75</v>
          </cell>
          <cell r="FT69">
            <v>0</v>
          </cell>
          <cell r="FU69">
            <v>1.8</v>
          </cell>
          <cell r="FV69">
            <v>1.2</v>
          </cell>
          <cell r="FW69">
            <v>300995</v>
          </cell>
          <cell r="FX69">
            <v>489040</v>
          </cell>
          <cell r="FY69">
            <v>0.62</v>
          </cell>
          <cell r="FZ69">
            <v>11.1</v>
          </cell>
          <cell r="GA69">
            <v>4.5</v>
          </cell>
          <cell r="GB69">
            <v>89.1</v>
          </cell>
          <cell r="GC69">
            <v>2033</v>
          </cell>
          <cell r="GD69">
            <v>0.1</v>
          </cell>
          <cell r="GE69">
            <v>2035</v>
          </cell>
          <cell r="GF69">
            <v>0.56999999999999995</v>
          </cell>
          <cell r="GG69">
            <v>1.69</v>
          </cell>
          <cell r="GH69">
            <v>0.11</v>
          </cell>
          <cell r="GI69">
            <v>1.22</v>
          </cell>
          <cell r="GJ69">
            <v>0.9</v>
          </cell>
          <cell r="GK69">
            <v>5.72</v>
          </cell>
          <cell r="GL69">
            <v>1.23</v>
          </cell>
          <cell r="GM69">
            <v>0</v>
          </cell>
          <cell r="GN69">
            <v>0.4</v>
          </cell>
          <cell r="GO69">
            <v>7.0000000000000007E-2</v>
          </cell>
          <cell r="GP69">
            <v>3.9</v>
          </cell>
          <cell r="GQ69">
            <v>120</v>
          </cell>
          <cell r="GS69">
            <v>20.8</v>
          </cell>
          <cell r="GU69">
            <v>0.52</v>
          </cell>
          <cell r="GV69">
            <v>0.48</v>
          </cell>
          <cell r="GY69">
            <v>0.4</v>
          </cell>
          <cell r="GZ69">
            <v>0.3</v>
          </cell>
          <cell r="HA69">
            <v>0.1</v>
          </cell>
          <cell r="HB69">
            <v>1</v>
          </cell>
          <cell r="HC69">
            <v>0.2</v>
          </cell>
          <cell r="HD69">
            <v>18.18</v>
          </cell>
          <cell r="HE69">
            <v>0</v>
          </cell>
          <cell r="HG69">
            <v>100</v>
          </cell>
          <cell r="HH69">
            <v>850</v>
          </cell>
          <cell r="HI69">
            <v>1.89</v>
          </cell>
          <cell r="HJ69">
            <v>91.7</v>
          </cell>
          <cell r="HK69">
            <v>1.89</v>
          </cell>
          <cell r="HL69">
            <v>0.6</v>
          </cell>
          <cell r="HM69">
            <v>0.52</v>
          </cell>
          <cell r="HN69">
            <v>2.0699999999999998</v>
          </cell>
          <cell r="HR69">
            <v>1.69</v>
          </cell>
          <cell r="HV69">
            <v>0.34</v>
          </cell>
          <cell r="HW69">
            <v>50.44</v>
          </cell>
          <cell r="HX69">
            <v>0.37</v>
          </cell>
          <cell r="HY69">
            <v>6.4</v>
          </cell>
          <cell r="HZ69">
            <v>6.29</v>
          </cell>
          <cell r="IA69">
            <v>1.1000000000000001</v>
          </cell>
          <cell r="IB69">
            <v>0.11</v>
          </cell>
          <cell r="IC69">
            <v>2.1800000000000002</v>
          </cell>
          <cell r="ID69">
            <v>327.58</v>
          </cell>
          <cell r="IE69">
            <v>1.77</v>
          </cell>
          <cell r="IF69">
            <v>40.08</v>
          </cell>
          <cell r="IG69">
            <v>2.2000000000000002</v>
          </cell>
          <cell r="IH69">
            <v>5.67</v>
          </cell>
          <cell r="II69">
            <v>6.57</v>
          </cell>
          <cell r="IJ69">
            <v>2.4700000000000002</v>
          </cell>
          <cell r="IK69">
            <v>9.06</v>
          </cell>
          <cell r="IL69">
            <v>0.05</v>
          </cell>
          <cell r="IM69">
            <v>0.4</v>
          </cell>
          <cell r="IN69">
            <v>-0.05</v>
          </cell>
          <cell r="IO69">
            <v>88.28</v>
          </cell>
          <cell r="IP69">
            <v>0.86</v>
          </cell>
          <cell r="IQ69">
            <v>89.9</v>
          </cell>
          <cell r="IR69">
            <v>0.11</v>
          </cell>
          <cell r="IS69">
            <v>0</v>
          </cell>
          <cell r="IT69">
            <v>0</v>
          </cell>
          <cell r="IU69">
            <v>0</v>
          </cell>
          <cell r="IV69">
            <v>0</v>
          </cell>
          <cell r="IW69">
            <v>7.0000000000000007E-2</v>
          </cell>
          <cell r="IY69">
            <v>0</v>
          </cell>
          <cell r="JA69">
            <v>0</v>
          </cell>
          <cell r="JB69">
            <v>0</v>
          </cell>
          <cell r="JC69">
            <v>0</v>
          </cell>
          <cell r="JI69">
            <v>1953660</v>
          </cell>
          <cell r="JM69">
            <v>1598113</v>
          </cell>
          <cell r="JQ69">
            <v>317000</v>
          </cell>
          <cell r="JR69">
            <v>6034092</v>
          </cell>
          <cell r="JS69">
            <v>943128</v>
          </cell>
          <cell r="JT69">
            <v>5927609</v>
          </cell>
          <cell r="JU69">
            <v>0</v>
          </cell>
          <cell r="JV69">
            <v>0</v>
          </cell>
          <cell r="JW69">
            <v>0</v>
          </cell>
          <cell r="JX69">
            <v>4051</v>
          </cell>
          <cell r="JY69">
            <v>102432</v>
          </cell>
          <cell r="JZ69">
            <v>2058836</v>
          </cell>
          <cell r="KA69">
            <v>2375836</v>
          </cell>
          <cell r="KB69">
            <v>2375836</v>
          </cell>
          <cell r="KC69">
            <v>1300000</v>
          </cell>
          <cell r="KD69">
            <v>2122000</v>
          </cell>
          <cell r="KE69">
            <v>1929249</v>
          </cell>
          <cell r="KF69">
            <v>5351249</v>
          </cell>
          <cell r="KG69">
            <v>3826000</v>
          </cell>
          <cell r="KH69">
            <v>6200000</v>
          </cell>
          <cell r="KI69">
            <v>2330000</v>
          </cell>
          <cell r="KJ69">
            <v>8540236</v>
          </cell>
          <cell r="KK69">
            <v>454635</v>
          </cell>
          <cell r="KL69">
            <v>3433000</v>
          </cell>
          <cell r="KM69">
            <v>-408000</v>
          </cell>
          <cell r="KN69">
            <v>83261000</v>
          </cell>
          <cell r="KO69">
            <v>79219000</v>
          </cell>
          <cell r="KP69">
            <v>4042000</v>
          </cell>
          <cell r="KQ69">
            <v>0</v>
          </cell>
          <cell r="KR69">
            <v>83261000</v>
          </cell>
          <cell r="KS69">
            <v>74852000</v>
          </cell>
          <cell r="KT69">
            <v>3695000</v>
          </cell>
          <cell r="KU69">
            <v>4714000</v>
          </cell>
          <cell r="KV69">
            <v>0</v>
          </cell>
          <cell r="KW69">
            <v>0</v>
          </cell>
          <cell r="KX69">
            <v>0</v>
          </cell>
          <cell r="KY69">
            <v>0</v>
          </cell>
          <cell r="KZ69">
            <v>0</v>
          </cell>
          <cell r="LA69">
            <v>15854175</v>
          </cell>
          <cell r="LB69">
            <v>582091</v>
          </cell>
          <cell r="LC69" t="str">
            <v>Periodiseres</v>
          </cell>
          <cell r="LD69">
            <v>0</v>
          </cell>
          <cell r="LE69">
            <v>0</v>
          </cell>
          <cell r="LG69">
            <v>6421056</v>
          </cell>
          <cell r="LH69">
            <v>0</v>
          </cell>
          <cell r="LI69">
            <v>14640</v>
          </cell>
          <cell r="LJ69">
            <v>-14640</v>
          </cell>
          <cell r="LK69">
            <v>0.55000000000000004</v>
          </cell>
          <cell r="LL69">
            <v>0</v>
          </cell>
          <cell r="LV69">
            <v>0</v>
          </cell>
          <cell r="LW69">
            <v>27485</v>
          </cell>
          <cell r="LY69" t="str">
            <v>Ja</v>
          </cell>
          <cell r="LZ69" t="str">
            <v>Niels Peter Sørensen</v>
          </cell>
          <cell r="MA69" t="str">
            <v>nps@struerenergi.dk</v>
          </cell>
          <cell r="MB69" t="str">
            <v>Benchmarking</v>
          </cell>
          <cell r="MC69" t="str">
            <v>Kommunaltejet</v>
          </cell>
        </row>
        <row r="70">
          <cell r="B70" t="str">
            <v>Lemvig Vand A/S</v>
          </cell>
          <cell r="E70">
            <v>12</v>
          </cell>
          <cell r="H70">
            <v>12.2</v>
          </cell>
          <cell r="I70">
            <v>2</v>
          </cell>
          <cell r="J70">
            <v>794</v>
          </cell>
          <cell r="K70">
            <v>34</v>
          </cell>
          <cell r="L70">
            <v>536</v>
          </cell>
          <cell r="M70">
            <v>258</v>
          </cell>
          <cell r="N70">
            <v>0</v>
          </cell>
          <cell r="O70">
            <v>0</v>
          </cell>
          <cell r="W70">
            <v>12</v>
          </cell>
          <cell r="X70">
            <v>10</v>
          </cell>
          <cell r="Z70">
            <v>619</v>
          </cell>
          <cell r="AB70">
            <v>0</v>
          </cell>
          <cell r="AD70">
            <v>1993</v>
          </cell>
          <cell r="AH70">
            <v>7649</v>
          </cell>
          <cell r="AL70">
            <v>9587</v>
          </cell>
          <cell r="AM70">
            <v>3</v>
          </cell>
          <cell r="AN70">
            <v>16000</v>
          </cell>
          <cell r="AO70">
            <v>10041</v>
          </cell>
          <cell r="AP70">
            <v>1360</v>
          </cell>
          <cell r="AQ70">
            <v>1</v>
          </cell>
          <cell r="AR70">
            <v>2212116</v>
          </cell>
          <cell r="AS70">
            <v>2212116</v>
          </cell>
          <cell r="AT70">
            <v>0</v>
          </cell>
          <cell r="AU70">
            <v>0</v>
          </cell>
          <cell r="AV70">
            <v>3010000</v>
          </cell>
          <cell r="AW70">
            <v>0</v>
          </cell>
          <cell r="AX70">
            <v>0</v>
          </cell>
          <cell r="AY70">
            <v>2212116</v>
          </cell>
          <cell r="AZ70">
            <v>9778</v>
          </cell>
          <cell r="BA70">
            <v>2202338</v>
          </cell>
          <cell r="BB70">
            <v>0</v>
          </cell>
          <cell r="BC70">
            <v>2202444</v>
          </cell>
          <cell r="BD70">
            <v>0</v>
          </cell>
          <cell r="BE70">
            <v>0</v>
          </cell>
          <cell r="BH70">
            <v>0</v>
          </cell>
          <cell r="BI70">
            <v>0</v>
          </cell>
          <cell r="BJ70">
            <v>2202338</v>
          </cell>
          <cell r="BK70">
            <v>198313</v>
          </cell>
          <cell r="BM70">
            <v>2004025</v>
          </cell>
          <cell r="BN70">
            <v>714025</v>
          </cell>
          <cell r="BO70">
            <v>90000</v>
          </cell>
          <cell r="BP70">
            <v>1050000</v>
          </cell>
          <cell r="BQ70">
            <v>150000</v>
          </cell>
          <cell r="BR70" t="str">
            <v>VS</v>
          </cell>
          <cell r="BS70">
            <v>7</v>
          </cell>
          <cell r="BT70">
            <v>909.62</v>
          </cell>
          <cell r="BU70">
            <v>16.5</v>
          </cell>
          <cell r="BV70">
            <v>938.67</v>
          </cell>
          <cell r="BW70">
            <v>16.760000000000002</v>
          </cell>
          <cell r="BX70">
            <v>1036150</v>
          </cell>
          <cell r="BY70">
            <v>3004309.83</v>
          </cell>
          <cell r="BZ70">
            <v>504528.23</v>
          </cell>
          <cell r="CA70">
            <v>2403079.2999999998</v>
          </cell>
          <cell r="CB70">
            <v>1245919.1499999999</v>
          </cell>
          <cell r="CC70">
            <v>10479818.1</v>
          </cell>
          <cell r="CD70">
            <v>2285831.6</v>
          </cell>
          <cell r="CL70">
            <v>689556</v>
          </cell>
          <cell r="CM70">
            <v>7</v>
          </cell>
          <cell r="CN70">
            <v>7</v>
          </cell>
          <cell r="CU70">
            <v>461657</v>
          </cell>
          <cell r="CV70">
            <v>790355</v>
          </cell>
          <cell r="CW70">
            <v>35</v>
          </cell>
          <cell r="CX70">
            <v>5794</v>
          </cell>
          <cell r="DC70">
            <v>0</v>
          </cell>
          <cell r="DE70">
            <v>38</v>
          </cell>
          <cell r="DH70">
            <v>22</v>
          </cell>
          <cell r="DI70">
            <v>22</v>
          </cell>
          <cell r="DJ70">
            <v>15</v>
          </cell>
          <cell r="DK70">
            <v>0</v>
          </cell>
          <cell r="DL70">
            <v>7</v>
          </cell>
          <cell r="DM70">
            <v>7</v>
          </cell>
          <cell r="DN70">
            <v>15</v>
          </cell>
          <cell r="DO70">
            <v>0</v>
          </cell>
          <cell r="DP70">
            <v>0</v>
          </cell>
          <cell r="DT70">
            <v>1</v>
          </cell>
          <cell r="DU70">
            <v>0</v>
          </cell>
          <cell r="DV70">
            <v>0</v>
          </cell>
          <cell r="DW70">
            <v>0</v>
          </cell>
          <cell r="DX70">
            <v>30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2202338</v>
          </cell>
          <cell r="ED70" t="str">
            <v>Nej</v>
          </cell>
          <cell r="EE70">
            <v>1151213</v>
          </cell>
          <cell r="EF70">
            <v>0</v>
          </cell>
          <cell r="EG70">
            <v>0</v>
          </cell>
          <cell r="EH70">
            <v>44000</v>
          </cell>
          <cell r="EI70">
            <v>0</v>
          </cell>
          <cell r="EJ70">
            <v>0</v>
          </cell>
          <cell r="EO70" t="str">
            <v>B: Nej</v>
          </cell>
          <cell r="EP70" t="str">
            <v>D: Andet</v>
          </cell>
          <cell r="EQ70">
            <v>0</v>
          </cell>
          <cell r="ER70">
            <v>0</v>
          </cell>
          <cell r="ES70" t="str">
            <v>E: Nej - vi har ingen aktuelle planer</v>
          </cell>
          <cell r="ET70">
            <v>0</v>
          </cell>
          <cell r="FA70" t="str">
            <v>F: Har ikke noget system</v>
          </cell>
          <cell r="FB70" t="str">
            <v>F: Har ikke noget system</v>
          </cell>
          <cell r="FC70" t="str">
            <v>F: Har ikke noget system</v>
          </cell>
          <cell r="FD70" t="str">
            <v>F: Har ikke noget system</v>
          </cell>
          <cell r="FE70" t="str">
            <v>F: Har ikke noget system</v>
          </cell>
          <cell r="FF70" t="str">
            <v>F: Har ikke noget system</v>
          </cell>
          <cell r="FG70" t="str">
            <v>nej</v>
          </cell>
          <cell r="FK70">
            <v>12.1</v>
          </cell>
          <cell r="FL70">
            <v>209.1</v>
          </cell>
          <cell r="FM70">
            <v>0</v>
          </cell>
          <cell r="FN70">
            <v>20.2</v>
          </cell>
          <cell r="FO70">
            <v>1.67</v>
          </cell>
          <cell r="FP70">
            <v>1.59</v>
          </cell>
          <cell r="FQ70">
            <v>14.2</v>
          </cell>
          <cell r="FS70">
            <v>73.5</v>
          </cell>
          <cell r="FU70">
            <v>0.4</v>
          </cell>
          <cell r="FV70">
            <v>0.68</v>
          </cell>
          <cell r="FZ70">
            <v>9</v>
          </cell>
          <cell r="GB70">
            <v>122.3</v>
          </cell>
          <cell r="GC70">
            <v>2560</v>
          </cell>
          <cell r="GD70">
            <v>2.2000000000000002</v>
          </cell>
          <cell r="GE70">
            <v>2615</v>
          </cell>
          <cell r="GF70">
            <v>0.52</v>
          </cell>
          <cell r="GG70">
            <v>1.5</v>
          </cell>
          <cell r="GH70">
            <v>0.25</v>
          </cell>
          <cell r="GI70">
            <v>1.2</v>
          </cell>
          <cell r="GJ70">
            <v>0.62</v>
          </cell>
          <cell r="GK70">
            <v>5.23</v>
          </cell>
          <cell r="GL70">
            <v>1.1399999999999999</v>
          </cell>
          <cell r="GN70">
            <v>0.31</v>
          </cell>
          <cell r="GO70">
            <v>0.21</v>
          </cell>
          <cell r="GP70">
            <v>78.7</v>
          </cell>
          <cell r="GQ70">
            <v>136.4</v>
          </cell>
          <cell r="GS70">
            <v>165.5</v>
          </cell>
          <cell r="GU70">
            <v>0</v>
          </cell>
          <cell r="GV70">
            <v>0.48</v>
          </cell>
          <cell r="GY70">
            <v>0.3</v>
          </cell>
          <cell r="GZ70">
            <v>0.2</v>
          </cell>
          <cell r="HA70">
            <v>0.1</v>
          </cell>
          <cell r="HB70">
            <v>0</v>
          </cell>
          <cell r="HD70">
            <v>31.82</v>
          </cell>
          <cell r="HE70">
            <v>0</v>
          </cell>
          <cell r="HG70">
            <v>100</v>
          </cell>
          <cell r="HH70">
            <v>100</v>
          </cell>
          <cell r="HI70">
            <v>0</v>
          </cell>
          <cell r="HJ70">
            <v>100</v>
          </cell>
          <cell r="HK70">
            <v>0</v>
          </cell>
          <cell r="HL70">
            <v>0.6</v>
          </cell>
          <cell r="HM70">
            <v>0.6</v>
          </cell>
          <cell r="HY70">
            <v>3.45</v>
          </cell>
          <cell r="HZ70">
            <v>3.39</v>
          </cell>
          <cell r="IA70">
            <v>0.65</v>
          </cell>
          <cell r="IH70">
            <v>1.27</v>
          </cell>
          <cell r="II70">
            <v>2.4900000000000002</v>
          </cell>
          <cell r="IJ70">
            <v>2.4900000000000002</v>
          </cell>
          <cell r="IK70">
            <v>8.01</v>
          </cell>
          <cell r="IL70">
            <v>0</v>
          </cell>
          <cell r="JR70">
            <v>6919826</v>
          </cell>
          <cell r="JS70">
            <v>2004834</v>
          </cell>
          <cell r="JT70">
            <v>6786523.9000000004</v>
          </cell>
          <cell r="JU70">
            <v>0</v>
          </cell>
          <cell r="JV70">
            <v>0</v>
          </cell>
          <cell r="JW70">
            <v>0</v>
          </cell>
          <cell r="JX70">
            <v>0</v>
          </cell>
          <cell r="JY70">
            <v>133302</v>
          </cell>
          <cell r="KF70">
            <v>2544502</v>
          </cell>
          <cell r="KH70">
            <v>5000000</v>
          </cell>
          <cell r="KI70">
            <v>5000000</v>
          </cell>
          <cell r="KJ70">
            <v>16057854</v>
          </cell>
          <cell r="KK70">
            <v>0</v>
          </cell>
          <cell r="LA70">
            <v>29722375</v>
          </cell>
          <cell r="LE70">
            <v>1633</v>
          </cell>
          <cell r="LG70">
            <v>13662887</v>
          </cell>
          <cell r="LH70">
            <v>0</v>
          </cell>
          <cell r="LI70">
            <v>243490</v>
          </cell>
          <cell r="LJ70">
            <v>-241857</v>
          </cell>
          <cell r="LV70">
            <v>0</v>
          </cell>
          <cell r="LW70">
            <v>45006</v>
          </cell>
          <cell r="LY70" t="str">
            <v>Ja</v>
          </cell>
          <cell r="LZ70" t="str">
            <v>Thomas Agger</v>
          </cell>
          <cell r="MA70" t="str">
            <v>thag@lvs-as.dk</v>
          </cell>
          <cell r="MB70" t="str">
            <v>Statistik</v>
          </cell>
          <cell r="MC70" t="str">
            <v>Kommunaltejet</v>
          </cell>
        </row>
        <row r="71">
          <cell r="B71" t="str">
            <v>Thisted Vand A/S</v>
          </cell>
          <cell r="E71">
            <v>34</v>
          </cell>
          <cell r="F71">
            <v>8</v>
          </cell>
          <cell r="G71">
            <v>0</v>
          </cell>
          <cell r="H71">
            <v>11.02</v>
          </cell>
          <cell r="I71">
            <v>8</v>
          </cell>
          <cell r="J71">
            <v>915.423</v>
          </cell>
          <cell r="K71">
            <v>35</v>
          </cell>
          <cell r="L71">
            <v>681.22299999999996</v>
          </cell>
          <cell r="M71">
            <v>226.11</v>
          </cell>
          <cell r="N71">
            <v>8.09</v>
          </cell>
          <cell r="O71">
            <v>0</v>
          </cell>
          <cell r="P71">
            <v>0.43</v>
          </cell>
          <cell r="Q71">
            <v>0</v>
          </cell>
          <cell r="R71">
            <v>0.25</v>
          </cell>
          <cell r="S71">
            <v>61.28</v>
          </cell>
          <cell r="T71">
            <v>36.24</v>
          </cell>
          <cell r="U71">
            <v>1.8</v>
          </cell>
          <cell r="V71">
            <v>100</v>
          </cell>
          <cell r="W71">
            <v>3</v>
          </cell>
          <cell r="X71">
            <v>11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31</v>
          </cell>
          <cell r="AD71">
            <v>5163</v>
          </cell>
          <cell r="AE71">
            <v>7936</v>
          </cell>
          <cell r="AF71">
            <v>528</v>
          </cell>
          <cell r="AG71">
            <v>0</v>
          </cell>
          <cell r="AH71">
            <v>13045</v>
          </cell>
          <cell r="AI71">
            <v>118.55</v>
          </cell>
          <cell r="AJ71">
            <v>99</v>
          </cell>
          <cell r="AK71">
            <v>35</v>
          </cell>
          <cell r="AL71">
            <v>13045</v>
          </cell>
          <cell r="AM71">
            <v>13017</v>
          </cell>
          <cell r="AN71">
            <v>32613</v>
          </cell>
          <cell r="AO71">
            <v>15292</v>
          </cell>
          <cell r="AP71">
            <v>1196</v>
          </cell>
          <cell r="AQ71">
            <v>0</v>
          </cell>
          <cell r="AR71">
            <v>3633060</v>
          </cell>
          <cell r="AS71">
            <v>3633060</v>
          </cell>
          <cell r="AT71">
            <v>0</v>
          </cell>
          <cell r="AU71">
            <v>0</v>
          </cell>
          <cell r="AV71">
            <v>4916000</v>
          </cell>
          <cell r="AW71">
            <v>0</v>
          </cell>
          <cell r="AX71">
            <v>13202</v>
          </cell>
          <cell r="AY71">
            <v>3619858</v>
          </cell>
          <cell r="AZ71">
            <v>3180</v>
          </cell>
          <cell r="BA71">
            <v>3602159</v>
          </cell>
          <cell r="BB71">
            <v>2658379</v>
          </cell>
          <cell r="BC71">
            <v>735577</v>
          </cell>
          <cell r="BD71">
            <v>0</v>
          </cell>
          <cell r="BE71">
            <v>239104</v>
          </cell>
          <cell r="BF71" t="str">
            <v>10-30%</v>
          </cell>
          <cell r="BG71">
            <v>40</v>
          </cell>
          <cell r="BH71">
            <v>0</v>
          </cell>
          <cell r="BI71">
            <v>0</v>
          </cell>
          <cell r="BJ71">
            <v>3602159</v>
          </cell>
          <cell r="BK71">
            <v>267168</v>
          </cell>
          <cell r="BL71">
            <v>0</v>
          </cell>
          <cell r="BM71">
            <v>3334991</v>
          </cell>
          <cell r="BN71">
            <v>940614</v>
          </cell>
          <cell r="BO71">
            <v>37578</v>
          </cell>
          <cell r="BP71">
            <v>2300727</v>
          </cell>
          <cell r="BQ71">
            <v>56072</v>
          </cell>
          <cell r="BR71" t="str">
            <v>v</v>
          </cell>
          <cell r="BS71">
            <v>7</v>
          </cell>
          <cell r="BT71">
            <v>778.75</v>
          </cell>
          <cell r="BU71">
            <v>16.43</v>
          </cell>
          <cell r="BV71">
            <v>785</v>
          </cell>
          <cell r="BW71">
            <v>15.93</v>
          </cell>
          <cell r="BX71">
            <v>1629100.81</v>
          </cell>
          <cell r="BY71">
            <v>4932397.84</v>
          </cell>
          <cell r="BZ71">
            <v>283440.95</v>
          </cell>
          <cell r="CA71">
            <v>3249421.37</v>
          </cell>
          <cell r="CB71">
            <v>1646533.76</v>
          </cell>
          <cell r="CC71">
            <v>15313697.140000001</v>
          </cell>
          <cell r="CD71">
            <v>3572802.4</v>
          </cell>
          <cell r="CE71">
            <v>10000</v>
          </cell>
          <cell r="CL71">
            <v>1277286</v>
          </cell>
          <cell r="CM71">
            <v>13</v>
          </cell>
          <cell r="CN71">
            <v>13</v>
          </cell>
          <cell r="CU71">
            <v>73435</v>
          </cell>
          <cell r="CV71">
            <v>173510</v>
          </cell>
          <cell r="CW71">
            <v>21</v>
          </cell>
          <cell r="CX71">
            <v>1327</v>
          </cell>
          <cell r="CY71">
            <v>100</v>
          </cell>
          <cell r="CZ71">
            <v>256590</v>
          </cell>
          <cell r="DA71">
            <v>97.83</v>
          </cell>
          <cell r="DB71">
            <v>0.51629999999999998</v>
          </cell>
          <cell r="DC71">
            <v>8.6999999999999993</v>
          </cell>
          <cell r="DD71">
            <v>35</v>
          </cell>
          <cell r="DE71">
            <v>117.22</v>
          </cell>
          <cell r="DF71">
            <v>497</v>
          </cell>
          <cell r="DG71">
            <v>2639</v>
          </cell>
          <cell r="DH71">
            <v>19</v>
          </cell>
          <cell r="DI71">
            <v>9</v>
          </cell>
          <cell r="DJ71">
            <v>19</v>
          </cell>
          <cell r="DK71">
            <v>10</v>
          </cell>
          <cell r="DL71">
            <v>0</v>
          </cell>
          <cell r="DM71">
            <v>0</v>
          </cell>
          <cell r="DN71">
            <v>9</v>
          </cell>
          <cell r="DO71">
            <v>0</v>
          </cell>
          <cell r="DP71">
            <v>10</v>
          </cell>
          <cell r="DT71">
            <v>1</v>
          </cell>
          <cell r="DU71">
            <v>0</v>
          </cell>
          <cell r="DV71">
            <v>0</v>
          </cell>
          <cell r="DW71">
            <v>0</v>
          </cell>
          <cell r="DX71">
            <v>82</v>
          </cell>
          <cell r="DY71">
            <v>0</v>
          </cell>
          <cell r="DZ71">
            <v>0</v>
          </cell>
          <cell r="EA71">
            <v>1</v>
          </cell>
          <cell r="EB71">
            <v>0</v>
          </cell>
          <cell r="EC71">
            <v>3602159</v>
          </cell>
          <cell r="ED71" t="str">
            <v>Nej</v>
          </cell>
          <cell r="EE71">
            <v>1350721</v>
          </cell>
          <cell r="EF71">
            <v>0</v>
          </cell>
          <cell r="EG71">
            <v>0</v>
          </cell>
          <cell r="EH71">
            <v>150000</v>
          </cell>
          <cell r="EI71">
            <v>0</v>
          </cell>
          <cell r="EJ71">
            <v>0</v>
          </cell>
          <cell r="EK71">
            <v>0.25</v>
          </cell>
          <cell r="EL71">
            <v>1</v>
          </cell>
          <cell r="EM71">
            <v>1</v>
          </cell>
          <cell r="EN71">
            <v>0</v>
          </cell>
          <cell r="EO71" t="str">
            <v>B: Nej</v>
          </cell>
          <cell r="ES71" t="str">
            <v>E: Nej - vi har ingen aktuelle planer</v>
          </cell>
          <cell r="EU71">
            <v>2.44</v>
          </cell>
          <cell r="EV71">
            <v>0.37</v>
          </cell>
          <cell r="EW71">
            <v>0</v>
          </cell>
          <cell r="EX71">
            <v>0.06</v>
          </cell>
          <cell r="EY71">
            <v>1.71</v>
          </cell>
          <cell r="EZ71">
            <v>0.3</v>
          </cell>
          <cell r="FA71" t="str">
            <v>F: Har ikke noget system</v>
          </cell>
          <cell r="FB71" t="str">
            <v>F: Har ikke noget system</v>
          </cell>
          <cell r="FC71" t="str">
            <v>F: Har ikke noget system</v>
          </cell>
          <cell r="FD71" t="str">
            <v>F: Har ikke noget system</v>
          </cell>
          <cell r="FE71" t="str">
            <v>F: Har ikke noget system</v>
          </cell>
          <cell r="FF71" t="str">
            <v>F: Har ikke noget system</v>
          </cell>
          <cell r="FG71" t="str">
            <v>Nej</v>
          </cell>
          <cell r="FH71">
            <v>78.099999999999994</v>
          </cell>
          <cell r="FI71">
            <v>14.3</v>
          </cell>
          <cell r="FJ71">
            <v>9.1</v>
          </cell>
          <cell r="FK71">
            <v>14.3</v>
          </cell>
          <cell r="FL71">
            <v>252.7</v>
          </cell>
          <cell r="FM71">
            <v>99.8</v>
          </cell>
          <cell r="FN71">
            <v>35.6</v>
          </cell>
          <cell r="FO71">
            <v>2.5</v>
          </cell>
          <cell r="FP71">
            <v>2.13</v>
          </cell>
          <cell r="FQ71">
            <v>9.1999999999999993</v>
          </cell>
          <cell r="FR71">
            <v>106854.7</v>
          </cell>
          <cell r="FS71">
            <v>73.900000000000006</v>
          </cell>
          <cell r="FT71">
            <v>0</v>
          </cell>
          <cell r="FU71">
            <v>0.1</v>
          </cell>
          <cell r="FV71">
            <v>0.8</v>
          </cell>
          <cell r="FW71">
            <v>712229</v>
          </cell>
          <cell r="FX71">
            <v>1294095</v>
          </cell>
          <cell r="FY71">
            <v>0.55000000000000004</v>
          </cell>
          <cell r="FZ71">
            <v>7.4</v>
          </cell>
          <cell r="GA71">
            <v>0</v>
          </cell>
          <cell r="GB71">
            <v>79</v>
          </cell>
          <cell r="GC71">
            <v>2422</v>
          </cell>
          <cell r="GD71">
            <v>-1.8</v>
          </cell>
          <cell r="GE71">
            <v>2378</v>
          </cell>
          <cell r="GF71">
            <v>0.49</v>
          </cell>
          <cell r="GG71">
            <v>1.5</v>
          </cell>
          <cell r="GH71">
            <v>0.09</v>
          </cell>
          <cell r="GI71">
            <v>0.99</v>
          </cell>
          <cell r="GJ71">
            <v>0.5</v>
          </cell>
          <cell r="GK71">
            <v>4.6500000000000004</v>
          </cell>
          <cell r="GL71">
            <v>1.08</v>
          </cell>
          <cell r="GM71">
            <v>0</v>
          </cell>
          <cell r="GN71">
            <v>0.35</v>
          </cell>
          <cell r="GO71">
            <v>0.02</v>
          </cell>
          <cell r="GP71">
            <v>11.3</v>
          </cell>
          <cell r="GQ71">
            <v>130.80000000000001</v>
          </cell>
          <cell r="GR71">
            <v>99.994600000000005</v>
          </cell>
          <cell r="GS71">
            <v>63.2</v>
          </cell>
          <cell r="GT71">
            <v>16.8</v>
          </cell>
          <cell r="GU71">
            <v>0.95</v>
          </cell>
          <cell r="GV71">
            <v>1.28</v>
          </cell>
          <cell r="GW71">
            <v>3.8</v>
          </cell>
          <cell r="GX71">
            <v>20.2</v>
          </cell>
          <cell r="GY71">
            <v>0.2</v>
          </cell>
          <cell r="GZ71">
            <v>0.2</v>
          </cell>
          <cell r="HA71">
            <v>0</v>
          </cell>
          <cell r="HB71">
            <v>0.8</v>
          </cell>
          <cell r="HC71">
            <v>0</v>
          </cell>
          <cell r="HD71">
            <v>0</v>
          </cell>
          <cell r="HE71">
            <v>0</v>
          </cell>
          <cell r="HG71">
            <v>100</v>
          </cell>
          <cell r="HH71">
            <v>100</v>
          </cell>
          <cell r="HI71">
            <v>0</v>
          </cell>
          <cell r="HJ71">
            <v>100</v>
          </cell>
          <cell r="HK71">
            <v>0</v>
          </cell>
          <cell r="HL71">
            <v>0.46</v>
          </cell>
          <cell r="HM71">
            <v>0.46</v>
          </cell>
          <cell r="HN71">
            <v>1.26</v>
          </cell>
          <cell r="HO71">
            <v>0.91</v>
          </cell>
          <cell r="HP71">
            <v>0.83</v>
          </cell>
          <cell r="HQ71">
            <v>0.61</v>
          </cell>
          <cell r="HR71">
            <v>1.42</v>
          </cell>
          <cell r="HS71">
            <v>0.13</v>
          </cell>
          <cell r="HT71">
            <v>4088.93</v>
          </cell>
          <cell r="HU71">
            <v>1.3</v>
          </cell>
          <cell r="HV71">
            <v>0.06</v>
          </cell>
          <cell r="HW71">
            <v>16.13</v>
          </cell>
          <cell r="HX71">
            <v>0.13</v>
          </cell>
          <cell r="HY71">
            <v>3.18</v>
          </cell>
          <cell r="HZ71">
            <v>3.14</v>
          </cell>
          <cell r="IA71">
            <v>0.67</v>
          </cell>
          <cell r="IB71">
            <v>0.04</v>
          </cell>
          <cell r="IC71">
            <v>0.4</v>
          </cell>
          <cell r="ID71">
            <v>100.15</v>
          </cell>
          <cell r="IE71">
            <v>0.37</v>
          </cell>
          <cell r="IF71">
            <v>19.12</v>
          </cell>
          <cell r="IG71">
            <v>6.1</v>
          </cell>
          <cell r="IH71">
            <v>6.15</v>
          </cell>
          <cell r="II71">
            <v>4.47</v>
          </cell>
          <cell r="IJ71">
            <v>4.57</v>
          </cell>
          <cell r="IK71">
            <v>8.5399999999999991</v>
          </cell>
          <cell r="IL71">
            <v>0</v>
          </cell>
          <cell r="IM71">
            <v>0.59</v>
          </cell>
          <cell r="IN71">
            <v>0.04</v>
          </cell>
          <cell r="IO71">
            <v>147.54</v>
          </cell>
          <cell r="IP71">
            <v>4.93</v>
          </cell>
          <cell r="IQ71">
            <v>92.32</v>
          </cell>
          <cell r="IR71">
            <v>0.08</v>
          </cell>
          <cell r="IS71">
            <v>0.87</v>
          </cell>
          <cell r="IT71">
            <v>0</v>
          </cell>
          <cell r="IU71">
            <v>0.67</v>
          </cell>
          <cell r="IV71">
            <v>0</v>
          </cell>
          <cell r="IW71">
            <v>0.04</v>
          </cell>
          <cell r="IX71">
            <v>5.59</v>
          </cell>
          <cell r="IY71">
            <v>0.02</v>
          </cell>
          <cell r="JA71">
            <v>0</v>
          </cell>
          <cell r="JB71">
            <v>0.05</v>
          </cell>
          <cell r="JC71">
            <v>-0.04</v>
          </cell>
          <cell r="JD71">
            <v>0</v>
          </cell>
          <cell r="JE71">
            <v>14.64</v>
          </cell>
          <cell r="JF71">
            <v>0.26</v>
          </cell>
          <cell r="JG71">
            <v>0</v>
          </cell>
          <cell r="JH71">
            <v>17526.52</v>
          </cell>
          <cell r="JI71">
            <v>4149722</v>
          </cell>
          <cell r="JJ71">
            <v>1164099</v>
          </cell>
          <cell r="JK71">
            <v>2985623</v>
          </cell>
          <cell r="JL71">
            <v>354781</v>
          </cell>
          <cell r="JM71">
            <v>4668568</v>
          </cell>
          <cell r="JN71">
            <v>440728</v>
          </cell>
          <cell r="JO71">
            <v>4227840</v>
          </cell>
          <cell r="JP71">
            <v>104695</v>
          </cell>
          <cell r="JQ71">
            <v>210455</v>
          </cell>
          <cell r="JR71">
            <v>10482013</v>
          </cell>
          <cell r="JS71">
            <v>3296665</v>
          </cell>
          <cell r="JT71">
            <v>10335197</v>
          </cell>
          <cell r="JU71">
            <v>0</v>
          </cell>
          <cell r="JV71">
            <v>0</v>
          </cell>
          <cell r="JW71">
            <v>4656</v>
          </cell>
          <cell r="JX71">
            <v>968</v>
          </cell>
          <cell r="JY71">
            <v>141192</v>
          </cell>
          <cell r="JZ71">
            <v>1306452</v>
          </cell>
          <cell r="KA71">
            <v>1516907</v>
          </cell>
          <cell r="KB71">
            <v>1976383</v>
          </cell>
          <cell r="KC71">
            <v>0</v>
          </cell>
          <cell r="KD71">
            <v>20210095</v>
          </cell>
          <cell r="KE71">
            <v>50704</v>
          </cell>
          <cell r="KF71">
            <v>20260798.550000001</v>
          </cell>
          <cell r="KG71">
            <v>15536962</v>
          </cell>
          <cell r="KH71">
            <v>14740000</v>
          </cell>
          <cell r="KI71">
            <v>15050000</v>
          </cell>
          <cell r="KJ71">
            <v>28483530</v>
          </cell>
          <cell r="KK71">
            <v>58842</v>
          </cell>
          <cell r="KL71">
            <v>16729829</v>
          </cell>
          <cell r="KM71">
            <v>1190867</v>
          </cell>
          <cell r="KN71">
            <v>486402017</v>
          </cell>
          <cell r="KO71">
            <v>437363041</v>
          </cell>
          <cell r="KP71">
            <v>49038976</v>
          </cell>
          <cell r="KQ71">
            <v>0</v>
          </cell>
          <cell r="KR71">
            <v>486402017</v>
          </cell>
          <cell r="KS71">
            <v>449039243</v>
          </cell>
          <cell r="KT71">
            <v>27410955</v>
          </cell>
          <cell r="KU71">
            <v>9951819</v>
          </cell>
          <cell r="KV71">
            <v>0</v>
          </cell>
          <cell r="KW71">
            <v>23761033</v>
          </cell>
          <cell r="KX71">
            <v>0</v>
          </cell>
          <cell r="KY71">
            <v>25012354</v>
          </cell>
          <cell r="KZ71">
            <v>0</v>
          </cell>
          <cell r="LA71">
            <v>49127832</v>
          </cell>
          <cell r="LB71">
            <v>1140134</v>
          </cell>
          <cell r="LC71" t="str">
            <v>Periodiseres</v>
          </cell>
          <cell r="LD71">
            <v>73834</v>
          </cell>
          <cell r="LE71">
            <v>564593</v>
          </cell>
          <cell r="LF71">
            <v>1206</v>
          </cell>
          <cell r="LG71">
            <v>21250573</v>
          </cell>
          <cell r="LH71">
            <v>0</v>
          </cell>
          <cell r="LI71">
            <v>1919925</v>
          </cell>
          <cell r="LJ71">
            <v>-1355332</v>
          </cell>
          <cell r="LK71">
            <v>0.5</v>
          </cell>
          <cell r="LL71">
            <v>0</v>
          </cell>
          <cell r="LM71">
            <v>0</v>
          </cell>
          <cell r="LN71">
            <v>190941</v>
          </cell>
          <cell r="LO71">
            <v>0</v>
          </cell>
          <cell r="LP71">
            <v>3420</v>
          </cell>
          <cell r="LQ71">
            <v>0</v>
          </cell>
          <cell r="LR71">
            <v>0</v>
          </cell>
          <cell r="LS71">
            <v>3420</v>
          </cell>
          <cell r="LT71">
            <v>0</v>
          </cell>
          <cell r="LU71" t="str">
            <v>JA - vi gør brug af muligheden</v>
          </cell>
          <cell r="LV71">
            <v>0</v>
          </cell>
          <cell r="LW71">
            <v>0</v>
          </cell>
          <cell r="LX71">
            <v>122686</v>
          </cell>
          <cell r="LY71" t="str">
            <v>Ja</v>
          </cell>
          <cell r="LZ71" t="str">
            <v>Eva Lykke Frost</v>
          </cell>
          <cell r="MA71" t="str">
            <v>elf@thistedvand.dk</v>
          </cell>
          <cell r="MB71" t="str">
            <v>Benchmarking</v>
          </cell>
          <cell r="MC71" t="str">
            <v>Kommunaltejet</v>
          </cell>
        </row>
        <row r="72">
          <cell r="B72" t="str">
            <v>Skive Vand A/S</v>
          </cell>
          <cell r="E72">
            <v>28</v>
          </cell>
          <cell r="F72">
            <v>11</v>
          </cell>
          <cell r="G72">
            <v>7</v>
          </cell>
          <cell r="H72">
            <v>23</v>
          </cell>
          <cell r="I72">
            <v>9</v>
          </cell>
          <cell r="J72">
            <v>719</v>
          </cell>
          <cell r="K72">
            <v>35</v>
          </cell>
          <cell r="L72">
            <v>474</v>
          </cell>
          <cell r="M72">
            <v>224</v>
          </cell>
          <cell r="N72">
            <v>21</v>
          </cell>
          <cell r="O72">
            <v>0</v>
          </cell>
          <cell r="W72">
            <v>7</v>
          </cell>
          <cell r="X72">
            <v>9</v>
          </cell>
          <cell r="Y72">
            <v>2</v>
          </cell>
          <cell r="Z72">
            <v>248</v>
          </cell>
          <cell r="AA72">
            <v>0</v>
          </cell>
          <cell r="AB72">
            <v>0</v>
          </cell>
          <cell r="AC72">
            <v>26</v>
          </cell>
          <cell r="AD72">
            <v>4748</v>
          </cell>
          <cell r="AE72">
            <v>7487</v>
          </cell>
          <cell r="AF72">
            <v>578</v>
          </cell>
          <cell r="AG72">
            <v>0</v>
          </cell>
          <cell r="AH72">
            <v>12813</v>
          </cell>
          <cell r="AI72">
            <v>104.3</v>
          </cell>
          <cell r="AJ72">
            <v>103</v>
          </cell>
          <cell r="AK72">
            <v>149</v>
          </cell>
          <cell r="AL72">
            <v>14256</v>
          </cell>
          <cell r="AM72">
            <v>447</v>
          </cell>
          <cell r="AN72">
            <v>32745</v>
          </cell>
          <cell r="AO72">
            <v>19262</v>
          </cell>
          <cell r="AP72">
            <v>3228</v>
          </cell>
          <cell r="AQ72">
            <v>0</v>
          </cell>
          <cell r="AR72">
            <v>2703558</v>
          </cell>
          <cell r="AS72">
            <v>2703558</v>
          </cell>
          <cell r="AT72">
            <v>0</v>
          </cell>
          <cell r="AU72">
            <v>0</v>
          </cell>
          <cell r="AV72">
            <v>3548000</v>
          </cell>
          <cell r="AW72">
            <v>0</v>
          </cell>
          <cell r="AX72">
            <v>0</v>
          </cell>
          <cell r="AY72">
            <v>2703558</v>
          </cell>
          <cell r="AZ72">
            <v>30242</v>
          </cell>
          <cell r="BA72">
            <v>2673316</v>
          </cell>
          <cell r="BB72">
            <v>0</v>
          </cell>
          <cell r="BC72">
            <v>2673316</v>
          </cell>
          <cell r="BD72">
            <v>0</v>
          </cell>
          <cell r="BE72">
            <v>0</v>
          </cell>
          <cell r="BG72">
            <v>35</v>
          </cell>
          <cell r="BH72">
            <v>17358</v>
          </cell>
          <cell r="BI72">
            <v>0</v>
          </cell>
          <cell r="BJ72">
            <v>2690674</v>
          </cell>
          <cell r="BK72">
            <v>129706</v>
          </cell>
          <cell r="BL72">
            <v>13453</v>
          </cell>
          <cell r="BM72">
            <v>2560968</v>
          </cell>
          <cell r="BN72">
            <v>1311001</v>
          </cell>
          <cell r="BO72">
            <v>76857</v>
          </cell>
          <cell r="BP72">
            <v>1067375</v>
          </cell>
          <cell r="BQ72">
            <v>105735</v>
          </cell>
          <cell r="BR72" t="str">
            <v>VS</v>
          </cell>
          <cell r="BS72">
            <v>9.18</v>
          </cell>
          <cell r="BT72">
            <v>750</v>
          </cell>
          <cell r="BU72">
            <v>16.22</v>
          </cell>
          <cell r="BV72">
            <v>750</v>
          </cell>
          <cell r="BW72">
            <v>16.21</v>
          </cell>
          <cell r="BX72">
            <v>1244204.8600000001</v>
          </cell>
          <cell r="BY72">
            <v>3585648.4</v>
          </cell>
          <cell r="BZ72">
            <v>353849.11</v>
          </cell>
          <cell r="CA72">
            <v>3600864.63</v>
          </cell>
          <cell r="CB72">
            <v>1784306.1</v>
          </cell>
          <cell r="CC72">
            <v>13434101.07</v>
          </cell>
          <cell r="CD72">
            <v>2865227.96</v>
          </cell>
          <cell r="CE72">
            <v>0</v>
          </cell>
          <cell r="CL72">
            <v>1205003</v>
          </cell>
          <cell r="CM72">
            <v>10</v>
          </cell>
          <cell r="CN72">
            <v>10</v>
          </cell>
          <cell r="CO72">
            <v>0</v>
          </cell>
          <cell r="CQ72">
            <v>2</v>
          </cell>
          <cell r="CR72">
            <v>0</v>
          </cell>
          <cell r="CS72">
            <v>0</v>
          </cell>
          <cell r="CT72">
            <v>2</v>
          </cell>
          <cell r="CU72">
            <v>94771</v>
          </cell>
          <cell r="CV72">
            <v>4840</v>
          </cell>
          <cell r="CW72">
            <v>22</v>
          </cell>
          <cell r="CX72">
            <v>446</v>
          </cell>
          <cell r="CY72">
            <v>100</v>
          </cell>
          <cell r="DC72">
            <v>3.9</v>
          </cell>
          <cell r="DD72">
            <v>50</v>
          </cell>
          <cell r="DE72">
            <v>82.8</v>
          </cell>
          <cell r="DH72">
            <v>22</v>
          </cell>
          <cell r="DI72">
            <v>6</v>
          </cell>
          <cell r="DJ72">
            <v>14</v>
          </cell>
          <cell r="DK72">
            <v>16</v>
          </cell>
          <cell r="DL72">
            <v>8</v>
          </cell>
          <cell r="DM72">
            <v>2</v>
          </cell>
          <cell r="DN72">
            <v>4</v>
          </cell>
          <cell r="DO72">
            <v>6</v>
          </cell>
          <cell r="DP72">
            <v>10</v>
          </cell>
          <cell r="DT72">
            <v>1</v>
          </cell>
          <cell r="DU72">
            <v>0</v>
          </cell>
          <cell r="DV72">
            <v>0</v>
          </cell>
          <cell r="DW72">
            <v>0</v>
          </cell>
          <cell r="DX72">
            <v>67</v>
          </cell>
          <cell r="DY72">
            <v>32</v>
          </cell>
          <cell r="DZ72">
            <v>24</v>
          </cell>
          <cell r="EA72">
            <v>0</v>
          </cell>
          <cell r="EB72">
            <v>0</v>
          </cell>
          <cell r="EC72">
            <v>2690674</v>
          </cell>
          <cell r="ED72" t="str">
            <v>Nej</v>
          </cell>
          <cell r="EE72">
            <v>1299775</v>
          </cell>
          <cell r="EF72">
            <v>0</v>
          </cell>
          <cell r="EG72">
            <v>6104</v>
          </cell>
          <cell r="EH72">
            <v>32268</v>
          </cell>
          <cell r="EI72">
            <v>0</v>
          </cell>
          <cell r="EJ72">
            <v>0</v>
          </cell>
          <cell r="EO72" t="str">
            <v>B: Nej</v>
          </cell>
          <cell r="ES72" t="str">
            <v>E: Nej - vi har ingen aktuelle planer</v>
          </cell>
          <cell r="EU72">
            <v>1.0900000000000001</v>
          </cell>
          <cell r="FA72" t="str">
            <v>F: Har ikke noget system</v>
          </cell>
          <cell r="FB72" t="str">
            <v>F: Har ikke noget system</v>
          </cell>
          <cell r="FC72" t="str">
            <v>F: Har ikke noget system</v>
          </cell>
          <cell r="FD72" t="str">
            <v>F: Har ikke noget system</v>
          </cell>
          <cell r="FE72" t="str">
            <v>F: Har ikke noget system</v>
          </cell>
          <cell r="FF72" t="str">
            <v>F: Har ikke noget system</v>
          </cell>
          <cell r="FG72">
            <v>0</v>
          </cell>
          <cell r="FH72">
            <v>86.8</v>
          </cell>
          <cell r="FI72">
            <v>17.8</v>
          </cell>
          <cell r="FJ72">
            <v>8.1</v>
          </cell>
          <cell r="FK72">
            <v>19.8</v>
          </cell>
          <cell r="FL72">
            <v>180.9</v>
          </cell>
          <cell r="FM72">
            <v>3.1</v>
          </cell>
          <cell r="FN72">
            <v>45.5</v>
          </cell>
          <cell r="FO72">
            <v>2.2999999999999998</v>
          </cell>
          <cell r="FP72">
            <v>1.7</v>
          </cell>
          <cell r="FQ72">
            <v>22.6</v>
          </cell>
          <cell r="FR72">
            <v>96555.6</v>
          </cell>
          <cell r="FS72">
            <v>76.2</v>
          </cell>
          <cell r="FT72">
            <v>0</v>
          </cell>
          <cell r="FU72">
            <v>1.1000000000000001</v>
          </cell>
          <cell r="FV72">
            <v>0.49</v>
          </cell>
          <cell r="FW72">
            <v>303758</v>
          </cell>
          <cell r="FX72">
            <v>992684</v>
          </cell>
          <cell r="FY72">
            <v>0.31</v>
          </cell>
          <cell r="FZ72">
            <v>4.8</v>
          </cell>
          <cell r="GA72">
            <v>10.4</v>
          </cell>
          <cell r="GB72">
            <v>109.7</v>
          </cell>
          <cell r="GC72">
            <v>2372</v>
          </cell>
          <cell r="GD72">
            <v>0</v>
          </cell>
          <cell r="GE72">
            <v>2371</v>
          </cell>
          <cell r="GF72">
            <v>0.48</v>
          </cell>
          <cell r="GG72">
            <v>1.39</v>
          </cell>
          <cell r="GH72">
            <v>0.14000000000000001</v>
          </cell>
          <cell r="GI72">
            <v>1.4</v>
          </cell>
          <cell r="GJ72">
            <v>0.69</v>
          </cell>
          <cell r="GK72">
            <v>5.21</v>
          </cell>
          <cell r="GL72">
            <v>1.1100000000000001</v>
          </cell>
          <cell r="GM72">
            <v>0</v>
          </cell>
          <cell r="GN72">
            <v>0.45</v>
          </cell>
          <cell r="GO72">
            <v>0.04</v>
          </cell>
          <cell r="GP72">
            <v>0.3</v>
          </cell>
          <cell r="GQ72">
            <v>10.9</v>
          </cell>
          <cell r="GS72">
            <v>20.3</v>
          </cell>
          <cell r="GU72">
            <v>0.54</v>
          </cell>
          <cell r="GV72">
            <v>1.1499999999999999</v>
          </cell>
          <cell r="GY72">
            <v>0.3</v>
          </cell>
          <cell r="GZ72">
            <v>0.2</v>
          </cell>
          <cell r="HA72">
            <v>0.1</v>
          </cell>
          <cell r="HB72">
            <v>0.8</v>
          </cell>
          <cell r="HC72">
            <v>0.5</v>
          </cell>
          <cell r="HD72">
            <v>36.36</v>
          </cell>
          <cell r="HE72">
            <v>0</v>
          </cell>
          <cell r="HG72">
            <v>148</v>
          </cell>
          <cell r="HH72">
            <v>184</v>
          </cell>
          <cell r="HI72">
            <v>0</v>
          </cell>
          <cell r="HJ72">
            <v>100</v>
          </cell>
          <cell r="HK72">
            <v>0</v>
          </cell>
          <cell r="HL72">
            <v>0.52</v>
          </cell>
          <cell r="HM72">
            <v>0.52</v>
          </cell>
          <cell r="HN72">
            <v>1.33</v>
          </cell>
          <cell r="HR72">
            <v>0.51</v>
          </cell>
          <cell r="HV72">
            <v>0.38</v>
          </cell>
          <cell r="HW72">
            <v>68.23</v>
          </cell>
          <cell r="HX72">
            <v>0.55000000000000004</v>
          </cell>
          <cell r="HY72">
            <v>3.11</v>
          </cell>
          <cell r="HZ72">
            <v>2.95</v>
          </cell>
          <cell r="IA72">
            <v>0.56999999999999995</v>
          </cell>
          <cell r="IB72">
            <v>0.15</v>
          </cell>
          <cell r="IC72">
            <v>0.73</v>
          </cell>
          <cell r="ID72">
            <v>132.07</v>
          </cell>
          <cell r="IE72">
            <v>0.66</v>
          </cell>
          <cell r="IF72">
            <v>37.53</v>
          </cell>
          <cell r="IG72">
            <v>4.7</v>
          </cell>
          <cell r="IH72">
            <v>5.6</v>
          </cell>
          <cell r="II72">
            <v>5.69</v>
          </cell>
          <cell r="IJ72">
            <v>7.83</v>
          </cell>
          <cell r="IK72">
            <v>9.35</v>
          </cell>
          <cell r="IL72">
            <v>0</v>
          </cell>
          <cell r="IO72">
            <v>125.93</v>
          </cell>
          <cell r="IP72">
            <v>3.09</v>
          </cell>
          <cell r="IQ72">
            <v>84.07</v>
          </cell>
          <cell r="IR72">
            <v>0.19</v>
          </cell>
          <cell r="IS72">
            <v>1</v>
          </cell>
          <cell r="IT72">
            <v>0</v>
          </cell>
          <cell r="IU72">
            <v>0.95</v>
          </cell>
          <cell r="IV72">
            <v>0</v>
          </cell>
          <cell r="IW72">
            <v>0.02</v>
          </cell>
          <cell r="IY72">
            <v>0.01</v>
          </cell>
          <cell r="IZ72">
            <v>0</v>
          </cell>
          <cell r="JA72">
            <v>0</v>
          </cell>
          <cell r="JB72">
            <v>0.02</v>
          </cell>
          <cell r="JC72">
            <v>-0.02</v>
          </cell>
          <cell r="JI72">
            <v>3439903</v>
          </cell>
          <cell r="JM72">
            <v>1313592</v>
          </cell>
          <cell r="JQ72">
            <v>972716</v>
          </cell>
          <cell r="JR72">
            <v>8022073</v>
          </cell>
          <cell r="JS72">
            <v>2578326</v>
          </cell>
          <cell r="JT72">
            <v>7608961</v>
          </cell>
          <cell r="JU72">
            <v>0</v>
          </cell>
          <cell r="JV72">
            <v>0</v>
          </cell>
          <cell r="JW72">
            <v>0</v>
          </cell>
          <cell r="JX72">
            <v>15670</v>
          </cell>
          <cell r="JY72">
            <v>397442</v>
          </cell>
          <cell r="JZ72">
            <v>1882750</v>
          </cell>
          <cell r="KA72">
            <v>2855466</v>
          </cell>
          <cell r="KB72">
            <v>2855466</v>
          </cell>
          <cell r="KC72">
            <v>2275195</v>
          </cell>
          <cell r="KD72">
            <v>11925976</v>
          </cell>
          <cell r="KE72">
            <v>241104</v>
          </cell>
          <cell r="KF72">
            <v>14442275</v>
          </cell>
          <cell r="KG72">
            <v>9707629</v>
          </cell>
          <cell r="KH72">
            <v>14680000</v>
          </cell>
          <cell r="KI72">
            <v>20180000</v>
          </cell>
          <cell r="KJ72">
            <v>23948484</v>
          </cell>
          <cell r="KK72">
            <v>0</v>
          </cell>
          <cell r="KN72">
            <v>324686000</v>
          </cell>
          <cell r="KO72">
            <v>312593000</v>
          </cell>
          <cell r="KP72">
            <v>12093000</v>
          </cell>
          <cell r="KQ72">
            <v>0</v>
          </cell>
          <cell r="KR72">
            <v>324686000</v>
          </cell>
          <cell r="KS72">
            <v>272976000</v>
          </cell>
          <cell r="KT72">
            <v>47797000</v>
          </cell>
          <cell r="KU72">
            <v>3913000</v>
          </cell>
          <cell r="KV72">
            <v>0</v>
          </cell>
          <cell r="KW72">
            <v>47797000</v>
          </cell>
          <cell r="KX72">
            <v>0</v>
          </cell>
          <cell r="KY72">
            <v>48964000</v>
          </cell>
          <cell r="KZ72">
            <v>0</v>
          </cell>
          <cell r="LA72">
            <v>40732838</v>
          </cell>
          <cell r="LB72">
            <v>384130</v>
          </cell>
          <cell r="LC72" t="str">
            <v>Indregnes i året</v>
          </cell>
          <cell r="LD72">
            <v>0</v>
          </cell>
          <cell r="LE72">
            <v>232086</v>
          </cell>
          <cell r="LF72">
            <v>0</v>
          </cell>
          <cell r="LG72">
            <v>16567937</v>
          </cell>
          <cell r="LH72">
            <v>83622</v>
          </cell>
          <cell r="LI72">
            <v>1100788</v>
          </cell>
          <cell r="LJ72">
            <v>-868702</v>
          </cell>
          <cell r="LK72">
            <v>0.4</v>
          </cell>
          <cell r="LL72">
            <v>0</v>
          </cell>
          <cell r="LU72" t="str">
            <v>JA - vi gør brug af muligheden</v>
          </cell>
          <cell r="LV72">
            <v>0</v>
          </cell>
          <cell r="LW72">
            <v>20447</v>
          </cell>
          <cell r="LY72" t="str">
            <v>Ja</v>
          </cell>
          <cell r="LZ72" t="str">
            <v>Jan Brøndum</v>
          </cell>
          <cell r="MA72" t="str">
            <v>jkbn@skivevand.dk</v>
          </cell>
          <cell r="MB72" t="str">
            <v>Benchmarking</v>
          </cell>
          <cell r="MC72" t="str">
            <v>Kommunaltejet</v>
          </cell>
        </row>
        <row r="73">
          <cell r="B73" t="str">
            <v>Morsø Vand A/S</v>
          </cell>
          <cell r="E73">
            <v>9</v>
          </cell>
          <cell r="F73">
            <v>2</v>
          </cell>
          <cell r="G73">
            <v>3</v>
          </cell>
          <cell r="H73">
            <v>1</v>
          </cell>
          <cell r="I73">
            <v>2</v>
          </cell>
          <cell r="J73">
            <v>121</v>
          </cell>
          <cell r="K73">
            <v>35.5</v>
          </cell>
          <cell r="L73">
            <v>28</v>
          </cell>
          <cell r="M73">
            <v>93</v>
          </cell>
          <cell r="N73">
            <v>0</v>
          </cell>
          <cell r="O73">
            <v>0</v>
          </cell>
          <cell r="W73">
            <v>0</v>
          </cell>
          <cell r="X73">
            <v>5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5</v>
          </cell>
          <cell r="AD73">
            <v>132</v>
          </cell>
          <cell r="AE73">
            <v>3928</v>
          </cell>
          <cell r="AF73">
            <v>0</v>
          </cell>
          <cell r="AG73">
            <v>0</v>
          </cell>
          <cell r="AH73">
            <v>4058</v>
          </cell>
          <cell r="AI73">
            <v>22.6</v>
          </cell>
          <cell r="AJ73">
            <v>32</v>
          </cell>
          <cell r="AK73">
            <v>130</v>
          </cell>
          <cell r="AL73">
            <v>4232</v>
          </cell>
          <cell r="AM73">
            <v>4207</v>
          </cell>
          <cell r="AN73">
            <v>9283</v>
          </cell>
          <cell r="AO73">
            <v>5457</v>
          </cell>
          <cell r="AP73">
            <v>63</v>
          </cell>
          <cell r="AQ73">
            <v>0</v>
          </cell>
          <cell r="AR73">
            <v>579116</v>
          </cell>
          <cell r="AS73">
            <v>579116</v>
          </cell>
          <cell r="AT73">
            <v>0</v>
          </cell>
          <cell r="AU73">
            <v>0</v>
          </cell>
          <cell r="AV73">
            <v>1000000</v>
          </cell>
          <cell r="AW73">
            <v>0</v>
          </cell>
          <cell r="AX73">
            <v>0</v>
          </cell>
          <cell r="AY73">
            <v>579116</v>
          </cell>
          <cell r="AZ73">
            <v>19849</v>
          </cell>
          <cell r="BA73">
            <v>559267</v>
          </cell>
          <cell r="BB73">
            <v>7199</v>
          </cell>
          <cell r="BC73">
            <v>552068</v>
          </cell>
          <cell r="BD73">
            <v>0</v>
          </cell>
          <cell r="BE73">
            <v>0</v>
          </cell>
          <cell r="BF73" t="str">
            <v>30-50%</v>
          </cell>
          <cell r="BG73">
            <v>29</v>
          </cell>
          <cell r="BH73">
            <v>0</v>
          </cell>
          <cell r="BI73">
            <v>0</v>
          </cell>
          <cell r="BJ73">
            <v>559267</v>
          </cell>
          <cell r="BK73">
            <v>33544</v>
          </cell>
          <cell r="BL73">
            <v>2796</v>
          </cell>
          <cell r="BM73">
            <v>525723</v>
          </cell>
          <cell r="BN73">
            <v>373374</v>
          </cell>
          <cell r="BO73">
            <v>2205</v>
          </cell>
          <cell r="BP73">
            <v>144744</v>
          </cell>
          <cell r="BQ73">
            <v>5400</v>
          </cell>
          <cell r="BR73" t="str">
            <v>VSF</v>
          </cell>
          <cell r="BS73">
            <v>3</v>
          </cell>
          <cell r="BT73">
            <v>741</v>
          </cell>
          <cell r="BU73">
            <v>13.95</v>
          </cell>
          <cell r="BV73">
            <v>781.25</v>
          </cell>
          <cell r="BW73">
            <v>13.94</v>
          </cell>
          <cell r="BX73">
            <v>305169.99</v>
          </cell>
          <cell r="BY73">
            <v>975643.5</v>
          </cell>
          <cell r="BZ73">
            <v>147753.35</v>
          </cell>
          <cell r="CA73">
            <v>720539.31</v>
          </cell>
          <cell r="CB73">
            <v>594319.23</v>
          </cell>
          <cell r="CC73">
            <v>3430521.63</v>
          </cell>
          <cell r="CD73">
            <v>687096.25</v>
          </cell>
          <cell r="CE73">
            <v>0</v>
          </cell>
          <cell r="CL73">
            <v>147907</v>
          </cell>
          <cell r="CM73">
            <v>12.5</v>
          </cell>
          <cell r="CN73">
            <v>12.5</v>
          </cell>
          <cell r="CU73">
            <v>190142</v>
          </cell>
          <cell r="CV73">
            <v>17580</v>
          </cell>
          <cell r="CW73">
            <v>9</v>
          </cell>
          <cell r="CX73">
            <v>287</v>
          </cell>
          <cell r="CY73">
            <v>89</v>
          </cell>
          <cell r="DB73">
            <v>0</v>
          </cell>
          <cell r="DC73">
            <v>0.9</v>
          </cell>
          <cell r="DD73">
            <v>67</v>
          </cell>
          <cell r="DE73">
            <v>15.2</v>
          </cell>
          <cell r="DH73">
            <v>7</v>
          </cell>
          <cell r="DI73">
            <v>3</v>
          </cell>
          <cell r="DJ73">
            <v>5</v>
          </cell>
          <cell r="DK73">
            <v>4</v>
          </cell>
          <cell r="DL73">
            <v>2</v>
          </cell>
          <cell r="DM73">
            <v>1</v>
          </cell>
          <cell r="DN73">
            <v>2</v>
          </cell>
          <cell r="DO73">
            <v>1</v>
          </cell>
          <cell r="DP73">
            <v>3</v>
          </cell>
          <cell r="DT73">
            <v>1</v>
          </cell>
          <cell r="DU73">
            <v>0</v>
          </cell>
          <cell r="DV73">
            <v>0</v>
          </cell>
          <cell r="DW73">
            <v>0</v>
          </cell>
          <cell r="DX73">
            <v>9</v>
          </cell>
          <cell r="DY73">
            <v>0</v>
          </cell>
          <cell r="DZ73">
            <v>25</v>
          </cell>
          <cell r="EA73">
            <v>3</v>
          </cell>
          <cell r="EB73">
            <v>0</v>
          </cell>
          <cell r="EC73">
            <v>559267</v>
          </cell>
          <cell r="ED73" t="str">
            <v>Nej</v>
          </cell>
          <cell r="EE73">
            <v>338049</v>
          </cell>
          <cell r="EF73">
            <v>0</v>
          </cell>
          <cell r="EG73">
            <v>30328</v>
          </cell>
          <cell r="EH73">
            <v>5000</v>
          </cell>
          <cell r="EI73">
            <v>410500</v>
          </cell>
          <cell r="EJ73">
            <v>0</v>
          </cell>
          <cell r="EO73" t="str">
            <v>A: Ja</v>
          </cell>
          <cell r="EP73" t="str">
            <v>A: Drikkevandselskabet</v>
          </cell>
          <cell r="EQ73">
            <v>410500</v>
          </cell>
          <cell r="ER73">
            <v>0.12</v>
          </cell>
          <cell r="ES73" t="str">
            <v>E: Nej - vi har ingen aktuelle planer</v>
          </cell>
          <cell r="EU73">
            <v>5.4</v>
          </cell>
          <cell r="FA73" t="str">
            <v>D: Et andet implementeret system - skriv navn i beskedfelt</v>
          </cell>
          <cell r="FB73" t="str">
            <v>F: Har ikke noget system</v>
          </cell>
          <cell r="FC73" t="str">
            <v>E: Et andet system  under udarbejdelse - skriv navn i beskedfelt</v>
          </cell>
          <cell r="FD73" t="str">
            <v>F: Har ikke noget system</v>
          </cell>
          <cell r="FE73" t="str">
            <v>F: Har ikke noget system</v>
          </cell>
          <cell r="FF73" t="str">
            <v>D: Et andet implementeret system - skriv navn i beskedfelt</v>
          </cell>
          <cell r="FH73">
            <v>79.599999999999994</v>
          </cell>
          <cell r="FI73">
            <v>33.5</v>
          </cell>
          <cell r="FJ73">
            <v>5.6</v>
          </cell>
          <cell r="FK73">
            <v>35</v>
          </cell>
          <cell r="FL73">
            <v>124.2</v>
          </cell>
          <cell r="FM73">
            <v>99.4</v>
          </cell>
          <cell r="FN73">
            <v>76.7</v>
          </cell>
          <cell r="FO73">
            <v>2.19</v>
          </cell>
          <cell r="FP73">
            <v>1.7</v>
          </cell>
          <cell r="FQ73">
            <v>1.5</v>
          </cell>
          <cell r="FR73">
            <v>64346.2</v>
          </cell>
          <cell r="FS73">
            <v>57.9</v>
          </cell>
          <cell r="FT73">
            <v>0</v>
          </cell>
          <cell r="FU73">
            <v>3.4</v>
          </cell>
          <cell r="FV73">
            <v>0.76</v>
          </cell>
          <cell r="FW73">
            <v>81177</v>
          </cell>
          <cell r="FX73">
            <v>196893</v>
          </cell>
          <cell r="FY73">
            <v>0.41</v>
          </cell>
          <cell r="FZ73">
            <v>6</v>
          </cell>
          <cell r="GA73">
            <v>8.3000000000000007</v>
          </cell>
          <cell r="GB73">
            <v>110.2</v>
          </cell>
          <cell r="GC73">
            <v>2136</v>
          </cell>
          <cell r="GD73">
            <v>1.8</v>
          </cell>
          <cell r="GE73">
            <v>2175</v>
          </cell>
          <cell r="GF73">
            <v>0.57999999999999996</v>
          </cell>
          <cell r="GG73">
            <v>1.86</v>
          </cell>
          <cell r="GH73">
            <v>0.28000000000000003</v>
          </cell>
          <cell r="GI73">
            <v>1.37</v>
          </cell>
          <cell r="GJ73">
            <v>1.1299999999999999</v>
          </cell>
          <cell r="GK73">
            <v>6.53</v>
          </cell>
          <cell r="GL73">
            <v>1.31</v>
          </cell>
          <cell r="GM73">
            <v>0</v>
          </cell>
          <cell r="GN73">
            <v>0.26</v>
          </cell>
          <cell r="GO73">
            <v>0.34</v>
          </cell>
          <cell r="GP73">
            <v>3.2</v>
          </cell>
          <cell r="GQ73">
            <v>61.3</v>
          </cell>
          <cell r="GS73">
            <v>31.9</v>
          </cell>
          <cell r="GU73">
            <v>0.74</v>
          </cell>
          <cell r="GV73">
            <v>1.26</v>
          </cell>
          <cell r="GY73">
            <v>0.6</v>
          </cell>
          <cell r="GZ73">
            <v>0.4</v>
          </cell>
          <cell r="HA73">
            <v>0.2</v>
          </cell>
          <cell r="HB73">
            <v>0.7</v>
          </cell>
          <cell r="HC73">
            <v>0.2</v>
          </cell>
          <cell r="HD73">
            <v>28.57</v>
          </cell>
          <cell r="HE73">
            <v>0</v>
          </cell>
          <cell r="HG73">
            <v>100</v>
          </cell>
          <cell r="HH73">
            <v>378</v>
          </cell>
          <cell r="HI73">
            <v>0</v>
          </cell>
          <cell r="HJ73">
            <v>100</v>
          </cell>
          <cell r="HK73">
            <v>0</v>
          </cell>
          <cell r="HL73">
            <v>0.71</v>
          </cell>
          <cell r="HM73">
            <v>-0.13</v>
          </cell>
          <cell r="HN73">
            <v>1.47</v>
          </cell>
          <cell r="HR73">
            <v>1.47</v>
          </cell>
          <cell r="HV73">
            <v>0.67</v>
          </cell>
          <cell r="HW73">
            <v>83.75</v>
          </cell>
          <cell r="HX73">
            <v>0.6</v>
          </cell>
          <cell r="HY73">
            <v>4.3499999999999996</v>
          </cell>
          <cell r="HZ73">
            <v>4.28</v>
          </cell>
          <cell r="IA73">
            <v>0.66</v>
          </cell>
          <cell r="IB73">
            <v>0.03</v>
          </cell>
          <cell r="IC73">
            <v>0.67</v>
          </cell>
          <cell r="ID73">
            <v>83.01</v>
          </cell>
          <cell r="IE73">
            <v>0.51</v>
          </cell>
          <cell r="IF73">
            <v>31.35</v>
          </cell>
          <cell r="IG73">
            <v>4.9000000000000004</v>
          </cell>
          <cell r="IH73">
            <v>5.08</v>
          </cell>
          <cell r="II73">
            <v>8.9600000000000009</v>
          </cell>
          <cell r="IJ73">
            <v>5.38</v>
          </cell>
          <cell r="IK73">
            <v>10.44</v>
          </cell>
          <cell r="IL73">
            <v>0</v>
          </cell>
          <cell r="IM73">
            <v>0.56999999999999995</v>
          </cell>
          <cell r="IN73">
            <v>-0.02</v>
          </cell>
          <cell r="IO73">
            <v>166.32</v>
          </cell>
          <cell r="IP73">
            <v>0.54</v>
          </cell>
          <cell r="IQ73">
            <v>87.12</v>
          </cell>
          <cell r="IR73">
            <v>0.15</v>
          </cell>
          <cell r="IS73">
            <v>0.51</v>
          </cell>
          <cell r="IT73">
            <v>0</v>
          </cell>
          <cell r="IU73">
            <v>0.42</v>
          </cell>
          <cell r="IV73">
            <v>0</v>
          </cell>
          <cell r="IW73">
            <v>0.04</v>
          </cell>
          <cell r="IY73">
            <v>0</v>
          </cell>
          <cell r="JA73">
            <v>0</v>
          </cell>
          <cell r="JB73">
            <v>0.01</v>
          </cell>
          <cell r="JC73">
            <v>-0.01</v>
          </cell>
          <cell r="JD73">
            <v>0</v>
          </cell>
          <cell r="JI73">
            <v>770762</v>
          </cell>
          <cell r="JM73">
            <v>774424</v>
          </cell>
          <cell r="JQ73">
            <v>354440</v>
          </cell>
          <cell r="JR73">
            <v>2287960</v>
          </cell>
          <cell r="JS73">
            <v>525723</v>
          </cell>
          <cell r="JT73">
            <v>2250931</v>
          </cell>
          <cell r="JU73">
            <v>0</v>
          </cell>
          <cell r="JV73">
            <v>0</v>
          </cell>
          <cell r="JW73">
            <v>0</v>
          </cell>
          <cell r="JX73">
            <v>19402</v>
          </cell>
          <cell r="JY73">
            <v>17627</v>
          </cell>
          <cell r="JZ73">
            <v>351305</v>
          </cell>
          <cell r="KA73">
            <v>705745</v>
          </cell>
          <cell r="KB73">
            <v>705745</v>
          </cell>
          <cell r="KC73">
            <v>100191</v>
          </cell>
          <cell r="KD73">
            <v>2573063</v>
          </cell>
          <cell r="KE73">
            <v>0</v>
          </cell>
          <cell r="KF73">
            <v>2673254</v>
          </cell>
          <cell r="KG73">
            <v>3227541</v>
          </cell>
          <cell r="KH73">
            <v>4710000</v>
          </cell>
          <cell r="KI73">
            <v>2830000</v>
          </cell>
          <cell r="KJ73">
            <v>5490848</v>
          </cell>
          <cell r="KK73">
            <v>0</v>
          </cell>
          <cell r="KL73">
            <v>3126627</v>
          </cell>
          <cell r="KM73">
            <v>-100914</v>
          </cell>
          <cell r="KN73">
            <v>87436817</v>
          </cell>
          <cell r="KO73">
            <v>85583506</v>
          </cell>
          <cell r="KP73">
            <v>1853311</v>
          </cell>
          <cell r="KQ73">
            <v>0</v>
          </cell>
          <cell r="KR73">
            <v>87436817</v>
          </cell>
          <cell r="KS73">
            <v>76178247</v>
          </cell>
          <cell r="KT73">
            <v>7825289</v>
          </cell>
          <cell r="KU73">
            <v>3433281</v>
          </cell>
          <cell r="KV73">
            <v>0</v>
          </cell>
          <cell r="KW73">
            <v>3990950</v>
          </cell>
          <cell r="KX73">
            <v>0</v>
          </cell>
          <cell r="KY73">
            <v>4707275</v>
          </cell>
          <cell r="KZ73">
            <v>0</v>
          </cell>
          <cell r="LA73">
            <v>8817762</v>
          </cell>
          <cell r="LB73">
            <v>245846</v>
          </cell>
          <cell r="LC73" t="str">
            <v>Indregnes i året</v>
          </cell>
          <cell r="LD73">
            <v>0</v>
          </cell>
          <cell r="LE73">
            <v>0</v>
          </cell>
          <cell r="LF73">
            <v>0</v>
          </cell>
          <cell r="LG73">
            <v>3248200</v>
          </cell>
          <cell r="LH73">
            <v>0</v>
          </cell>
          <cell r="LI73">
            <v>76261</v>
          </cell>
          <cell r="LJ73">
            <v>-76261</v>
          </cell>
          <cell r="LK73">
            <v>0.88</v>
          </cell>
          <cell r="LL73">
            <v>0</v>
          </cell>
          <cell r="LM73">
            <v>0</v>
          </cell>
          <cell r="LU73" t="str">
            <v>JA - vi gør brug af muligheden</v>
          </cell>
          <cell r="LV73">
            <v>0</v>
          </cell>
          <cell r="LW73">
            <v>3039</v>
          </cell>
          <cell r="LY73" t="str">
            <v>Ja</v>
          </cell>
          <cell r="LZ73" t="str">
            <v>Johannes Kristensen</v>
          </cell>
          <cell r="MA73" t="str">
            <v>jkr@morsoeforsyning.dk</v>
          </cell>
          <cell r="MB73" t="str">
            <v>Benchmarking</v>
          </cell>
          <cell r="MC73" t="str">
            <v>Kommunaltejet</v>
          </cell>
        </row>
        <row r="74">
          <cell r="B74" t="str">
            <v>Aarhus Vand A/S</v>
          </cell>
          <cell r="E74">
            <v>87</v>
          </cell>
          <cell r="F74">
            <v>12</v>
          </cell>
          <cell r="G74">
            <v>120</v>
          </cell>
          <cell r="H74">
            <v>48</v>
          </cell>
          <cell r="I74">
            <v>9</v>
          </cell>
          <cell r="J74">
            <v>1503</v>
          </cell>
          <cell r="K74">
            <v>32</v>
          </cell>
          <cell r="L74">
            <v>303</v>
          </cell>
          <cell r="M74">
            <v>921</v>
          </cell>
          <cell r="N74">
            <v>148</v>
          </cell>
          <cell r="O74">
            <v>131</v>
          </cell>
          <cell r="P74">
            <v>4.7</v>
          </cell>
          <cell r="Q74">
            <v>0</v>
          </cell>
          <cell r="R74">
            <v>6.1</v>
          </cell>
          <cell r="S74">
            <v>43.5</v>
          </cell>
          <cell r="T74">
            <v>45.2</v>
          </cell>
          <cell r="U74">
            <v>0.5</v>
          </cell>
          <cell r="V74">
            <v>100</v>
          </cell>
          <cell r="W74">
            <v>44</v>
          </cell>
          <cell r="X74">
            <v>9</v>
          </cell>
          <cell r="Y74">
            <v>6</v>
          </cell>
          <cell r="Z74">
            <v>1305</v>
          </cell>
          <cell r="AA74">
            <v>2</v>
          </cell>
          <cell r="AB74">
            <v>1820</v>
          </cell>
          <cell r="AC74">
            <v>41</v>
          </cell>
          <cell r="AD74">
            <v>4722</v>
          </cell>
          <cell r="AE74">
            <v>36985</v>
          </cell>
          <cell r="AF74">
            <v>3019</v>
          </cell>
          <cell r="AG74">
            <v>5974</v>
          </cell>
          <cell r="AH74">
            <v>50700</v>
          </cell>
          <cell r="AI74">
            <v>257</v>
          </cell>
          <cell r="AJ74">
            <v>406</v>
          </cell>
          <cell r="AK74">
            <v>1961</v>
          </cell>
          <cell r="AL74">
            <v>70520</v>
          </cell>
          <cell r="AM74">
            <v>374</v>
          </cell>
          <cell r="AN74">
            <v>296144</v>
          </cell>
          <cell r="AO74">
            <v>198346</v>
          </cell>
          <cell r="AP74">
            <v>1519</v>
          </cell>
          <cell r="AQ74">
            <v>0</v>
          </cell>
          <cell r="AR74">
            <v>16058243</v>
          </cell>
          <cell r="AS74">
            <v>16535044</v>
          </cell>
          <cell r="AT74">
            <v>476801</v>
          </cell>
          <cell r="AU74">
            <v>0</v>
          </cell>
          <cell r="AV74">
            <v>22276000</v>
          </cell>
          <cell r="AW74">
            <v>0</v>
          </cell>
          <cell r="AX74">
            <v>0</v>
          </cell>
          <cell r="AY74">
            <v>16058243</v>
          </cell>
          <cell r="AZ74">
            <v>310880</v>
          </cell>
          <cell r="BA74">
            <v>15407937</v>
          </cell>
          <cell r="BB74">
            <v>0</v>
          </cell>
          <cell r="BC74">
            <v>15407938</v>
          </cell>
          <cell r="BD74">
            <v>0</v>
          </cell>
          <cell r="BE74">
            <v>1382</v>
          </cell>
          <cell r="BF74" t="str">
            <v>0-10%</v>
          </cell>
          <cell r="BG74">
            <v>42</v>
          </cell>
          <cell r="BH74">
            <v>13659</v>
          </cell>
          <cell r="BI74">
            <v>49688</v>
          </cell>
          <cell r="BJ74">
            <v>15371908</v>
          </cell>
          <cell r="BK74">
            <v>771366</v>
          </cell>
          <cell r="BL74">
            <v>61173</v>
          </cell>
          <cell r="BM74">
            <v>14600542</v>
          </cell>
          <cell r="BN74">
            <v>11393675</v>
          </cell>
          <cell r="BO74">
            <v>101760</v>
          </cell>
          <cell r="BP74">
            <v>2411633</v>
          </cell>
          <cell r="BQ74">
            <v>693474</v>
          </cell>
          <cell r="BR74" t="str">
            <v>VS</v>
          </cell>
          <cell r="BS74">
            <v>78.84</v>
          </cell>
          <cell r="BT74">
            <v>687.5</v>
          </cell>
          <cell r="BU74">
            <v>18.37</v>
          </cell>
          <cell r="BV74">
            <v>687.5</v>
          </cell>
          <cell r="BW74">
            <v>19.2</v>
          </cell>
          <cell r="BX74">
            <v>6489793.4299999997</v>
          </cell>
          <cell r="BY74">
            <v>19310454.41</v>
          </cell>
          <cell r="BZ74">
            <v>1202749.3500000001</v>
          </cell>
          <cell r="CA74">
            <v>18144504.120000001</v>
          </cell>
          <cell r="CB74">
            <v>7585128.6699999999</v>
          </cell>
          <cell r="CC74">
            <v>66327690.780000001</v>
          </cell>
          <cell r="CD74">
            <v>13595060.789999999</v>
          </cell>
          <cell r="CE74">
            <v>12682697</v>
          </cell>
          <cell r="CF74">
            <v>22000</v>
          </cell>
          <cell r="CG74">
            <v>1123</v>
          </cell>
          <cell r="CH74">
            <v>314.29000000000002</v>
          </cell>
          <cell r="CL74">
            <v>6482550</v>
          </cell>
          <cell r="CM74">
            <v>16</v>
          </cell>
          <cell r="CN74">
            <v>16</v>
          </cell>
          <cell r="CO74">
            <v>0</v>
          </cell>
          <cell r="CP74">
            <v>31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1097366</v>
          </cell>
          <cell r="CV74">
            <v>5518284</v>
          </cell>
          <cell r="CW74">
            <v>280</v>
          </cell>
          <cell r="CX74">
            <v>24823</v>
          </cell>
          <cell r="CY74">
            <v>81</v>
          </cell>
          <cell r="CZ74">
            <v>7501258</v>
          </cell>
          <cell r="DA74">
            <v>35</v>
          </cell>
          <cell r="DB74">
            <v>0.48499999999999999</v>
          </cell>
          <cell r="DC74">
            <v>9.4</v>
          </cell>
          <cell r="DD74">
            <v>58</v>
          </cell>
          <cell r="DE74">
            <v>142.69999999999999</v>
          </cell>
          <cell r="DF74">
            <v>248</v>
          </cell>
          <cell r="DG74">
            <v>5725</v>
          </cell>
          <cell r="DH74">
            <v>134</v>
          </cell>
          <cell r="DI74">
            <v>86</v>
          </cell>
          <cell r="DJ74">
            <v>111</v>
          </cell>
          <cell r="DK74">
            <v>48</v>
          </cell>
          <cell r="DL74">
            <v>23</v>
          </cell>
          <cell r="DM74">
            <v>13</v>
          </cell>
          <cell r="DN74">
            <v>73</v>
          </cell>
          <cell r="DO74">
            <v>10</v>
          </cell>
          <cell r="DP74">
            <v>38</v>
          </cell>
          <cell r="DQ74">
            <v>76</v>
          </cell>
          <cell r="DR74">
            <v>7</v>
          </cell>
          <cell r="DS74">
            <v>69</v>
          </cell>
          <cell r="DT74">
            <v>1</v>
          </cell>
          <cell r="DU74">
            <v>0</v>
          </cell>
          <cell r="DV74">
            <v>0</v>
          </cell>
          <cell r="DW74">
            <v>0</v>
          </cell>
          <cell r="DX74">
            <v>134</v>
          </cell>
          <cell r="DY74">
            <v>1127</v>
          </cell>
          <cell r="DZ74">
            <v>0</v>
          </cell>
          <cell r="EA74">
            <v>16</v>
          </cell>
          <cell r="EB74">
            <v>9</v>
          </cell>
          <cell r="EC74">
            <v>15421596</v>
          </cell>
          <cell r="ED74" t="str">
            <v>Nej</v>
          </cell>
          <cell r="EE74">
            <v>7264979</v>
          </cell>
          <cell r="EF74">
            <v>0</v>
          </cell>
          <cell r="EG74">
            <v>0</v>
          </cell>
          <cell r="EH74">
            <v>223100</v>
          </cell>
          <cell r="EI74">
            <v>0</v>
          </cell>
          <cell r="EJ74">
            <v>0</v>
          </cell>
          <cell r="EK74">
            <v>0.56000000000000005</v>
          </cell>
          <cell r="EL74">
            <v>4</v>
          </cell>
          <cell r="EM74">
            <v>1</v>
          </cell>
          <cell r="EN74">
            <v>0</v>
          </cell>
          <cell r="EO74" t="str">
            <v>B: Nej</v>
          </cell>
          <cell r="EP74" t="str">
            <v>A: Drikkevandselskabet</v>
          </cell>
          <cell r="ES74" t="str">
            <v>D: Nej - ikke endnu, men vi overvejer det</v>
          </cell>
          <cell r="EU74">
            <v>4.6100000000000003</v>
          </cell>
          <cell r="EV74">
            <v>1.99</v>
          </cell>
          <cell r="EW74">
            <v>0.05</v>
          </cell>
          <cell r="EX74">
            <v>0.26</v>
          </cell>
          <cell r="EY74">
            <v>1.55</v>
          </cell>
          <cell r="EZ74">
            <v>0.65</v>
          </cell>
          <cell r="FA74" t="str">
            <v>F: Har ikke noget system</v>
          </cell>
          <cell r="FB74" t="str">
            <v>A: ISO 14001, som er certificeret</v>
          </cell>
          <cell r="FC74" t="str">
            <v>C: ISO 55001 under udarbejdelse</v>
          </cell>
          <cell r="FD74" t="str">
            <v>A: ISO 45001, som er certificeret</v>
          </cell>
          <cell r="FE74" t="str">
            <v>F: Har ikke noget system</v>
          </cell>
          <cell r="FF74" t="str">
            <v>A: ISO 22001, som er certificeret</v>
          </cell>
          <cell r="FG74" t="str">
            <v>Ja</v>
          </cell>
          <cell r="FH74">
            <v>105.3</v>
          </cell>
          <cell r="FI74">
            <v>33.700000000000003</v>
          </cell>
          <cell r="FJ74">
            <v>5.0999999999999996</v>
          </cell>
          <cell r="FK74">
            <v>46.9</v>
          </cell>
          <cell r="FL74">
            <v>207</v>
          </cell>
          <cell r="FM74">
            <v>0.5</v>
          </cell>
          <cell r="FN74">
            <v>197</v>
          </cell>
          <cell r="FO74">
            <v>4.2</v>
          </cell>
          <cell r="FP74">
            <v>1.49</v>
          </cell>
          <cell r="FQ74">
            <v>2.2000000000000002</v>
          </cell>
          <cell r="FR74">
            <v>184577.5</v>
          </cell>
          <cell r="FS74">
            <v>72.099999999999994</v>
          </cell>
          <cell r="FT74">
            <v>2.9</v>
          </cell>
          <cell r="FU74">
            <v>1.9</v>
          </cell>
          <cell r="FV74">
            <v>1.41</v>
          </cell>
          <cell r="FW74">
            <v>1861505</v>
          </cell>
          <cell r="FX74">
            <v>3535518</v>
          </cell>
          <cell r="FY74">
            <v>0.53</v>
          </cell>
          <cell r="FZ74">
            <v>5</v>
          </cell>
          <cell r="GA74">
            <v>7.9</v>
          </cell>
          <cell r="GB74">
            <v>105.4</v>
          </cell>
          <cell r="GC74">
            <v>2525</v>
          </cell>
          <cell r="GD74">
            <v>3.3</v>
          </cell>
          <cell r="GE74">
            <v>2608</v>
          </cell>
          <cell r="GF74">
            <v>0.44</v>
          </cell>
          <cell r="GG74">
            <v>1.32</v>
          </cell>
          <cell r="GH74">
            <v>0.08</v>
          </cell>
          <cell r="GI74">
            <v>1.24</v>
          </cell>
          <cell r="GJ74">
            <v>0.52</v>
          </cell>
          <cell r="GK74">
            <v>4.54</v>
          </cell>
          <cell r="GL74">
            <v>0.93</v>
          </cell>
          <cell r="GM74">
            <v>0.79</v>
          </cell>
          <cell r="GN74">
            <v>0.42</v>
          </cell>
          <cell r="GO74">
            <v>7.0000000000000007E-2</v>
          </cell>
          <cell r="GP74">
            <v>27.8</v>
          </cell>
          <cell r="GQ74">
            <v>222.3</v>
          </cell>
          <cell r="GR74">
            <v>99.987499999999997</v>
          </cell>
          <cell r="GS74">
            <v>88.7</v>
          </cell>
          <cell r="GT74">
            <v>37.799999999999997</v>
          </cell>
          <cell r="GU74">
            <v>0.63</v>
          </cell>
          <cell r="GV74">
            <v>0.95</v>
          </cell>
          <cell r="GW74">
            <v>0.5</v>
          </cell>
          <cell r="GX74">
            <v>11.3</v>
          </cell>
          <cell r="GY74">
            <v>0.9</v>
          </cell>
          <cell r="GZ74">
            <v>0.7</v>
          </cell>
          <cell r="HA74">
            <v>0.2</v>
          </cell>
          <cell r="HB74">
            <v>0.7</v>
          </cell>
          <cell r="HC74">
            <v>0.2</v>
          </cell>
          <cell r="HD74">
            <v>17.16</v>
          </cell>
          <cell r="HE74">
            <v>0</v>
          </cell>
          <cell r="HG74">
            <v>941</v>
          </cell>
          <cell r="HH74">
            <v>941</v>
          </cell>
          <cell r="HI74">
            <v>0.57999999999999996</v>
          </cell>
          <cell r="HJ74">
            <v>99.3</v>
          </cell>
          <cell r="HK74">
            <v>0.06</v>
          </cell>
          <cell r="HL74">
            <v>0.51</v>
          </cell>
          <cell r="HM74">
            <v>0.51</v>
          </cell>
          <cell r="HN74">
            <v>1.48</v>
          </cell>
          <cell r="HO74">
            <v>0.96</v>
          </cell>
          <cell r="HP74">
            <v>0.91</v>
          </cell>
          <cell r="HQ74">
            <v>0.73</v>
          </cell>
          <cell r="HR74">
            <v>2.31</v>
          </cell>
          <cell r="HS74">
            <v>0.46</v>
          </cell>
          <cell r="HT74">
            <v>15363.17</v>
          </cell>
          <cell r="HU74">
            <v>1.49</v>
          </cell>
          <cell r="HV74">
            <v>0.38</v>
          </cell>
          <cell r="HW74">
            <v>79.23</v>
          </cell>
          <cell r="HX74">
            <v>0.74</v>
          </cell>
          <cell r="HY74">
            <v>5.95</v>
          </cell>
          <cell r="HZ74">
            <v>5.34</v>
          </cell>
          <cell r="IA74">
            <v>1.17</v>
          </cell>
          <cell r="IB74">
            <v>0.6</v>
          </cell>
          <cell r="IC74">
            <v>1.1599999999999999</v>
          </cell>
          <cell r="ID74">
            <v>239.52</v>
          </cell>
          <cell r="IE74">
            <v>1.24</v>
          </cell>
          <cell r="IF74">
            <v>39.67</v>
          </cell>
          <cell r="IG74">
            <v>3</v>
          </cell>
          <cell r="IH74">
            <v>6.36</v>
          </cell>
          <cell r="II74">
            <v>10.050000000000001</v>
          </cell>
          <cell r="IJ74">
            <v>9.73</v>
          </cell>
          <cell r="IK74">
            <v>13.84</v>
          </cell>
          <cell r="IL74">
            <v>0</v>
          </cell>
          <cell r="IO74">
            <v>176.86</v>
          </cell>
          <cell r="IP74">
            <v>5.76</v>
          </cell>
          <cell r="IQ74">
            <v>88.3</v>
          </cell>
          <cell r="IR74">
            <v>0.04</v>
          </cell>
          <cell r="IS74">
            <v>0.84</v>
          </cell>
          <cell r="IT74">
            <v>0</v>
          </cell>
          <cell r="IU74">
            <v>0.27</v>
          </cell>
          <cell r="IV74">
            <v>0</v>
          </cell>
          <cell r="IW74">
            <v>0.25</v>
          </cell>
          <cell r="IX74">
            <v>5.65</v>
          </cell>
          <cell r="IY74">
            <v>0.01</v>
          </cell>
          <cell r="IZ74">
            <v>21.3</v>
          </cell>
          <cell r="JA74">
            <v>0</v>
          </cell>
          <cell r="JB74">
            <v>0.06</v>
          </cell>
          <cell r="JC74">
            <v>-0.03</v>
          </cell>
          <cell r="JD74">
            <v>0</v>
          </cell>
          <cell r="JE74">
            <v>10.55</v>
          </cell>
          <cell r="JG74">
            <v>2.4700000000000002</v>
          </cell>
          <cell r="JH74">
            <v>13413.95</v>
          </cell>
          <cell r="JI74">
            <v>21660019</v>
          </cell>
          <cell r="JJ74">
            <v>7647169</v>
          </cell>
          <cell r="JK74">
            <v>14012850</v>
          </cell>
          <cell r="JL74">
            <v>3292663</v>
          </cell>
          <cell r="JM74">
            <v>33764706</v>
          </cell>
          <cell r="JN74">
            <v>6725519</v>
          </cell>
          <cell r="JO74">
            <v>27039187</v>
          </cell>
          <cell r="JP74">
            <v>5132766</v>
          </cell>
          <cell r="JQ74">
            <v>5587619</v>
          </cell>
          <cell r="JR74">
            <v>86900552</v>
          </cell>
          <cell r="JS74">
            <v>14600542</v>
          </cell>
          <cell r="JT74">
            <v>77902998</v>
          </cell>
          <cell r="JU74">
            <v>0</v>
          </cell>
          <cell r="JV74">
            <v>457240</v>
          </cell>
          <cell r="JW74">
            <v>0</v>
          </cell>
          <cell r="JX74">
            <v>-247441</v>
          </cell>
          <cell r="JY74">
            <v>8787755</v>
          </cell>
          <cell r="JZ74">
            <v>16890654</v>
          </cell>
          <cell r="KA74">
            <v>22478273</v>
          </cell>
          <cell r="KB74">
            <v>30903702</v>
          </cell>
          <cell r="KC74">
            <v>47835872</v>
          </cell>
          <cell r="KD74">
            <v>43124512</v>
          </cell>
          <cell r="KE74">
            <v>1901870</v>
          </cell>
          <cell r="KF74">
            <v>92862254</v>
          </cell>
          <cell r="KG74">
            <v>80684387</v>
          </cell>
          <cell r="KH74">
            <v>146800000</v>
          </cell>
          <cell r="KI74">
            <v>142000000</v>
          </cell>
          <cell r="KJ74">
            <v>202000000</v>
          </cell>
          <cell r="KK74">
            <v>513019</v>
          </cell>
          <cell r="KN74">
            <v>2582195327</v>
          </cell>
          <cell r="KO74">
            <v>2263098860</v>
          </cell>
          <cell r="KP74">
            <v>312768222</v>
          </cell>
          <cell r="KQ74">
            <v>6328245</v>
          </cell>
          <cell r="KR74">
            <v>2582195327</v>
          </cell>
          <cell r="KS74">
            <v>2279973411</v>
          </cell>
          <cell r="KT74">
            <v>25897148</v>
          </cell>
          <cell r="KU74">
            <v>54295950</v>
          </cell>
          <cell r="KV74">
            <v>222028817</v>
          </cell>
          <cell r="KW74">
            <v>21853423</v>
          </cell>
          <cell r="KX74">
            <v>0</v>
          </cell>
          <cell r="KY74">
            <v>21853423</v>
          </cell>
          <cell r="KZ74">
            <v>0</v>
          </cell>
          <cell r="LA74">
            <v>268712660</v>
          </cell>
          <cell r="LB74">
            <v>50054302</v>
          </cell>
          <cell r="LC74" t="str">
            <v>Periodiseres</v>
          </cell>
          <cell r="LD74">
            <v>280661</v>
          </cell>
          <cell r="LE74">
            <v>2727368</v>
          </cell>
          <cell r="LF74">
            <v>290920</v>
          </cell>
          <cell r="LG74">
            <v>92003219</v>
          </cell>
          <cell r="LH74">
            <v>290920</v>
          </cell>
          <cell r="LI74">
            <v>4896678</v>
          </cell>
          <cell r="LJ74">
            <v>-2169310</v>
          </cell>
          <cell r="LK74">
            <v>0.45</v>
          </cell>
          <cell r="LL74">
            <v>0</v>
          </cell>
          <cell r="LM74">
            <v>0</v>
          </cell>
          <cell r="LN74">
            <v>744105</v>
          </cell>
          <cell r="LO74">
            <v>97465</v>
          </cell>
          <cell r="LQ74">
            <v>174153</v>
          </cell>
          <cell r="LR74">
            <v>1191</v>
          </cell>
          <cell r="LS74">
            <v>55403</v>
          </cell>
          <cell r="LT74">
            <v>0</v>
          </cell>
          <cell r="LU74" t="str">
            <v>JA - vi gør brug af muligheden</v>
          </cell>
          <cell r="LV74">
            <v>0</v>
          </cell>
          <cell r="LW74">
            <v>656478</v>
          </cell>
          <cell r="LX74">
            <v>1057556</v>
          </cell>
          <cell r="LY74" t="str">
            <v>Ja</v>
          </cell>
          <cell r="LZ74" t="str">
            <v>Søren Larsen</v>
          </cell>
          <cell r="MA74" t="str">
            <v>soren.larsen@aarhusvand.dk</v>
          </cell>
          <cell r="MB74" t="str">
            <v>Benchmarking</v>
          </cell>
          <cell r="MC74" t="str">
            <v>Kommunaltejet</v>
          </cell>
        </row>
        <row r="75">
          <cell r="B75" t="str">
            <v>Odder Vandværk a.m.b.a.</v>
          </cell>
          <cell r="E75">
            <v>9</v>
          </cell>
          <cell r="H75">
            <v>3</v>
          </cell>
          <cell r="J75">
            <v>203</v>
          </cell>
          <cell r="K75">
            <v>39.9</v>
          </cell>
          <cell r="L75">
            <v>109.6</v>
          </cell>
          <cell r="M75">
            <v>88.4</v>
          </cell>
          <cell r="N75">
            <v>4.8</v>
          </cell>
          <cell r="O75">
            <v>0</v>
          </cell>
          <cell r="W75">
            <v>5</v>
          </cell>
          <cell r="X75">
            <v>3</v>
          </cell>
          <cell r="Z75">
            <v>1</v>
          </cell>
          <cell r="AB75">
            <v>0</v>
          </cell>
          <cell r="AD75">
            <v>1758</v>
          </cell>
          <cell r="AH75">
            <v>5255</v>
          </cell>
          <cell r="AL75">
            <v>6094</v>
          </cell>
          <cell r="AM75">
            <v>6088</v>
          </cell>
          <cell r="AN75">
            <v>16852</v>
          </cell>
          <cell r="AO75">
            <v>7661</v>
          </cell>
          <cell r="AP75">
            <v>932</v>
          </cell>
          <cell r="AQ75">
            <v>1</v>
          </cell>
          <cell r="AR75">
            <v>968567</v>
          </cell>
          <cell r="AS75">
            <v>968567</v>
          </cell>
          <cell r="AT75">
            <v>0</v>
          </cell>
          <cell r="AU75">
            <v>0</v>
          </cell>
          <cell r="AV75">
            <v>1200000</v>
          </cell>
          <cell r="AW75">
            <v>0</v>
          </cell>
          <cell r="AX75">
            <v>0</v>
          </cell>
          <cell r="AY75">
            <v>968567</v>
          </cell>
          <cell r="AZ75">
            <v>18562</v>
          </cell>
          <cell r="BA75">
            <v>921569</v>
          </cell>
          <cell r="BB75">
            <v>0</v>
          </cell>
          <cell r="BC75">
            <v>968567</v>
          </cell>
          <cell r="BD75">
            <v>0</v>
          </cell>
          <cell r="BE75">
            <v>0</v>
          </cell>
          <cell r="BH75">
            <v>0</v>
          </cell>
          <cell r="BI75">
            <v>85071</v>
          </cell>
          <cell r="BJ75">
            <v>836498</v>
          </cell>
          <cell r="BK75">
            <v>14831</v>
          </cell>
          <cell r="BM75">
            <v>821667</v>
          </cell>
          <cell r="BN75">
            <v>574804</v>
          </cell>
          <cell r="BO75">
            <v>40301</v>
          </cell>
          <cell r="BP75">
            <v>157550</v>
          </cell>
          <cell r="BQ75">
            <v>49012</v>
          </cell>
          <cell r="BR75" t="str">
            <v>V</v>
          </cell>
          <cell r="BS75">
            <v>7</v>
          </cell>
          <cell r="BT75">
            <v>725</v>
          </cell>
          <cell r="BU75">
            <v>17.03</v>
          </cell>
          <cell r="BV75">
            <v>1000</v>
          </cell>
          <cell r="BW75">
            <v>17.96</v>
          </cell>
          <cell r="BX75">
            <v>487834.17</v>
          </cell>
          <cell r="BY75">
            <v>1480965.28</v>
          </cell>
          <cell r="BZ75">
            <v>193144.87</v>
          </cell>
          <cell r="CA75">
            <v>1265289.1000000001</v>
          </cell>
          <cell r="CB75">
            <v>826731.25</v>
          </cell>
          <cell r="CC75">
            <v>5374942.2199999997</v>
          </cell>
          <cell r="CD75">
            <v>1120977.55</v>
          </cell>
          <cell r="CL75">
            <v>248039</v>
          </cell>
          <cell r="CM75">
            <v>15</v>
          </cell>
          <cell r="CN75">
            <v>15</v>
          </cell>
          <cell r="CU75">
            <v>163797</v>
          </cell>
          <cell r="CV75">
            <v>3630</v>
          </cell>
          <cell r="CW75">
            <v>14</v>
          </cell>
          <cell r="CX75">
            <v>470</v>
          </cell>
          <cell r="DC75">
            <v>0</v>
          </cell>
          <cell r="DE75">
            <v>7</v>
          </cell>
          <cell r="DH75">
            <v>14</v>
          </cell>
          <cell r="DI75">
            <v>7</v>
          </cell>
          <cell r="DJ75">
            <v>12</v>
          </cell>
          <cell r="DK75">
            <v>7</v>
          </cell>
          <cell r="DL75">
            <v>2</v>
          </cell>
          <cell r="DM75">
            <v>0</v>
          </cell>
          <cell r="DN75">
            <v>7</v>
          </cell>
          <cell r="DO75">
            <v>2</v>
          </cell>
          <cell r="DP75">
            <v>5</v>
          </cell>
          <cell r="DT75">
            <v>1</v>
          </cell>
          <cell r="DU75">
            <v>0</v>
          </cell>
          <cell r="DV75">
            <v>0</v>
          </cell>
          <cell r="DW75">
            <v>0</v>
          </cell>
          <cell r="DX75">
            <v>22</v>
          </cell>
          <cell r="DY75">
            <v>6</v>
          </cell>
          <cell r="DZ75">
            <v>0</v>
          </cell>
          <cell r="EA75">
            <v>0</v>
          </cell>
          <cell r="EB75">
            <v>0</v>
          </cell>
          <cell r="EC75">
            <v>921569</v>
          </cell>
          <cell r="ED75" t="str">
            <v>Nej</v>
          </cell>
          <cell r="EE75">
            <v>424826</v>
          </cell>
          <cell r="EF75">
            <v>0</v>
          </cell>
          <cell r="EG75">
            <v>0</v>
          </cell>
          <cell r="EH75">
            <v>71560</v>
          </cell>
          <cell r="EI75">
            <v>0</v>
          </cell>
          <cell r="EJ75">
            <v>0</v>
          </cell>
          <cell r="EO75" t="str">
            <v>B: Nej</v>
          </cell>
          <cell r="ES75" t="str">
            <v>E: Nej - vi har ingen aktuelle planer</v>
          </cell>
          <cell r="FA75" t="str">
            <v>D: Et andet implementeret system - skriv navn i beskedfelt</v>
          </cell>
          <cell r="FB75" t="str">
            <v>F: Har ikke noget system</v>
          </cell>
          <cell r="FC75" t="str">
            <v>F: Har ikke noget system</v>
          </cell>
          <cell r="FD75" t="str">
            <v>D: Et andet implementeret system - skriv navn i beskedfelt</v>
          </cell>
          <cell r="FE75" t="str">
            <v>F: Har ikke noget system</v>
          </cell>
          <cell r="FF75" t="str">
            <v>D: Et andet implementeret system - skriv navn i beskedfelt</v>
          </cell>
          <cell r="FK75">
            <v>30</v>
          </cell>
          <cell r="FL75">
            <v>148.80000000000001</v>
          </cell>
          <cell r="FM75">
            <v>99.9</v>
          </cell>
          <cell r="FN75">
            <v>83.1</v>
          </cell>
          <cell r="FO75">
            <v>2.77</v>
          </cell>
          <cell r="FP75">
            <v>2.2000000000000002</v>
          </cell>
          <cell r="FQ75">
            <v>15.3</v>
          </cell>
          <cell r="FS75">
            <v>80.7</v>
          </cell>
          <cell r="FU75">
            <v>1.9</v>
          </cell>
          <cell r="FV75">
            <v>0.2</v>
          </cell>
          <cell r="FZ75">
            <v>1.8</v>
          </cell>
          <cell r="GB75">
            <v>93.4</v>
          </cell>
          <cell r="GC75">
            <v>2428</v>
          </cell>
          <cell r="GD75">
            <v>15.2</v>
          </cell>
          <cell r="GE75">
            <v>2796</v>
          </cell>
          <cell r="GF75">
            <v>0.54</v>
          </cell>
          <cell r="GG75">
            <v>1.63</v>
          </cell>
          <cell r="GH75">
            <v>0.21</v>
          </cell>
          <cell r="GI75">
            <v>1.4</v>
          </cell>
          <cell r="GJ75">
            <v>0.91</v>
          </cell>
          <cell r="GK75">
            <v>5.93</v>
          </cell>
          <cell r="GL75">
            <v>1.24</v>
          </cell>
          <cell r="GN75">
            <v>0.27</v>
          </cell>
          <cell r="GO75">
            <v>0.18</v>
          </cell>
          <cell r="GP75">
            <v>0.5</v>
          </cell>
          <cell r="GQ75">
            <v>7.7</v>
          </cell>
          <cell r="GS75">
            <v>33.6</v>
          </cell>
          <cell r="GU75">
            <v>0</v>
          </cell>
          <cell r="GV75">
            <v>0.35</v>
          </cell>
          <cell r="GY75">
            <v>0.7</v>
          </cell>
          <cell r="GZ75">
            <v>0.6</v>
          </cell>
          <cell r="HA75">
            <v>0.1</v>
          </cell>
          <cell r="HB75">
            <v>1</v>
          </cell>
          <cell r="HD75">
            <v>14.29</v>
          </cell>
          <cell r="HE75">
            <v>0</v>
          </cell>
          <cell r="HG75">
            <v>127</v>
          </cell>
          <cell r="HH75">
            <v>127</v>
          </cell>
          <cell r="HI75">
            <v>0</v>
          </cell>
          <cell r="HJ75">
            <v>100</v>
          </cell>
          <cell r="HK75">
            <v>0</v>
          </cell>
          <cell r="HL75">
            <v>0.55000000000000004</v>
          </cell>
          <cell r="HM75">
            <v>0.55000000000000004</v>
          </cell>
          <cell r="HY75">
            <v>6.6</v>
          </cell>
          <cell r="HZ75">
            <v>6.51</v>
          </cell>
          <cell r="IA75">
            <v>1.1000000000000001</v>
          </cell>
          <cell r="IH75">
            <v>3.01</v>
          </cell>
          <cell r="II75">
            <v>22.27</v>
          </cell>
          <cell r="IJ75">
            <v>11.08</v>
          </cell>
          <cell r="IK75">
            <v>14.47</v>
          </cell>
          <cell r="IL75">
            <v>0.04</v>
          </cell>
          <cell r="JR75">
            <v>5987664</v>
          </cell>
          <cell r="JS75">
            <v>906739</v>
          </cell>
          <cell r="JT75">
            <v>5905280</v>
          </cell>
          <cell r="JU75">
            <v>0</v>
          </cell>
          <cell r="JV75">
            <v>0</v>
          </cell>
          <cell r="JW75">
            <v>0</v>
          </cell>
          <cell r="JX75">
            <v>3757</v>
          </cell>
          <cell r="JY75">
            <v>78627</v>
          </cell>
          <cell r="KF75">
            <v>2733731</v>
          </cell>
          <cell r="KG75">
            <v>3727920</v>
          </cell>
          <cell r="KH75">
            <v>20195000</v>
          </cell>
          <cell r="KI75">
            <v>10045000</v>
          </cell>
          <cell r="KJ75">
            <v>11888468</v>
          </cell>
          <cell r="KK75">
            <v>487701</v>
          </cell>
          <cell r="LA75">
            <v>17487423</v>
          </cell>
          <cell r="LE75">
            <v>0</v>
          </cell>
          <cell r="LG75">
            <v>5222017</v>
          </cell>
          <cell r="LH75">
            <v>0</v>
          </cell>
          <cell r="LI75">
            <v>50151</v>
          </cell>
          <cell r="LJ75">
            <v>-50151</v>
          </cell>
          <cell r="LV75">
            <v>0</v>
          </cell>
          <cell r="LW75">
            <v>4393</v>
          </cell>
          <cell r="LY75" t="str">
            <v>Ja</v>
          </cell>
          <cell r="LZ75" t="str">
            <v>Jan Roer Pedersen</v>
          </cell>
          <cell r="MA75" t="str">
            <v>jrp@ofsis.dk</v>
          </cell>
          <cell r="MB75" t="str">
            <v>Statistik</v>
          </cell>
          <cell r="MC75" t="str">
            <v>Forbrugerejet (Andelsselskab)</v>
          </cell>
        </row>
        <row r="76">
          <cell r="B76" t="str">
            <v>Silkeborg Vand A/S</v>
          </cell>
          <cell r="E76">
            <v>14</v>
          </cell>
          <cell r="H76">
            <v>3.44</v>
          </cell>
          <cell r="I76">
            <v>3</v>
          </cell>
          <cell r="J76">
            <v>602</v>
          </cell>
          <cell r="K76">
            <v>29</v>
          </cell>
          <cell r="L76">
            <v>230.47</v>
          </cell>
          <cell r="M76">
            <v>326.77</v>
          </cell>
          <cell r="N76">
            <v>44.8</v>
          </cell>
          <cell r="O76">
            <v>0</v>
          </cell>
          <cell r="W76">
            <v>10</v>
          </cell>
          <cell r="X76">
            <v>3</v>
          </cell>
          <cell r="Z76">
            <v>0</v>
          </cell>
          <cell r="AB76">
            <v>471</v>
          </cell>
          <cell r="AD76">
            <v>2762</v>
          </cell>
          <cell r="AH76">
            <v>19410</v>
          </cell>
          <cell r="AL76">
            <v>19410</v>
          </cell>
          <cell r="AM76">
            <v>15191</v>
          </cell>
          <cell r="AN76">
            <v>58895</v>
          </cell>
          <cell r="AO76">
            <v>34431</v>
          </cell>
          <cell r="AP76">
            <v>81</v>
          </cell>
          <cell r="AQ76">
            <v>0</v>
          </cell>
          <cell r="AR76">
            <v>2786646</v>
          </cell>
          <cell r="AS76">
            <v>2786646</v>
          </cell>
          <cell r="AT76">
            <v>0</v>
          </cell>
          <cell r="AU76">
            <v>0</v>
          </cell>
          <cell r="AV76">
            <v>3570000</v>
          </cell>
          <cell r="AW76">
            <v>0</v>
          </cell>
          <cell r="AX76">
            <v>0</v>
          </cell>
          <cell r="AY76">
            <v>2786646</v>
          </cell>
          <cell r="AZ76">
            <v>28194</v>
          </cell>
          <cell r="BA76">
            <v>2796727</v>
          </cell>
          <cell r="BB76">
            <v>0</v>
          </cell>
          <cell r="BC76">
            <v>0</v>
          </cell>
          <cell r="BD76">
            <v>2796727</v>
          </cell>
          <cell r="BE76">
            <v>0</v>
          </cell>
          <cell r="BH76">
            <v>6812</v>
          </cell>
          <cell r="BI76">
            <v>1057</v>
          </cell>
          <cell r="BJ76">
            <v>2802482</v>
          </cell>
          <cell r="BK76">
            <v>147379</v>
          </cell>
          <cell r="BM76">
            <v>2655103</v>
          </cell>
          <cell r="BN76">
            <v>2146635</v>
          </cell>
          <cell r="BO76">
            <v>5592</v>
          </cell>
          <cell r="BP76">
            <v>381538</v>
          </cell>
          <cell r="BQ76">
            <v>121338</v>
          </cell>
          <cell r="BR76" t="str">
            <v>VSAF</v>
          </cell>
          <cell r="BS76">
            <v>12</v>
          </cell>
          <cell r="BT76">
            <v>787.5</v>
          </cell>
          <cell r="BU76">
            <v>12.96</v>
          </cell>
          <cell r="BV76">
            <v>787.5</v>
          </cell>
          <cell r="BW76">
            <v>14.21</v>
          </cell>
          <cell r="BX76">
            <v>1279035.0900000001</v>
          </cell>
          <cell r="BY76">
            <v>4282254.6900000004</v>
          </cell>
          <cell r="BZ76">
            <v>299290.40999999997</v>
          </cell>
          <cell r="CA76">
            <v>4734194.03</v>
          </cell>
          <cell r="CB76">
            <v>2359344.56</v>
          </cell>
          <cell r="CC76">
            <v>15895848.300000001</v>
          </cell>
          <cell r="CD76">
            <v>2941729.52</v>
          </cell>
          <cell r="CL76">
            <v>1063456</v>
          </cell>
          <cell r="CM76">
            <v>4.5</v>
          </cell>
          <cell r="CN76">
            <v>4.5</v>
          </cell>
          <cell r="CU76">
            <v>76715</v>
          </cell>
          <cell r="CV76">
            <v>192215</v>
          </cell>
          <cell r="CW76">
            <v>37</v>
          </cell>
          <cell r="CX76">
            <v>355</v>
          </cell>
          <cell r="DC76">
            <v>15.82</v>
          </cell>
          <cell r="DE76">
            <v>93.06</v>
          </cell>
          <cell r="DH76">
            <v>36</v>
          </cell>
          <cell r="DI76">
            <v>19</v>
          </cell>
          <cell r="DJ76">
            <v>24</v>
          </cell>
          <cell r="DK76">
            <v>17</v>
          </cell>
          <cell r="DL76">
            <v>12</v>
          </cell>
          <cell r="DM76">
            <v>4</v>
          </cell>
          <cell r="DN76">
            <v>15</v>
          </cell>
          <cell r="DO76">
            <v>8</v>
          </cell>
          <cell r="DP76">
            <v>9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74</v>
          </cell>
          <cell r="DY76">
            <v>106</v>
          </cell>
          <cell r="DZ76">
            <v>0</v>
          </cell>
          <cell r="EA76">
            <v>4</v>
          </cell>
          <cell r="EB76">
            <v>4</v>
          </cell>
          <cell r="EC76">
            <v>2803539</v>
          </cell>
          <cell r="ED76" t="str">
            <v>Nej</v>
          </cell>
          <cell r="EE76">
            <v>1140171</v>
          </cell>
          <cell r="EF76">
            <v>0</v>
          </cell>
          <cell r="EG76">
            <v>0</v>
          </cell>
          <cell r="EH76">
            <v>95069</v>
          </cell>
          <cell r="EI76">
            <v>0</v>
          </cell>
          <cell r="EJ76">
            <v>0</v>
          </cell>
          <cell r="EO76" t="str">
            <v>B: Nej</v>
          </cell>
          <cell r="ES76" t="str">
            <v>E: Nej - vi har ingen aktuelle planer</v>
          </cell>
          <cell r="FA76" t="str">
            <v>B: ISO 9001, som ikke certificeret</v>
          </cell>
          <cell r="FB76" t="str">
            <v>B: ISO 14001, som ikke certificeret</v>
          </cell>
          <cell r="FC76" t="str">
            <v>B: ISO 55001, som ikke certificeret</v>
          </cell>
          <cell r="FD76" t="str">
            <v>B: ISO 45001, som ikke certificeret</v>
          </cell>
          <cell r="FE76" t="str">
            <v>F: Har ikke noget system</v>
          </cell>
          <cell r="FF76" t="str">
            <v>B: ISO 22001, som ikke certificeret</v>
          </cell>
          <cell r="FK76">
            <v>32.200000000000003</v>
          </cell>
          <cell r="FL76">
            <v>136.80000000000001</v>
          </cell>
          <cell r="FM76">
            <v>78.3</v>
          </cell>
          <cell r="FN76">
            <v>97.8</v>
          </cell>
          <cell r="FO76">
            <v>3.03</v>
          </cell>
          <cell r="FP76">
            <v>1.71</v>
          </cell>
          <cell r="FQ76">
            <v>0.4</v>
          </cell>
          <cell r="FS76">
            <v>78.099999999999994</v>
          </cell>
          <cell r="FU76">
            <v>1</v>
          </cell>
          <cell r="FV76">
            <v>0.67</v>
          </cell>
          <cell r="FZ76">
            <v>5.3</v>
          </cell>
          <cell r="GB76">
            <v>99.9</v>
          </cell>
          <cell r="GC76">
            <v>2084</v>
          </cell>
          <cell r="GD76">
            <v>6</v>
          </cell>
          <cell r="GE76">
            <v>2209</v>
          </cell>
          <cell r="GF76">
            <v>0.48</v>
          </cell>
          <cell r="GG76">
            <v>1.61</v>
          </cell>
          <cell r="GH76">
            <v>0.11</v>
          </cell>
          <cell r="GI76">
            <v>1.78</v>
          </cell>
          <cell r="GJ76">
            <v>0.89</v>
          </cell>
          <cell r="GK76">
            <v>5.99</v>
          </cell>
          <cell r="GL76">
            <v>1.1100000000000001</v>
          </cell>
          <cell r="GN76">
            <v>0.38</v>
          </cell>
          <cell r="GO76">
            <v>0.03</v>
          </cell>
          <cell r="GP76">
            <v>5.6</v>
          </cell>
          <cell r="GQ76">
            <v>541.5</v>
          </cell>
          <cell r="GS76">
            <v>9.6</v>
          </cell>
          <cell r="GU76">
            <v>2.63</v>
          </cell>
          <cell r="GV76">
            <v>1.55</v>
          </cell>
          <cell r="GY76">
            <v>0.6</v>
          </cell>
          <cell r="GZ76">
            <v>0.4</v>
          </cell>
          <cell r="HA76">
            <v>0.2</v>
          </cell>
          <cell r="HB76">
            <v>0.5</v>
          </cell>
          <cell r="HD76">
            <v>33.33</v>
          </cell>
          <cell r="HE76">
            <v>0</v>
          </cell>
          <cell r="HG76">
            <v>243</v>
          </cell>
          <cell r="HH76">
            <v>243</v>
          </cell>
          <cell r="HI76">
            <v>1.43</v>
          </cell>
          <cell r="HJ76">
            <v>97.8</v>
          </cell>
          <cell r="HK76">
            <v>0.59</v>
          </cell>
          <cell r="HL76">
            <v>0.47</v>
          </cell>
          <cell r="HM76">
            <v>0.47</v>
          </cell>
          <cell r="HY76">
            <v>6.43</v>
          </cell>
          <cell r="HZ76">
            <v>6.26</v>
          </cell>
          <cell r="IA76">
            <v>1.05</v>
          </cell>
          <cell r="IH76">
            <v>6.79</v>
          </cell>
          <cell r="II76">
            <v>8.09</v>
          </cell>
          <cell r="IJ76">
            <v>15.29</v>
          </cell>
          <cell r="IK76">
            <v>9.09</v>
          </cell>
          <cell r="IL76">
            <v>0</v>
          </cell>
          <cell r="JR76">
            <v>17067000</v>
          </cell>
          <cell r="JS76">
            <v>2655102</v>
          </cell>
          <cell r="JT76">
            <v>16634000</v>
          </cell>
          <cell r="JU76">
            <v>0</v>
          </cell>
          <cell r="JV76">
            <v>0</v>
          </cell>
          <cell r="JW76">
            <v>-1086000</v>
          </cell>
          <cell r="JX76">
            <v>1000</v>
          </cell>
          <cell r="JY76">
            <v>1518000</v>
          </cell>
          <cell r="KF76">
            <v>18020000</v>
          </cell>
          <cell r="KG76">
            <v>10963000</v>
          </cell>
          <cell r="KH76">
            <v>21480000</v>
          </cell>
          <cell r="KI76">
            <v>40600000</v>
          </cell>
          <cell r="KJ76">
            <v>24122000</v>
          </cell>
          <cell r="KK76">
            <v>0</v>
          </cell>
          <cell r="LA76">
            <v>41156000</v>
          </cell>
          <cell r="LE76">
            <v>0</v>
          </cell>
          <cell r="LG76">
            <v>16913000</v>
          </cell>
          <cell r="LH76">
            <v>50000</v>
          </cell>
          <cell r="LI76">
            <v>1000</v>
          </cell>
          <cell r="LJ76">
            <v>-1000</v>
          </cell>
          <cell r="LV76">
            <v>0</v>
          </cell>
          <cell r="LW76">
            <v>257000</v>
          </cell>
          <cell r="LY76" t="str">
            <v>Ja</v>
          </cell>
          <cell r="LZ76" t="str">
            <v>Trine Schultz</v>
          </cell>
          <cell r="MA76" t="str">
            <v>tsc@silkeborgforsyning.dk</v>
          </cell>
          <cell r="MB76" t="str">
            <v>Statistik</v>
          </cell>
          <cell r="MC76" t="str">
            <v>Kommunaltejet</v>
          </cell>
        </row>
        <row r="77">
          <cell r="B77" t="str">
            <v>Skanderborg Forsyning A/S</v>
          </cell>
          <cell r="E77">
            <v>11</v>
          </cell>
          <cell r="F77">
            <v>7</v>
          </cell>
          <cell r="G77">
            <v>17</v>
          </cell>
          <cell r="H77">
            <v>3.26</v>
          </cell>
          <cell r="I77">
            <v>5</v>
          </cell>
          <cell r="J77">
            <v>293.08</v>
          </cell>
          <cell r="K77">
            <v>34</v>
          </cell>
          <cell r="L77">
            <v>131.08000000000001</v>
          </cell>
          <cell r="M77">
            <v>141</v>
          </cell>
          <cell r="N77">
            <v>21</v>
          </cell>
          <cell r="O77">
            <v>0</v>
          </cell>
          <cell r="P77">
            <v>1</v>
          </cell>
          <cell r="Q77">
            <v>1</v>
          </cell>
          <cell r="R77">
            <v>1</v>
          </cell>
          <cell r="S77">
            <v>39</v>
          </cell>
          <cell r="T77">
            <v>47</v>
          </cell>
          <cell r="U77">
            <v>11</v>
          </cell>
          <cell r="V77">
            <v>100</v>
          </cell>
          <cell r="W77">
            <v>2</v>
          </cell>
          <cell r="X77">
            <v>11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17</v>
          </cell>
          <cell r="AD77">
            <v>1315</v>
          </cell>
          <cell r="AE77">
            <v>5424</v>
          </cell>
          <cell r="AF77">
            <v>623</v>
          </cell>
          <cell r="AG77">
            <v>0</v>
          </cell>
          <cell r="AH77">
            <v>7362</v>
          </cell>
          <cell r="AI77">
            <v>24</v>
          </cell>
          <cell r="AJ77">
            <v>59</v>
          </cell>
          <cell r="AK77">
            <v>189</v>
          </cell>
          <cell r="AL77">
            <v>7253</v>
          </cell>
          <cell r="AM77">
            <v>7245</v>
          </cell>
          <cell r="AN77">
            <v>19925</v>
          </cell>
          <cell r="AO77">
            <v>12811</v>
          </cell>
          <cell r="AP77">
            <v>92</v>
          </cell>
          <cell r="AQ77">
            <v>1</v>
          </cell>
          <cell r="AR77">
            <v>1235311</v>
          </cell>
          <cell r="AS77">
            <v>1235311</v>
          </cell>
          <cell r="AT77">
            <v>0</v>
          </cell>
          <cell r="AU77">
            <v>0</v>
          </cell>
          <cell r="AV77">
            <v>1919000</v>
          </cell>
          <cell r="AW77">
            <v>0</v>
          </cell>
          <cell r="AX77">
            <v>0</v>
          </cell>
          <cell r="AY77">
            <v>1235311</v>
          </cell>
          <cell r="AZ77">
            <v>77557</v>
          </cell>
          <cell r="BA77">
            <v>1160453</v>
          </cell>
          <cell r="BB77">
            <v>0</v>
          </cell>
          <cell r="BC77">
            <v>953488</v>
          </cell>
          <cell r="BD77">
            <v>9600</v>
          </cell>
          <cell r="BE77">
            <v>206965</v>
          </cell>
          <cell r="BF77" t="str">
            <v>10-30%</v>
          </cell>
          <cell r="BG77">
            <v>35</v>
          </cell>
          <cell r="BH77">
            <v>0</v>
          </cell>
          <cell r="BI77">
            <v>0</v>
          </cell>
          <cell r="BJ77">
            <v>1160453</v>
          </cell>
          <cell r="BK77">
            <v>59225</v>
          </cell>
          <cell r="BM77">
            <v>1101228</v>
          </cell>
          <cell r="BN77">
            <v>858158</v>
          </cell>
          <cell r="BO77">
            <v>3953</v>
          </cell>
          <cell r="BP77">
            <v>192227</v>
          </cell>
          <cell r="BQ77">
            <v>46890</v>
          </cell>
          <cell r="BR77" t="str">
            <v>VS</v>
          </cell>
          <cell r="BS77">
            <v>8</v>
          </cell>
          <cell r="BT77">
            <v>737.5</v>
          </cell>
          <cell r="BU77">
            <v>15.47</v>
          </cell>
          <cell r="BV77">
            <v>737.5</v>
          </cell>
          <cell r="BW77">
            <v>16.71</v>
          </cell>
          <cell r="BX77">
            <v>609021.35</v>
          </cell>
          <cell r="BY77">
            <v>1871682.67</v>
          </cell>
          <cell r="BZ77">
            <v>268364.55</v>
          </cell>
          <cell r="CA77">
            <v>2134175.98</v>
          </cell>
          <cell r="CB77">
            <v>967857.14</v>
          </cell>
          <cell r="CC77">
            <v>7185798.1699999999</v>
          </cell>
          <cell r="CD77">
            <v>1334696.48</v>
          </cell>
          <cell r="CE77">
            <v>1100100</v>
          </cell>
          <cell r="CG77">
            <v>0</v>
          </cell>
          <cell r="CH77">
            <v>14.4</v>
          </cell>
          <cell r="CI77">
            <v>0</v>
          </cell>
          <cell r="CJ77">
            <v>100</v>
          </cell>
          <cell r="CK77">
            <v>0</v>
          </cell>
          <cell r="CL77">
            <v>682824</v>
          </cell>
          <cell r="CM77">
            <v>13.85</v>
          </cell>
          <cell r="CN77">
            <v>13.85</v>
          </cell>
          <cell r="CO77">
            <v>1</v>
          </cell>
          <cell r="CP77">
            <v>3</v>
          </cell>
          <cell r="CQ77">
            <v>1</v>
          </cell>
          <cell r="CR77">
            <v>1</v>
          </cell>
          <cell r="CS77">
            <v>0</v>
          </cell>
          <cell r="CT77">
            <v>0</v>
          </cell>
          <cell r="CU77">
            <v>43274</v>
          </cell>
          <cell r="CV77">
            <v>295555</v>
          </cell>
          <cell r="CW77">
            <v>31</v>
          </cell>
          <cell r="CX77">
            <v>1777</v>
          </cell>
          <cell r="CY77">
            <v>87</v>
          </cell>
          <cell r="CZ77">
            <v>286680</v>
          </cell>
          <cell r="DA77">
            <v>82</v>
          </cell>
          <cell r="DB77">
            <v>0</v>
          </cell>
          <cell r="DC77">
            <v>0.45</v>
          </cell>
          <cell r="DD77">
            <v>35</v>
          </cell>
          <cell r="DE77">
            <v>5</v>
          </cell>
          <cell r="DF77">
            <v>5</v>
          </cell>
          <cell r="DG77">
            <v>50</v>
          </cell>
          <cell r="DH77">
            <v>31</v>
          </cell>
          <cell r="DI77">
            <v>2</v>
          </cell>
          <cell r="DJ77">
            <v>21</v>
          </cell>
          <cell r="DK77">
            <v>29</v>
          </cell>
          <cell r="DL77">
            <v>10</v>
          </cell>
          <cell r="DM77">
            <v>0</v>
          </cell>
          <cell r="DN77">
            <v>2</v>
          </cell>
          <cell r="DO77">
            <v>10</v>
          </cell>
          <cell r="DP77">
            <v>19</v>
          </cell>
          <cell r="DQ77">
            <v>0</v>
          </cell>
          <cell r="DR77">
            <v>0</v>
          </cell>
          <cell r="DS77">
            <v>0</v>
          </cell>
          <cell r="DT77">
            <v>1</v>
          </cell>
          <cell r="DU77">
            <v>0</v>
          </cell>
          <cell r="DV77">
            <v>0</v>
          </cell>
          <cell r="DW77">
            <v>0</v>
          </cell>
          <cell r="DX77">
            <v>41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1160453</v>
          </cell>
          <cell r="ED77" t="str">
            <v>Nej</v>
          </cell>
          <cell r="EE77">
            <v>726098</v>
          </cell>
          <cell r="EF77">
            <v>0</v>
          </cell>
          <cell r="EG77">
            <v>0</v>
          </cell>
          <cell r="EH77">
            <v>36523</v>
          </cell>
          <cell r="EI77">
            <v>0</v>
          </cell>
          <cell r="EJ77">
            <v>0</v>
          </cell>
          <cell r="EK77">
            <v>0.66</v>
          </cell>
          <cell r="EL77">
            <v>1</v>
          </cell>
          <cell r="EM77">
            <v>2</v>
          </cell>
          <cell r="EN77">
            <v>0</v>
          </cell>
          <cell r="EO77" t="str">
            <v>B: Nej</v>
          </cell>
          <cell r="ES77" t="str">
            <v>E: Nej - vi har ingen aktuelle planer</v>
          </cell>
          <cell r="EU77">
            <v>2.0699999999999998</v>
          </cell>
          <cell r="EV77">
            <v>1.29</v>
          </cell>
          <cell r="EW77">
            <v>0</v>
          </cell>
          <cell r="EX77">
            <v>0.08</v>
          </cell>
          <cell r="EY77">
            <v>0.41</v>
          </cell>
          <cell r="EZ77">
            <v>0.26</v>
          </cell>
          <cell r="FA77" t="str">
            <v>A: ISO 9001, som er certificeret</v>
          </cell>
          <cell r="FB77" t="str">
            <v>A: ISO 14001, som er certificeret</v>
          </cell>
          <cell r="FC77" t="str">
            <v>F: Har ikke noget system</v>
          </cell>
          <cell r="FD77" t="str">
            <v>D: Et andet implementeret system - skriv navn i beskedfelt</v>
          </cell>
          <cell r="FE77" t="str">
            <v>F: Har ikke noget system</v>
          </cell>
          <cell r="FF77" t="str">
            <v>A: ISO 22001, som er certificeret</v>
          </cell>
          <cell r="FG77" t="str">
            <v>NEJ</v>
          </cell>
          <cell r="FH77">
            <v>586.20000000000005</v>
          </cell>
          <cell r="FI77">
            <v>25.1</v>
          </cell>
          <cell r="FJ77">
            <v>3.3</v>
          </cell>
          <cell r="FK77">
            <v>24.7</v>
          </cell>
          <cell r="FL77">
            <v>151.80000000000001</v>
          </cell>
          <cell r="FM77">
            <v>99.9</v>
          </cell>
          <cell r="FN77">
            <v>68</v>
          </cell>
          <cell r="FO77">
            <v>2.75</v>
          </cell>
          <cell r="FP77">
            <v>1.56</v>
          </cell>
          <cell r="FQ77">
            <v>1.3</v>
          </cell>
          <cell r="FR77">
            <v>112301</v>
          </cell>
          <cell r="FS77">
            <v>64.400000000000006</v>
          </cell>
          <cell r="FT77">
            <v>0</v>
          </cell>
          <cell r="FU77">
            <v>6.3</v>
          </cell>
          <cell r="FV77">
            <v>0.55000000000000004</v>
          </cell>
          <cell r="FW77">
            <v>155902</v>
          </cell>
          <cell r="FX77">
            <v>463401</v>
          </cell>
          <cell r="FY77">
            <v>0.34</v>
          </cell>
          <cell r="FZ77">
            <v>5.0999999999999996</v>
          </cell>
          <cell r="GA77">
            <v>0</v>
          </cell>
          <cell r="GB77">
            <v>118</v>
          </cell>
          <cell r="GC77">
            <v>2285</v>
          </cell>
          <cell r="GD77">
            <v>5.4</v>
          </cell>
          <cell r="GE77">
            <v>2409</v>
          </cell>
          <cell r="GF77">
            <v>0.55000000000000004</v>
          </cell>
          <cell r="GG77">
            <v>1.7</v>
          </cell>
          <cell r="GH77">
            <v>0.24</v>
          </cell>
          <cell r="GI77">
            <v>1.94</v>
          </cell>
          <cell r="GJ77">
            <v>0.88</v>
          </cell>
          <cell r="GK77">
            <v>6.53</v>
          </cell>
          <cell r="GL77">
            <v>1.21</v>
          </cell>
          <cell r="GM77">
            <v>0.89</v>
          </cell>
          <cell r="GN77">
            <v>0.59</v>
          </cell>
          <cell r="GO77">
            <v>0.04</v>
          </cell>
          <cell r="GP77">
            <v>23.1</v>
          </cell>
          <cell r="GQ77">
            <v>166.3</v>
          </cell>
          <cell r="GR77">
            <v>99.991399999999999</v>
          </cell>
          <cell r="GS77">
            <v>57.3</v>
          </cell>
          <cell r="GT77">
            <v>22.4</v>
          </cell>
          <cell r="GU77">
            <v>0.15</v>
          </cell>
          <cell r="GV77">
            <v>0.17</v>
          </cell>
          <cell r="GW77">
            <v>0.1</v>
          </cell>
          <cell r="GX77">
            <v>0.7</v>
          </cell>
          <cell r="GY77">
            <v>1.1000000000000001</v>
          </cell>
          <cell r="GZ77">
            <v>0.7</v>
          </cell>
          <cell r="HA77">
            <v>0.3</v>
          </cell>
          <cell r="HB77">
            <v>2.6</v>
          </cell>
          <cell r="HC77">
            <v>1.4</v>
          </cell>
          <cell r="HD77">
            <v>32.26</v>
          </cell>
          <cell r="HE77">
            <v>0</v>
          </cell>
          <cell r="HG77">
            <v>100</v>
          </cell>
          <cell r="HH77">
            <v>100</v>
          </cell>
          <cell r="HI77">
            <v>0</v>
          </cell>
          <cell r="HJ77">
            <v>100</v>
          </cell>
          <cell r="HK77">
            <v>0</v>
          </cell>
          <cell r="HL77">
            <v>0.69</v>
          </cell>
          <cell r="HM77">
            <v>0.69</v>
          </cell>
          <cell r="HN77">
            <v>2.74</v>
          </cell>
          <cell r="HO77">
            <v>2.59</v>
          </cell>
          <cell r="HP77">
            <v>2.4500000000000002</v>
          </cell>
          <cell r="HQ77">
            <v>1.52</v>
          </cell>
          <cell r="HR77">
            <v>0.89</v>
          </cell>
          <cell r="HS77">
            <v>0.1</v>
          </cell>
          <cell r="HT77">
            <v>2743.19</v>
          </cell>
          <cell r="HU77">
            <v>0.41</v>
          </cell>
          <cell r="HV77">
            <v>0.52</v>
          </cell>
          <cell r="HW77">
            <v>78.510000000000005</v>
          </cell>
          <cell r="HX77">
            <v>0.59</v>
          </cell>
          <cell r="HY77">
            <v>6.98</v>
          </cell>
          <cell r="HZ77">
            <v>5.78</v>
          </cell>
          <cell r="IA77">
            <v>0.89</v>
          </cell>
          <cell r="IB77">
            <v>1.18</v>
          </cell>
          <cell r="IC77">
            <v>1.63</v>
          </cell>
          <cell r="ID77">
            <v>247.8</v>
          </cell>
          <cell r="IE77">
            <v>1.35</v>
          </cell>
          <cell r="IF77">
            <v>47.96</v>
          </cell>
          <cell r="IG77">
            <v>4.0999999999999996</v>
          </cell>
          <cell r="IH77">
            <v>6.53</v>
          </cell>
          <cell r="II77">
            <v>21.67</v>
          </cell>
          <cell r="IJ77">
            <v>21.67</v>
          </cell>
          <cell r="IK77">
            <v>14.4</v>
          </cell>
          <cell r="IL77">
            <v>0.02</v>
          </cell>
          <cell r="IM77">
            <v>0.52</v>
          </cell>
          <cell r="IN77">
            <v>0.21</v>
          </cell>
          <cell r="IO77">
            <v>107.59</v>
          </cell>
          <cell r="IP77">
            <v>0.14000000000000001</v>
          </cell>
          <cell r="IQ77">
            <v>89.79</v>
          </cell>
          <cell r="IR77">
            <v>0.11</v>
          </cell>
          <cell r="IS77">
            <v>0.8</v>
          </cell>
          <cell r="IT77">
            <v>0</v>
          </cell>
          <cell r="IU77">
            <v>0.49</v>
          </cell>
          <cell r="IV77">
            <v>0</v>
          </cell>
          <cell r="IW77">
            <v>0.21</v>
          </cell>
          <cell r="IY77">
            <v>0</v>
          </cell>
          <cell r="JA77">
            <v>0</v>
          </cell>
          <cell r="JB77">
            <v>0.02</v>
          </cell>
          <cell r="JC77">
            <v>-0.02</v>
          </cell>
          <cell r="JD77">
            <v>0</v>
          </cell>
          <cell r="JE77">
            <v>0</v>
          </cell>
          <cell r="JF77">
            <v>0</v>
          </cell>
          <cell r="JG77">
            <v>0</v>
          </cell>
          <cell r="JH77">
            <v>12771.5</v>
          </cell>
          <cell r="JI77">
            <v>3021369</v>
          </cell>
          <cell r="JJ77">
            <v>174482</v>
          </cell>
          <cell r="JK77">
            <v>2846887</v>
          </cell>
          <cell r="JL77">
            <v>414442</v>
          </cell>
          <cell r="JM77">
            <v>981742</v>
          </cell>
          <cell r="JN77">
            <v>111931</v>
          </cell>
          <cell r="JO77">
            <v>869811</v>
          </cell>
          <cell r="JP77">
            <v>273899</v>
          </cell>
          <cell r="JQ77">
            <v>569428</v>
          </cell>
          <cell r="JR77">
            <v>7683299</v>
          </cell>
          <cell r="JS77">
            <v>1101225</v>
          </cell>
          <cell r="JT77">
            <v>6369836</v>
          </cell>
          <cell r="JU77">
            <v>0</v>
          </cell>
          <cell r="JV77">
            <v>0</v>
          </cell>
          <cell r="JW77">
            <v>0</v>
          </cell>
          <cell r="JX77">
            <v>11546</v>
          </cell>
          <cell r="JY77">
            <v>1301917</v>
          </cell>
          <cell r="JZ77">
            <v>1797297</v>
          </cell>
          <cell r="KA77">
            <v>2366725</v>
          </cell>
          <cell r="KB77">
            <v>3055066</v>
          </cell>
          <cell r="KC77">
            <v>2372865</v>
          </cell>
          <cell r="KD77">
            <v>4510596</v>
          </cell>
          <cell r="KE77">
            <v>305947</v>
          </cell>
          <cell r="KF77">
            <v>7189408</v>
          </cell>
          <cell r="KG77">
            <v>4982344</v>
          </cell>
          <cell r="KH77">
            <v>23858593</v>
          </cell>
          <cell r="KI77">
            <v>23858593</v>
          </cell>
          <cell r="KJ77">
            <v>15855190</v>
          </cell>
          <cell r="KK77">
            <v>277395</v>
          </cell>
          <cell r="KL77">
            <v>8236781</v>
          </cell>
          <cell r="KM77">
            <v>3254437</v>
          </cell>
          <cell r="KN77">
            <v>118478000</v>
          </cell>
          <cell r="KO77">
            <v>115077000</v>
          </cell>
          <cell r="KP77">
            <v>645000</v>
          </cell>
          <cell r="KQ77">
            <v>2756000</v>
          </cell>
          <cell r="KR77">
            <v>118478000</v>
          </cell>
          <cell r="KS77">
            <v>106385000</v>
          </cell>
          <cell r="KT77">
            <v>7222000</v>
          </cell>
          <cell r="KU77">
            <v>4646000</v>
          </cell>
          <cell r="KV77">
            <v>225000</v>
          </cell>
          <cell r="KW77">
            <v>5772959</v>
          </cell>
          <cell r="KX77">
            <v>0</v>
          </cell>
          <cell r="KY77">
            <v>5772959</v>
          </cell>
          <cell r="KZ77">
            <v>0</v>
          </cell>
          <cell r="LA77">
            <v>21974992</v>
          </cell>
          <cell r="LB77">
            <v>3328053</v>
          </cell>
          <cell r="LC77" t="str">
            <v>Periodiseres</v>
          </cell>
          <cell r="LD77">
            <v>0</v>
          </cell>
          <cell r="LE77">
            <v>0</v>
          </cell>
          <cell r="LF77">
            <v>0</v>
          </cell>
          <cell r="LG77">
            <v>7335007</v>
          </cell>
          <cell r="LH77">
            <v>0</v>
          </cell>
          <cell r="LI77">
            <v>212505</v>
          </cell>
          <cell r="LJ77">
            <v>-212505</v>
          </cell>
          <cell r="LK77">
            <v>0.4</v>
          </cell>
          <cell r="LR77">
            <v>11546</v>
          </cell>
          <cell r="LT77">
            <v>11546</v>
          </cell>
          <cell r="LU77" t="str">
            <v>JA - vi gør brug af muligheden</v>
          </cell>
          <cell r="LV77">
            <v>0</v>
          </cell>
          <cell r="LW77">
            <v>43701</v>
          </cell>
          <cell r="LX77">
            <v>102172</v>
          </cell>
          <cell r="LY77" t="str">
            <v>Ja</v>
          </cell>
          <cell r="LZ77" t="str">
            <v>Karin Larsen</v>
          </cell>
          <cell r="MA77" t="str">
            <v>kla@skanderborgforsyning.dk</v>
          </cell>
          <cell r="MB77" t="str">
            <v>Benchmarking</v>
          </cell>
          <cell r="MC77" t="str">
            <v>Kommunaltejet</v>
          </cell>
        </row>
        <row r="78">
          <cell r="B78" t="str">
            <v>Horsens Vand A/S</v>
          </cell>
          <cell r="E78">
            <v>25</v>
          </cell>
          <cell r="H78">
            <v>9.4</v>
          </cell>
          <cell r="I78">
            <v>4</v>
          </cell>
          <cell r="J78">
            <v>500</v>
          </cell>
          <cell r="K78">
            <v>33.1</v>
          </cell>
          <cell r="L78">
            <v>144.6</v>
          </cell>
          <cell r="M78">
            <v>295.10000000000002</v>
          </cell>
          <cell r="N78">
            <v>60</v>
          </cell>
          <cell r="O78">
            <v>0</v>
          </cell>
          <cell r="W78">
            <v>6</v>
          </cell>
          <cell r="X78">
            <v>9</v>
          </cell>
          <cell r="Z78">
            <v>945</v>
          </cell>
          <cell r="AB78">
            <v>1845</v>
          </cell>
          <cell r="AD78">
            <v>1162</v>
          </cell>
          <cell r="AH78">
            <v>16326</v>
          </cell>
          <cell r="AL78">
            <v>17019</v>
          </cell>
          <cell r="AM78">
            <v>9446</v>
          </cell>
          <cell r="AN78">
            <v>72980</v>
          </cell>
          <cell r="AO78">
            <v>41943</v>
          </cell>
          <cell r="AP78">
            <v>115</v>
          </cell>
          <cell r="AQ78">
            <v>0</v>
          </cell>
          <cell r="AR78">
            <v>4441507</v>
          </cell>
          <cell r="AS78">
            <v>4441507</v>
          </cell>
          <cell r="AT78">
            <v>0</v>
          </cell>
          <cell r="AU78">
            <v>0</v>
          </cell>
          <cell r="AV78">
            <v>4850000</v>
          </cell>
          <cell r="AW78">
            <v>0</v>
          </cell>
          <cell r="AX78">
            <v>0</v>
          </cell>
          <cell r="AY78">
            <v>4441507</v>
          </cell>
          <cell r="AZ78">
            <v>83032</v>
          </cell>
          <cell r="BA78">
            <v>4358475</v>
          </cell>
          <cell r="BB78">
            <v>0</v>
          </cell>
          <cell r="BC78">
            <v>4453502</v>
          </cell>
          <cell r="BD78">
            <v>0</v>
          </cell>
          <cell r="BE78">
            <v>0</v>
          </cell>
          <cell r="BH78">
            <v>0</v>
          </cell>
          <cell r="BI78">
            <v>0</v>
          </cell>
          <cell r="BJ78">
            <v>4358475</v>
          </cell>
          <cell r="BK78">
            <v>203156</v>
          </cell>
          <cell r="BM78">
            <v>4155319</v>
          </cell>
          <cell r="BN78">
            <v>2317147</v>
          </cell>
          <cell r="BO78">
            <v>2740</v>
          </cell>
          <cell r="BP78">
            <v>1697370</v>
          </cell>
          <cell r="BQ78">
            <v>138062</v>
          </cell>
          <cell r="BR78" t="str">
            <v>VS</v>
          </cell>
          <cell r="BS78">
            <v>32</v>
          </cell>
          <cell r="BT78">
            <v>962.5</v>
          </cell>
          <cell r="BU78">
            <v>12.97</v>
          </cell>
          <cell r="BV78">
            <v>962.5</v>
          </cell>
          <cell r="BW78">
            <v>14.21</v>
          </cell>
          <cell r="BX78">
            <v>1956751.98</v>
          </cell>
          <cell r="BY78">
            <v>5783466.0300000003</v>
          </cell>
          <cell r="BZ78">
            <v>573052.44999999995</v>
          </cell>
          <cell r="CA78">
            <v>4656032.4400000004</v>
          </cell>
          <cell r="CB78">
            <v>2094653.28</v>
          </cell>
          <cell r="CC78">
            <v>19462253.969999999</v>
          </cell>
          <cell r="CD78">
            <v>4398297.78</v>
          </cell>
          <cell r="CL78">
            <v>1964882</v>
          </cell>
          <cell r="CM78">
            <v>14</v>
          </cell>
          <cell r="CN78">
            <v>14</v>
          </cell>
          <cell r="CU78">
            <v>551505</v>
          </cell>
          <cell r="CV78">
            <v>96840</v>
          </cell>
          <cell r="CW78">
            <v>33</v>
          </cell>
          <cell r="CX78">
            <v>507</v>
          </cell>
          <cell r="DC78">
            <v>0.79</v>
          </cell>
          <cell r="DE78">
            <v>40.1</v>
          </cell>
          <cell r="DH78">
            <v>33</v>
          </cell>
          <cell r="DI78">
            <v>20</v>
          </cell>
          <cell r="DJ78">
            <v>28</v>
          </cell>
          <cell r="DK78">
            <v>13</v>
          </cell>
          <cell r="DL78">
            <v>5</v>
          </cell>
          <cell r="DM78">
            <v>0</v>
          </cell>
          <cell r="DN78">
            <v>20</v>
          </cell>
          <cell r="DO78">
            <v>5</v>
          </cell>
          <cell r="DP78">
            <v>8</v>
          </cell>
          <cell r="DT78">
            <v>1</v>
          </cell>
          <cell r="DU78">
            <v>0</v>
          </cell>
          <cell r="DV78">
            <v>0</v>
          </cell>
          <cell r="DW78">
            <v>0</v>
          </cell>
          <cell r="DX78">
            <v>55</v>
          </cell>
          <cell r="DY78">
            <v>390</v>
          </cell>
          <cell r="DZ78">
            <v>0</v>
          </cell>
          <cell r="EA78">
            <v>5</v>
          </cell>
          <cell r="EB78">
            <v>1</v>
          </cell>
          <cell r="EC78">
            <v>4358475</v>
          </cell>
          <cell r="ED78" t="str">
            <v>Nej</v>
          </cell>
          <cell r="EE78">
            <v>2516415</v>
          </cell>
          <cell r="EF78">
            <v>0</v>
          </cell>
          <cell r="EG78">
            <v>0</v>
          </cell>
          <cell r="EH78">
            <v>21050</v>
          </cell>
          <cell r="EI78">
            <v>0</v>
          </cell>
          <cell r="EJ78">
            <v>0</v>
          </cell>
          <cell r="EO78" t="str">
            <v>B: Nej</v>
          </cell>
          <cell r="EP78" t="str">
            <v>A: Drikkevandselskabet</v>
          </cell>
          <cell r="EQ78">
            <v>0</v>
          </cell>
          <cell r="ER78">
            <v>0</v>
          </cell>
          <cell r="ES78" t="str">
            <v>E: Nej - vi har ingen aktuelle planer</v>
          </cell>
          <cell r="ET78">
            <v>0</v>
          </cell>
          <cell r="FA78" t="str">
            <v>F: Har ikke noget system</v>
          </cell>
          <cell r="FB78" t="str">
            <v>A: ISO 14001, som er certificeret</v>
          </cell>
          <cell r="FC78" t="str">
            <v>F: Har ikke noget system</v>
          </cell>
          <cell r="FD78" t="str">
            <v>A: ISO 45001, som er certificeret</v>
          </cell>
          <cell r="FE78" t="str">
            <v>F: Har ikke noget system</v>
          </cell>
          <cell r="FF78" t="str">
            <v>A: ISO 22001, som er certificeret</v>
          </cell>
          <cell r="FG78" t="str">
            <v>Nej</v>
          </cell>
          <cell r="FK78">
            <v>34.1</v>
          </cell>
          <cell r="FL78">
            <v>244.2</v>
          </cell>
          <cell r="FM78">
            <v>55.5</v>
          </cell>
          <cell r="FN78">
            <v>146</v>
          </cell>
          <cell r="FO78">
            <v>4.29</v>
          </cell>
          <cell r="FP78">
            <v>1.74</v>
          </cell>
          <cell r="FQ78">
            <v>0.7</v>
          </cell>
          <cell r="FS78">
            <v>91.6</v>
          </cell>
          <cell r="FU78">
            <v>1.9</v>
          </cell>
          <cell r="FV78">
            <v>1.1100000000000001</v>
          </cell>
          <cell r="FZ78">
            <v>4.7</v>
          </cell>
          <cell r="GB78">
            <v>87</v>
          </cell>
          <cell r="GC78">
            <v>2260</v>
          </cell>
          <cell r="GD78">
            <v>5.5</v>
          </cell>
          <cell r="GE78">
            <v>2384</v>
          </cell>
          <cell r="GF78">
            <v>0.47</v>
          </cell>
          <cell r="GG78">
            <v>1.39</v>
          </cell>
          <cell r="GH78">
            <v>0.14000000000000001</v>
          </cell>
          <cell r="GI78">
            <v>1.1200000000000001</v>
          </cell>
          <cell r="GJ78">
            <v>0.5</v>
          </cell>
          <cell r="GK78">
            <v>4.68</v>
          </cell>
          <cell r="GL78">
            <v>1.06</v>
          </cell>
          <cell r="GN78">
            <v>0.45</v>
          </cell>
          <cell r="GO78">
            <v>0.13</v>
          </cell>
          <cell r="GP78">
            <v>2.2999999999999998</v>
          </cell>
          <cell r="GQ78">
            <v>191</v>
          </cell>
          <cell r="GS78">
            <v>15.4</v>
          </cell>
          <cell r="GU78">
            <v>0.16</v>
          </cell>
          <cell r="GV78">
            <v>0.8</v>
          </cell>
          <cell r="GY78">
            <v>0.7</v>
          </cell>
          <cell r="GZ78">
            <v>0.6</v>
          </cell>
          <cell r="HA78">
            <v>0.1</v>
          </cell>
          <cell r="HB78">
            <v>0.5</v>
          </cell>
          <cell r="HD78">
            <v>15.15</v>
          </cell>
          <cell r="HE78">
            <v>0</v>
          </cell>
          <cell r="HG78">
            <v>809</v>
          </cell>
          <cell r="HH78">
            <v>809</v>
          </cell>
          <cell r="HI78">
            <v>0.23</v>
          </cell>
          <cell r="HJ78">
            <v>99.8</v>
          </cell>
          <cell r="HK78">
            <v>0.03</v>
          </cell>
          <cell r="HL78">
            <v>0.61</v>
          </cell>
          <cell r="HM78">
            <v>0.61</v>
          </cell>
          <cell r="HY78">
            <v>4.05</v>
          </cell>
          <cell r="HZ78">
            <v>0</v>
          </cell>
          <cell r="IA78">
            <v>0</v>
          </cell>
          <cell r="IH78">
            <v>3.3</v>
          </cell>
          <cell r="II78">
            <v>3.61</v>
          </cell>
          <cell r="IJ78">
            <v>3.61</v>
          </cell>
          <cell r="IK78">
            <v>10.25</v>
          </cell>
          <cell r="IL78">
            <v>0</v>
          </cell>
          <cell r="JR78">
            <v>16843339</v>
          </cell>
          <cell r="JS78">
            <v>4155320</v>
          </cell>
          <cell r="JT78">
            <v>17135000</v>
          </cell>
          <cell r="JU78">
            <v>0</v>
          </cell>
          <cell r="JV78">
            <v>0</v>
          </cell>
          <cell r="JW78">
            <v>0</v>
          </cell>
          <cell r="JX78">
            <v>-609387</v>
          </cell>
          <cell r="JY78">
            <v>317676</v>
          </cell>
          <cell r="KF78">
            <v>13710519</v>
          </cell>
          <cell r="KG78">
            <v>16583986</v>
          </cell>
          <cell r="KH78">
            <v>15000000</v>
          </cell>
          <cell r="KI78">
            <v>15000000</v>
          </cell>
          <cell r="KJ78">
            <v>42600110</v>
          </cell>
          <cell r="KK78">
            <v>120353</v>
          </cell>
          <cell r="LA78">
            <v>62678312</v>
          </cell>
          <cell r="LE78">
            <v>974982</v>
          </cell>
          <cell r="LG78">
            <v>26596379</v>
          </cell>
          <cell r="LH78">
            <v>0</v>
          </cell>
          <cell r="LI78">
            <v>46954</v>
          </cell>
          <cell r="LJ78">
            <v>928028</v>
          </cell>
          <cell r="LV78">
            <v>0</v>
          </cell>
          <cell r="LW78">
            <v>177505</v>
          </cell>
          <cell r="LY78" t="str">
            <v>Ja</v>
          </cell>
          <cell r="LZ78" t="str">
            <v>Jens Peder Hansen</v>
          </cell>
          <cell r="MA78" t="str">
            <v xml:space="preserve">ph@samn.dk	</v>
          </cell>
          <cell r="MB78" t="str">
            <v>Statistik</v>
          </cell>
          <cell r="MC78" t="str">
            <v>Kommunaltejet</v>
          </cell>
        </row>
        <row r="79">
          <cell r="B79" t="str">
            <v>Energi Viborg Vand A/S</v>
          </cell>
          <cell r="E79">
            <v>12</v>
          </cell>
          <cell r="I79">
            <v>4</v>
          </cell>
          <cell r="J79">
            <v>583</v>
          </cell>
          <cell r="K79">
            <v>32</v>
          </cell>
          <cell r="L79">
            <v>236</v>
          </cell>
          <cell r="M79">
            <v>302</v>
          </cell>
          <cell r="N79">
            <v>45.3</v>
          </cell>
          <cell r="O79">
            <v>0</v>
          </cell>
          <cell r="W79">
            <v>8</v>
          </cell>
          <cell r="X79">
            <v>21</v>
          </cell>
          <cell r="Z79">
            <v>1400</v>
          </cell>
          <cell r="AB79">
            <v>490</v>
          </cell>
          <cell r="AD79">
            <v>1820</v>
          </cell>
          <cell r="AH79">
            <v>15382</v>
          </cell>
          <cell r="AL79">
            <v>17173</v>
          </cell>
          <cell r="AM79">
            <v>17095</v>
          </cell>
          <cell r="AN79">
            <v>70067</v>
          </cell>
          <cell r="AO79">
            <v>31371</v>
          </cell>
          <cell r="AP79">
            <v>230</v>
          </cell>
          <cell r="AQ79">
            <v>1</v>
          </cell>
          <cell r="AR79">
            <v>2467064</v>
          </cell>
          <cell r="AS79">
            <v>2467064</v>
          </cell>
          <cell r="AT79">
            <v>0</v>
          </cell>
          <cell r="AU79">
            <v>0</v>
          </cell>
          <cell r="AV79">
            <v>3100000</v>
          </cell>
          <cell r="AW79">
            <v>0</v>
          </cell>
          <cell r="AX79">
            <v>0</v>
          </cell>
          <cell r="AY79">
            <v>2467064</v>
          </cell>
          <cell r="AZ79">
            <v>49341</v>
          </cell>
          <cell r="BA79">
            <v>2465658</v>
          </cell>
          <cell r="BB79">
            <v>0</v>
          </cell>
          <cell r="BC79">
            <v>0</v>
          </cell>
          <cell r="BD79">
            <v>11000</v>
          </cell>
          <cell r="BE79">
            <v>2465658</v>
          </cell>
          <cell r="BH79">
            <v>1717</v>
          </cell>
          <cell r="BI79">
            <v>0</v>
          </cell>
          <cell r="BJ79">
            <v>2467375</v>
          </cell>
          <cell r="BK79">
            <v>71692</v>
          </cell>
          <cell r="BM79">
            <v>2395683</v>
          </cell>
          <cell r="BN79">
            <v>1777583</v>
          </cell>
          <cell r="BO79">
            <v>15750</v>
          </cell>
          <cell r="BP79">
            <v>444833</v>
          </cell>
          <cell r="BQ79">
            <v>157517</v>
          </cell>
          <cell r="BR79" t="str">
            <v>VSEFL</v>
          </cell>
          <cell r="BS79">
            <v>13</v>
          </cell>
          <cell r="BT79">
            <v>850</v>
          </cell>
          <cell r="BU79">
            <v>13.96</v>
          </cell>
          <cell r="BV79">
            <v>781.25</v>
          </cell>
          <cell r="BW79">
            <v>12.46</v>
          </cell>
          <cell r="BX79">
            <v>1144540.3500000001</v>
          </cell>
          <cell r="BY79">
            <v>5013998.93</v>
          </cell>
          <cell r="BZ79">
            <v>769008.35</v>
          </cell>
          <cell r="CA79">
            <v>4335195.41</v>
          </cell>
          <cell r="CB79">
            <v>2111803.0299999998</v>
          </cell>
          <cell r="CC79">
            <v>16056833.83</v>
          </cell>
          <cell r="CD79">
            <v>2682287.77</v>
          </cell>
          <cell r="CL79">
            <v>1132919</v>
          </cell>
          <cell r="CM79">
            <v>8</v>
          </cell>
          <cell r="CN79">
            <v>8</v>
          </cell>
          <cell r="CU79">
            <v>178834</v>
          </cell>
          <cell r="CV79">
            <v>121820</v>
          </cell>
          <cell r="CW79">
            <v>25</v>
          </cell>
          <cell r="CX79">
            <v>937</v>
          </cell>
          <cell r="DC79">
            <v>2.8410000000000002</v>
          </cell>
          <cell r="DE79">
            <v>28</v>
          </cell>
          <cell r="DH79">
            <v>22</v>
          </cell>
          <cell r="DI79">
            <v>12</v>
          </cell>
          <cell r="DJ79">
            <v>19</v>
          </cell>
          <cell r="DK79">
            <v>10</v>
          </cell>
          <cell r="DL79">
            <v>3</v>
          </cell>
          <cell r="DM79">
            <v>2</v>
          </cell>
          <cell r="DN79">
            <v>10</v>
          </cell>
          <cell r="DO79">
            <v>1</v>
          </cell>
          <cell r="DP79">
            <v>9</v>
          </cell>
          <cell r="DT79">
            <v>1</v>
          </cell>
          <cell r="DU79">
            <v>0</v>
          </cell>
          <cell r="DV79">
            <v>0</v>
          </cell>
          <cell r="DW79">
            <v>0</v>
          </cell>
          <cell r="DX79">
            <v>36</v>
          </cell>
          <cell r="DY79">
            <v>49</v>
          </cell>
          <cell r="DZ79">
            <v>0</v>
          </cell>
          <cell r="EA79">
            <v>0</v>
          </cell>
          <cell r="EB79">
            <v>0</v>
          </cell>
          <cell r="EC79">
            <v>2467375</v>
          </cell>
          <cell r="ED79" t="str">
            <v>Nej</v>
          </cell>
          <cell r="EE79">
            <v>1311753</v>
          </cell>
          <cell r="EF79">
            <v>0</v>
          </cell>
          <cell r="EG79">
            <v>0</v>
          </cell>
          <cell r="EH79">
            <v>73700</v>
          </cell>
          <cell r="EI79">
            <v>0</v>
          </cell>
          <cell r="EJ79">
            <v>0</v>
          </cell>
          <cell r="EO79" t="str">
            <v>B: Nej</v>
          </cell>
          <cell r="FA79" t="str">
            <v>F: Har ikke noget system</v>
          </cell>
          <cell r="FB79" t="str">
            <v>F: Har ikke noget system</v>
          </cell>
          <cell r="FC79" t="str">
            <v>F: Har ikke noget system</v>
          </cell>
          <cell r="FD79" t="str">
            <v>F: Har ikke noget system</v>
          </cell>
          <cell r="FE79" t="str">
            <v>B: ISO 50001, som ikke certificeret</v>
          </cell>
          <cell r="FF79" t="str">
            <v>D: Et andet implementeret system - skriv navn i beskedfelt</v>
          </cell>
          <cell r="FG79" t="str">
            <v>nej</v>
          </cell>
          <cell r="FK79">
            <v>29.4</v>
          </cell>
          <cell r="FL79">
            <v>139.5</v>
          </cell>
          <cell r="FM79">
            <v>99.5</v>
          </cell>
          <cell r="FN79">
            <v>120.1</v>
          </cell>
          <cell r="FO79">
            <v>4.08</v>
          </cell>
          <cell r="FP79">
            <v>2.23</v>
          </cell>
          <cell r="FQ79">
            <v>1.3</v>
          </cell>
          <cell r="FS79">
            <v>79.599999999999994</v>
          </cell>
          <cell r="FU79">
            <v>2</v>
          </cell>
          <cell r="FV79">
            <v>0.34</v>
          </cell>
          <cell r="FZ79">
            <v>2.9</v>
          </cell>
          <cell r="GB79">
            <v>69.5</v>
          </cell>
          <cell r="GC79">
            <v>2246</v>
          </cell>
          <cell r="GD79">
            <v>-9.6999999999999993</v>
          </cell>
          <cell r="GE79">
            <v>2027</v>
          </cell>
          <cell r="GF79">
            <v>0.48</v>
          </cell>
          <cell r="GG79">
            <v>2.09</v>
          </cell>
          <cell r="GH79">
            <v>0.32</v>
          </cell>
          <cell r="GI79">
            <v>1.81</v>
          </cell>
          <cell r="GJ79">
            <v>0.88</v>
          </cell>
          <cell r="GK79">
            <v>6.7</v>
          </cell>
          <cell r="GL79">
            <v>1.1200000000000001</v>
          </cell>
          <cell r="GN79">
            <v>0.46</v>
          </cell>
          <cell r="GO79">
            <v>7.0000000000000007E-2</v>
          </cell>
          <cell r="GP79">
            <v>3.9</v>
          </cell>
          <cell r="GQ79">
            <v>130</v>
          </cell>
          <cell r="GS79">
            <v>37.5</v>
          </cell>
          <cell r="GU79">
            <v>0.49</v>
          </cell>
          <cell r="GV79">
            <v>0.48</v>
          </cell>
          <cell r="GY79">
            <v>0.4</v>
          </cell>
          <cell r="GZ79">
            <v>0.3</v>
          </cell>
          <cell r="HA79">
            <v>0.1</v>
          </cell>
          <cell r="HB79">
            <v>0.6</v>
          </cell>
          <cell r="HD79">
            <v>13.64</v>
          </cell>
          <cell r="HE79">
            <v>0</v>
          </cell>
          <cell r="HG79">
            <v>236</v>
          </cell>
          <cell r="HH79">
            <v>236</v>
          </cell>
          <cell r="HI79">
            <v>0</v>
          </cell>
          <cell r="HJ79">
            <v>100</v>
          </cell>
          <cell r="HK79">
            <v>0</v>
          </cell>
          <cell r="HL79">
            <v>0.57999999999999996</v>
          </cell>
          <cell r="HM79">
            <v>0.57999999999999996</v>
          </cell>
          <cell r="HY79">
            <v>4.79</v>
          </cell>
          <cell r="HZ79">
            <v>4.71</v>
          </cell>
          <cell r="IA79">
            <v>0.7</v>
          </cell>
          <cell r="IH79">
            <v>9.2200000000000006</v>
          </cell>
          <cell r="II79">
            <v>6.08</v>
          </cell>
          <cell r="IJ79">
            <v>6.08</v>
          </cell>
          <cell r="IK79">
            <v>12.09</v>
          </cell>
          <cell r="IL79">
            <v>0</v>
          </cell>
          <cell r="JR79">
            <v>11474947</v>
          </cell>
          <cell r="JS79">
            <v>2395683</v>
          </cell>
          <cell r="JT79">
            <v>11287043</v>
          </cell>
          <cell r="JU79">
            <v>0</v>
          </cell>
          <cell r="JV79">
            <v>0</v>
          </cell>
          <cell r="JW79">
            <v>0</v>
          </cell>
          <cell r="JX79">
            <v>395</v>
          </cell>
          <cell r="JY79">
            <v>187509</v>
          </cell>
          <cell r="KF79">
            <v>22090731</v>
          </cell>
          <cell r="KG79">
            <v>5294100</v>
          </cell>
          <cell r="KH79">
            <v>14575000</v>
          </cell>
          <cell r="KI79">
            <v>14575000</v>
          </cell>
          <cell r="KJ79">
            <v>28972079</v>
          </cell>
          <cell r="KK79">
            <v>0</v>
          </cell>
          <cell r="LA79">
            <v>42096460</v>
          </cell>
          <cell r="LE79">
            <v>82978</v>
          </cell>
          <cell r="LG79">
            <v>15117354</v>
          </cell>
          <cell r="LH79">
            <v>0</v>
          </cell>
          <cell r="LI79">
            <v>456198</v>
          </cell>
          <cell r="LJ79">
            <v>-373220</v>
          </cell>
          <cell r="LV79">
            <v>0</v>
          </cell>
          <cell r="LW79">
            <v>64553</v>
          </cell>
          <cell r="LY79" t="str">
            <v>Ja</v>
          </cell>
          <cell r="LZ79" t="str">
            <v>Mogens Brems Knudsen</v>
          </cell>
          <cell r="MA79" t="str">
            <v>mbk@energiviborg.dk</v>
          </cell>
          <cell r="MB79" t="str">
            <v>Statistik</v>
          </cell>
          <cell r="MC79" t="str">
            <v>Kommunaltejet</v>
          </cell>
        </row>
        <row r="80">
          <cell r="B80" t="str">
            <v>Verdo Vand A/S</v>
          </cell>
          <cell r="E80">
            <v>22</v>
          </cell>
          <cell r="F80">
            <v>4</v>
          </cell>
          <cell r="G80">
            <v>9</v>
          </cell>
          <cell r="H80">
            <v>1.7290000000000001</v>
          </cell>
          <cell r="I80">
            <v>4</v>
          </cell>
          <cell r="J80">
            <v>374.14600000000002</v>
          </cell>
          <cell r="K80">
            <v>30.507000000000001</v>
          </cell>
          <cell r="L80">
            <v>115.30800000000001</v>
          </cell>
          <cell r="M80">
            <v>222.07400000000001</v>
          </cell>
          <cell r="N80">
            <v>36.764000000000003</v>
          </cell>
          <cell r="O80">
            <v>0</v>
          </cell>
          <cell r="P80">
            <v>7.6440000000000001</v>
          </cell>
          <cell r="Q80">
            <v>0</v>
          </cell>
          <cell r="R80">
            <v>0.11</v>
          </cell>
          <cell r="S80">
            <v>34.057000000000002</v>
          </cell>
          <cell r="T80">
            <v>58.081000000000003</v>
          </cell>
          <cell r="U80">
            <v>0.108</v>
          </cell>
          <cell r="V80">
            <v>100</v>
          </cell>
          <cell r="W80">
            <v>7</v>
          </cell>
          <cell r="X80">
            <v>3</v>
          </cell>
          <cell r="Y80">
            <v>0</v>
          </cell>
          <cell r="Z80">
            <v>120</v>
          </cell>
          <cell r="AA80">
            <v>3</v>
          </cell>
          <cell r="AB80">
            <v>2814</v>
          </cell>
          <cell r="AC80">
            <v>15</v>
          </cell>
          <cell r="AD80">
            <v>1650</v>
          </cell>
          <cell r="AE80">
            <v>10384</v>
          </cell>
          <cell r="AF80">
            <v>2279</v>
          </cell>
          <cell r="AG80">
            <v>0</v>
          </cell>
          <cell r="AH80">
            <v>14187</v>
          </cell>
          <cell r="AI80">
            <v>68.822000000000003</v>
          </cell>
          <cell r="AJ80">
            <v>113</v>
          </cell>
          <cell r="AK80">
            <v>436</v>
          </cell>
          <cell r="AL80">
            <v>13253</v>
          </cell>
          <cell r="AM80">
            <v>13194</v>
          </cell>
          <cell r="AN80">
            <v>60000</v>
          </cell>
          <cell r="AO80">
            <v>55879</v>
          </cell>
          <cell r="AP80">
            <v>2</v>
          </cell>
          <cell r="AQ80">
            <v>1</v>
          </cell>
          <cell r="AR80">
            <v>2592380</v>
          </cell>
          <cell r="AS80">
            <v>2592380</v>
          </cell>
          <cell r="AT80">
            <v>0</v>
          </cell>
          <cell r="AU80">
            <v>0</v>
          </cell>
          <cell r="AV80">
            <v>3441000</v>
          </cell>
          <cell r="AW80">
            <v>0</v>
          </cell>
          <cell r="AX80">
            <v>0</v>
          </cell>
          <cell r="AY80">
            <v>2592380</v>
          </cell>
          <cell r="AZ80">
            <v>24015</v>
          </cell>
          <cell r="BA80">
            <v>2568364</v>
          </cell>
          <cell r="BB80">
            <v>1089194</v>
          </cell>
          <cell r="BC80">
            <v>1479169</v>
          </cell>
          <cell r="BD80">
            <v>0</v>
          </cell>
          <cell r="BE80">
            <v>0</v>
          </cell>
          <cell r="BF80" t="str">
            <v>10-30%</v>
          </cell>
          <cell r="BG80">
            <v>35</v>
          </cell>
          <cell r="BH80">
            <v>0</v>
          </cell>
          <cell r="BI80">
            <v>4463</v>
          </cell>
          <cell r="BJ80">
            <v>2563901</v>
          </cell>
          <cell r="BK80">
            <v>201484</v>
          </cell>
          <cell r="BL80">
            <v>2500</v>
          </cell>
          <cell r="BM80">
            <v>2362417</v>
          </cell>
          <cell r="BN80">
            <v>1867903</v>
          </cell>
          <cell r="BO80">
            <v>72</v>
          </cell>
          <cell r="BP80">
            <v>311024</v>
          </cell>
          <cell r="BQ80">
            <v>183418</v>
          </cell>
          <cell r="BR80" t="str">
            <v>VEF</v>
          </cell>
          <cell r="BS80">
            <v>10.25</v>
          </cell>
          <cell r="BT80">
            <v>693.75</v>
          </cell>
          <cell r="BU80">
            <v>13.49</v>
          </cell>
          <cell r="BV80">
            <v>693.75</v>
          </cell>
          <cell r="BW80">
            <v>13.49</v>
          </cell>
          <cell r="BX80">
            <v>1197451.4099999999</v>
          </cell>
          <cell r="BY80">
            <v>3456073.42</v>
          </cell>
          <cell r="BZ80">
            <v>427380.99</v>
          </cell>
          <cell r="CA80">
            <v>3391039.53</v>
          </cell>
          <cell r="CB80">
            <v>1670280.72</v>
          </cell>
          <cell r="CC80">
            <v>12795551.66</v>
          </cell>
          <cell r="CD80">
            <v>2653325.6</v>
          </cell>
          <cell r="CE80">
            <v>0</v>
          </cell>
          <cell r="CF80">
            <v>5170</v>
          </cell>
          <cell r="CG80">
            <v>0</v>
          </cell>
          <cell r="CH80">
            <v>8</v>
          </cell>
          <cell r="CI80">
            <v>1</v>
          </cell>
          <cell r="CJ80">
            <v>5</v>
          </cell>
          <cell r="CK80">
            <v>94</v>
          </cell>
          <cell r="CL80">
            <v>482843</v>
          </cell>
          <cell r="CM80">
            <v>12.5</v>
          </cell>
          <cell r="CN80">
            <v>12.5</v>
          </cell>
          <cell r="CO80">
            <v>1</v>
          </cell>
          <cell r="CP80">
            <v>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504841</v>
          </cell>
          <cell r="CV80">
            <v>613080</v>
          </cell>
          <cell r="CW80">
            <v>47</v>
          </cell>
          <cell r="CX80">
            <v>6237</v>
          </cell>
          <cell r="CY80">
            <v>96</v>
          </cell>
          <cell r="CZ80">
            <v>235890</v>
          </cell>
          <cell r="DA80">
            <v>98</v>
          </cell>
          <cell r="DB80">
            <v>0</v>
          </cell>
          <cell r="DC80">
            <v>3.5219999999999998</v>
          </cell>
          <cell r="DD80">
            <v>53.5</v>
          </cell>
          <cell r="DE80">
            <v>25.95</v>
          </cell>
          <cell r="DF80">
            <v>239</v>
          </cell>
          <cell r="DG80">
            <v>1412</v>
          </cell>
          <cell r="DH80">
            <v>27</v>
          </cell>
          <cell r="DI80">
            <v>16</v>
          </cell>
          <cell r="DJ80">
            <v>11</v>
          </cell>
          <cell r="DK80">
            <v>11</v>
          </cell>
          <cell r="DL80">
            <v>16</v>
          </cell>
          <cell r="DM80">
            <v>13</v>
          </cell>
          <cell r="DN80">
            <v>3</v>
          </cell>
          <cell r="DO80">
            <v>3</v>
          </cell>
          <cell r="DP80">
            <v>8</v>
          </cell>
          <cell r="DT80">
            <v>1</v>
          </cell>
          <cell r="DU80">
            <v>0</v>
          </cell>
          <cell r="DV80">
            <v>0</v>
          </cell>
          <cell r="DW80">
            <v>0</v>
          </cell>
          <cell r="DX80">
            <v>32</v>
          </cell>
          <cell r="DY80">
            <v>0</v>
          </cell>
          <cell r="DZ80">
            <v>198</v>
          </cell>
          <cell r="EA80">
            <v>2</v>
          </cell>
          <cell r="EB80">
            <v>0</v>
          </cell>
          <cell r="EC80">
            <v>2568364</v>
          </cell>
          <cell r="ED80" t="str">
            <v>Nej</v>
          </cell>
          <cell r="EE80">
            <v>987684</v>
          </cell>
          <cell r="EF80">
            <v>806</v>
          </cell>
          <cell r="EG80">
            <v>44263</v>
          </cell>
          <cell r="EH80">
            <v>14500</v>
          </cell>
          <cell r="EI80">
            <v>0</v>
          </cell>
          <cell r="EJ80">
            <v>0</v>
          </cell>
          <cell r="EK80">
            <v>0.65</v>
          </cell>
          <cell r="EL80">
            <v>1</v>
          </cell>
          <cell r="EM80">
            <v>1</v>
          </cell>
          <cell r="EN80">
            <v>100</v>
          </cell>
          <cell r="EO80" t="str">
            <v>B: Nej</v>
          </cell>
          <cell r="ES80" t="str">
            <v>D: Nej - ikke endnu, men vi overvejer det</v>
          </cell>
          <cell r="EU80">
            <v>2.0699999999999998</v>
          </cell>
          <cell r="EV80">
            <v>0.31</v>
          </cell>
          <cell r="EW80">
            <v>0</v>
          </cell>
          <cell r="EX80">
            <v>0.12</v>
          </cell>
          <cell r="EY80">
            <v>1.64</v>
          </cell>
          <cell r="EZ80">
            <v>0</v>
          </cell>
          <cell r="FA80" t="str">
            <v>F: Har ikke noget system</v>
          </cell>
          <cell r="FB80" t="str">
            <v>F: Har ikke noget system</v>
          </cell>
          <cell r="FC80" t="str">
            <v>F: Har ikke noget system</v>
          </cell>
          <cell r="FD80" t="str">
            <v>F: Har ikke noget system</v>
          </cell>
          <cell r="FE80" t="str">
            <v>F: Har ikke noget system</v>
          </cell>
          <cell r="FF80" t="str">
            <v>D: Et andet implementeret system - skriv navn i beskedfelt</v>
          </cell>
          <cell r="FG80" t="str">
            <v>Nej</v>
          </cell>
          <cell r="FH80">
            <v>144.19999999999999</v>
          </cell>
          <cell r="FI80">
            <v>37.9</v>
          </cell>
          <cell r="FJ80">
            <v>4.9000000000000004</v>
          </cell>
          <cell r="FK80">
            <v>35.4</v>
          </cell>
          <cell r="FL80">
            <v>178.6</v>
          </cell>
          <cell r="FM80">
            <v>99.6</v>
          </cell>
          <cell r="FN80">
            <v>160.4</v>
          </cell>
          <cell r="FO80">
            <v>4.53</v>
          </cell>
          <cell r="FP80">
            <v>1.07</v>
          </cell>
          <cell r="FQ80">
            <v>0</v>
          </cell>
          <cell r="FR80">
            <v>117835.5</v>
          </cell>
          <cell r="FS80">
            <v>75.3</v>
          </cell>
          <cell r="FT80">
            <v>0</v>
          </cell>
          <cell r="FU80">
            <v>0.9</v>
          </cell>
          <cell r="FV80">
            <v>1.48</v>
          </cell>
          <cell r="FW80">
            <v>531113</v>
          </cell>
          <cell r="FX80">
            <v>792476</v>
          </cell>
          <cell r="FY80">
            <v>0.67</v>
          </cell>
          <cell r="FZ80">
            <v>7.9</v>
          </cell>
          <cell r="GA80">
            <v>1.2</v>
          </cell>
          <cell r="GB80">
            <v>85.3</v>
          </cell>
          <cell r="GC80">
            <v>2043</v>
          </cell>
          <cell r="GD80">
            <v>0</v>
          </cell>
          <cell r="GE80">
            <v>2043</v>
          </cell>
          <cell r="GF80">
            <v>0.51</v>
          </cell>
          <cell r="GG80">
            <v>1.46</v>
          </cell>
          <cell r="GH80">
            <v>0.18</v>
          </cell>
          <cell r="GI80">
            <v>1.43</v>
          </cell>
          <cell r="GJ80">
            <v>0.71</v>
          </cell>
          <cell r="GK80">
            <v>5.41</v>
          </cell>
          <cell r="GL80">
            <v>1.1200000000000001</v>
          </cell>
          <cell r="GM80">
            <v>0</v>
          </cell>
          <cell r="GN80">
            <v>0.19</v>
          </cell>
          <cell r="GO80">
            <v>0.2</v>
          </cell>
          <cell r="GP80">
            <v>11</v>
          </cell>
          <cell r="GQ80">
            <v>98.3</v>
          </cell>
          <cell r="GR80">
            <v>99.997100000000003</v>
          </cell>
          <cell r="GS80">
            <v>132.69999999999999</v>
          </cell>
          <cell r="GT80">
            <v>4.2</v>
          </cell>
          <cell r="GU80">
            <v>0.94</v>
          </cell>
          <cell r="GV80">
            <v>0.69</v>
          </cell>
          <cell r="GW80">
            <v>1.7</v>
          </cell>
          <cell r="GX80">
            <v>10</v>
          </cell>
          <cell r="GY80">
            <v>0.7</v>
          </cell>
          <cell r="GZ80">
            <v>0.3</v>
          </cell>
          <cell r="HA80">
            <v>0.4</v>
          </cell>
          <cell r="HB80">
            <v>0.6</v>
          </cell>
          <cell r="HC80">
            <v>0.2</v>
          </cell>
          <cell r="HD80">
            <v>59.26</v>
          </cell>
          <cell r="HE80">
            <v>0</v>
          </cell>
          <cell r="HG80">
            <v>100</v>
          </cell>
          <cell r="HH80">
            <v>719</v>
          </cell>
          <cell r="HI80">
            <v>0</v>
          </cell>
          <cell r="HJ80">
            <v>100</v>
          </cell>
          <cell r="HK80">
            <v>0</v>
          </cell>
          <cell r="HL80">
            <v>0.44</v>
          </cell>
          <cell r="HM80">
            <v>0.42</v>
          </cell>
          <cell r="HN80">
            <v>1.08</v>
          </cell>
          <cell r="HO80">
            <v>0.65</v>
          </cell>
          <cell r="HP80">
            <v>0.6</v>
          </cell>
          <cell r="HQ80">
            <v>0.44</v>
          </cell>
          <cell r="HR80">
            <v>1.69</v>
          </cell>
          <cell r="HS80">
            <v>0.62</v>
          </cell>
          <cell r="HT80">
            <v>5725.17</v>
          </cell>
          <cell r="HU80">
            <v>0.75</v>
          </cell>
          <cell r="HV80">
            <v>0.6</v>
          </cell>
          <cell r="HW80">
            <v>107.65</v>
          </cell>
          <cell r="HX80">
            <v>0.85</v>
          </cell>
          <cell r="HY80">
            <v>5.77</v>
          </cell>
          <cell r="HZ80">
            <v>5.57</v>
          </cell>
          <cell r="IA80">
            <v>1.03</v>
          </cell>
          <cell r="IB80">
            <v>0.2</v>
          </cell>
          <cell r="IC80">
            <v>2.21</v>
          </cell>
          <cell r="ID80">
            <v>393.81</v>
          </cell>
          <cell r="IE80">
            <v>1.97</v>
          </cell>
          <cell r="IF80">
            <v>50.38</v>
          </cell>
          <cell r="IG80">
            <v>7.5</v>
          </cell>
          <cell r="IH80">
            <v>7.95</v>
          </cell>
          <cell r="II80">
            <v>6.06</v>
          </cell>
          <cell r="IJ80">
            <v>6.06</v>
          </cell>
          <cell r="IK80">
            <v>10.88</v>
          </cell>
          <cell r="IL80">
            <v>0</v>
          </cell>
          <cell r="IM80">
            <v>0.48</v>
          </cell>
          <cell r="IN80">
            <v>0.12</v>
          </cell>
          <cell r="IO80">
            <v>108.38</v>
          </cell>
          <cell r="IP80">
            <v>0.09</v>
          </cell>
          <cell r="IQ80">
            <v>70.44</v>
          </cell>
          <cell r="IR80">
            <v>0.41</v>
          </cell>
          <cell r="IS80">
            <v>0</v>
          </cell>
          <cell r="IT80">
            <v>0</v>
          </cell>
          <cell r="IU80">
            <v>0</v>
          </cell>
          <cell r="IV80">
            <v>0</v>
          </cell>
          <cell r="IW80">
            <v>0.03</v>
          </cell>
          <cell r="IX80">
            <v>2.86</v>
          </cell>
          <cell r="IY80">
            <v>0</v>
          </cell>
          <cell r="JA80">
            <v>0</v>
          </cell>
          <cell r="JB80">
            <v>0</v>
          </cell>
          <cell r="JC80">
            <v>0</v>
          </cell>
          <cell r="JD80">
            <v>0</v>
          </cell>
          <cell r="JE80">
            <v>0</v>
          </cell>
          <cell r="JF80">
            <v>0</v>
          </cell>
          <cell r="JG80">
            <v>0</v>
          </cell>
          <cell r="JH80">
            <v>5527.32</v>
          </cell>
          <cell r="JI80">
            <v>2552836</v>
          </cell>
          <cell r="JJ80">
            <v>1020175</v>
          </cell>
          <cell r="JK80">
            <v>1532661</v>
          </cell>
          <cell r="JL80">
            <v>0</v>
          </cell>
          <cell r="JM80">
            <v>3992445</v>
          </cell>
          <cell r="JN80">
            <v>1456376</v>
          </cell>
          <cell r="JO80">
            <v>2536069</v>
          </cell>
          <cell r="JP80">
            <v>0</v>
          </cell>
          <cell r="JQ80">
            <v>1426707</v>
          </cell>
          <cell r="JR80">
            <v>13660251</v>
          </cell>
          <cell r="JS80">
            <v>2366895</v>
          </cell>
          <cell r="JT80">
            <v>13191143</v>
          </cell>
          <cell r="JU80">
            <v>0</v>
          </cell>
          <cell r="JV80">
            <v>0</v>
          </cell>
          <cell r="JW80">
            <v>0</v>
          </cell>
          <cell r="JX80">
            <v>4927</v>
          </cell>
          <cell r="JY80">
            <v>464181</v>
          </cell>
          <cell r="JZ80">
            <v>5219155</v>
          </cell>
          <cell r="KA80">
            <v>6645862</v>
          </cell>
          <cell r="KB80">
            <v>6645862</v>
          </cell>
          <cell r="KC80">
            <v>1120279</v>
          </cell>
          <cell r="KD80">
            <v>17703215</v>
          </cell>
          <cell r="KE80">
            <v>0</v>
          </cell>
          <cell r="KF80">
            <v>18823494</v>
          </cell>
          <cell r="KG80">
            <v>7940549</v>
          </cell>
          <cell r="KH80">
            <v>14344000</v>
          </cell>
          <cell r="KI80">
            <v>14344000</v>
          </cell>
          <cell r="KJ80">
            <v>25706259</v>
          </cell>
          <cell r="KK80">
            <v>0</v>
          </cell>
          <cell r="KL80">
            <v>12366720</v>
          </cell>
          <cell r="KM80">
            <v>3030965</v>
          </cell>
          <cell r="KN80">
            <v>256515433</v>
          </cell>
          <cell r="KO80">
            <v>253964460</v>
          </cell>
          <cell r="KP80">
            <v>2550973</v>
          </cell>
          <cell r="KQ80">
            <v>0</v>
          </cell>
          <cell r="KR80">
            <v>256515433</v>
          </cell>
          <cell r="KS80">
            <v>180686816</v>
          </cell>
          <cell r="KT80">
            <v>44801188</v>
          </cell>
          <cell r="KU80">
            <v>28459139</v>
          </cell>
          <cell r="KV80">
            <v>2442048</v>
          </cell>
          <cell r="KW80">
            <v>0</v>
          </cell>
          <cell r="KX80">
            <v>126242</v>
          </cell>
          <cell r="KY80">
            <v>0</v>
          </cell>
          <cell r="KZ80">
            <v>0</v>
          </cell>
          <cell r="LA80">
            <v>36535960</v>
          </cell>
          <cell r="LB80">
            <v>890556</v>
          </cell>
          <cell r="LC80" t="str">
            <v>Periodiseres</v>
          </cell>
          <cell r="LD80">
            <v>12766</v>
          </cell>
          <cell r="LE80">
            <v>0</v>
          </cell>
          <cell r="LF80">
            <v>0</v>
          </cell>
          <cell r="LG80">
            <v>15485490</v>
          </cell>
          <cell r="LH80">
            <v>0</v>
          </cell>
          <cell r="LI80">
            <v>333480</v>
          </cell>
          <cell r="LJ80">
            <v>-333480</v>
          </cell>
          <cell r="LK80">
            <v>0</v>
          </cell>
          <cell r="LL80">
            <v>0</v>
          </cell>
          <cell r="LM80">
            <v>0</v>
          </cell>
          <cell r="LN80">
            <v>0</v>
          </cell>
          <cell r="LO80">
            <v>0</v>
          </cell>
          <cell r="LP80">
            <v>0</v>
          </cell>
          <cell r="LQ80">
            <v>0</v>
          </cell>
          <cell r="LR80">
            <v>4927</v>
          </cell>
          <cell r="LS80">
            <v>0</v>
          </cell>
          <cell r="LT80">
            <v>4927</v>
          </cell>
          <cell r="LU80" t="str">
            <v>JA - vi gør brug af muligheden</v>
          </cell>
          <cell r="LV80">
            <v>741014</v>
          </cell>
          <cell r="LW80">
            <v>0</v>
          </cell>
          <cell r="LX80">
            <v>56655</v>
          </cell>
          <cell r="LY80" t="str">
            <v>Ja</v>
          </cell>
          <cell r="LZ80" t="str">
            <v>Peter Nordahn</v>
          </cell>
          <cell r="MA80" t="str">
            <v>peno@verdo.com</v>
          </cell>
          <cell r="MB80" t="str">
            <v>Benchmarking</v>
          </cell>
          <cell r="MC80" t="str">
            <v>Selvejende institution</v>
          </cell>
        </row>
        <row r="81">
          <cell r="B81" t="str">
            <v>Aalborg Vand A/S</v>
          </cell>
          <cell r="E81">
            <v>56</v>
          </cell>
          <cell r="F81">
            <v>12</v>
          </cell>
          <cell r="G81">
            <v>115</v>
          </cell>
          <cell r="H81">
            <v>8.9</v>
          </cell>
          <cell r="I81">
            <v>12</v>
          </cell>
          <cell r="J81">
            <v>717.2</v>
          </cell>
          <cell r="K81">
            <v>36.020000000000003</v>
          </cell>
          <cell r="L81">
            <v>139</v>
          </cell>
          <cell r="M81">
            <v>496.6</v>
          </cell>
          <cell r="N81">
            <v>27.8</v>
          </cell>
          <cell r="O81">
            <v>53.8</v>
          </cell>
          <cell r="W81">
            <v>10</v>
          </cell>
          <cell r="X81">
            <v>10</v>
          </cell>
          <cell r="Y81">
            <v>8</v>
          </cell>
          <cell r="Z81">
            <v>1725</v>
          </cell>
          <cell r="AA81">
            <v>0</v>
          </cell>
          <cell r="AB81">
            <v>0</v>
          </cell>
          <cell r="AD81">
            <v>3611</v>
          </cell>
          <cell r="AE81">
            <v>25013</v>
          </cell>
          <cell r="AF81">
            <v>1366</v>
          </cell>
          <cell r="AG81">
            <v>4765</v>
          </cell>
          <cell r="AH81">
            <v>34755</v>
          </cell>
          <cell r="AI81">
            <v>173.8</v>
          </cell>
          <cell r="AJ81">
            <v>278</v>
          </cell>
          <cell r="AK81">
            <v>1630</v>
          </cell>
          <cell r="AL81">
            <v>24048</v>
          </cell>
          <cell r="AM81">
            <v>5504</v>
          </cell>
          <cell r="AN81">
            <v>133798</v>
          </cell>
          <cell r="AO81">
            <v>93106</v>
          </cell>
          <cell r="AP81">
            <v>196</v>
          </cell>
          <cell r="AQ81">
            <v>0</v>
          </cell>
          <cell r="AR81">
            <v>7406587</v>
          </cell>
          <cell r="AS81">
            <v>7852404</v>
          </cell>
          <cell r="AT81">
            <v>445817</v>
          </cell>
          <cell r="AU81">
            <v>0</v>
          </cell>
          <cell r="AV81">
            <v>10710000</v>
          </cell>
          <cell r="AW81">
            <v>0</v>
          </cell>
          <cell r="AX81">
            <v>0</v>
          </cell>
          <cell r="AY81">
            <v>7406587</v>
          </cell>
          <cell r="AZ81">
            <v>0</v>
          </cell>
          <cell r="BA81">
            <v>7373260</v>
          </cell>
          <cell r="BB81">
            <v>3968950</v>
          </cell>
          <cell r="BC81">
            <v>2662982</v>
          </cell>
          <cell r="BD81">
            <v>0</v>
          </cell>
          <cell r="BE81">
            <v>741328</v>
          </cell>
          <cell r="BF81" t="str">
            <v>30-50%</v>
          </cell>
          <cell r="BG81">
            <v>35</v>
          </cell>
          <cell r="BH81">
            <v>52071</v>
          </cell>
          <cell r="BI81">
            <v>0</v>
          </cell>
          <cell r="BJ81">
            <v>7425331</v>
          </cell>
          <cell r="BK81">
            <v>412889</v>
          </cell>
          <cell r="BL81">
            <v>37127</v>
          </cell>
          <cell r="BM81">
            <v>7012442</v>
          </cell>
          <cell r="BN81">
            <v>4547281</v>
          </cell>
          <cell r="BO81">
            <v>12381</v>
          </cell>
          <cell r="BP81">
            <v>1733364</v>
          </cell>
          <cell r="BQ81">
            <v>719416</v>
          </cell>
          <cell r="BR81" t="str">
            <v>VSAFG</v>
          </cell>
          <cell r="BS81">
            <v>44.84</v>
          </cell>
          <cell r="BT81">
            <v>1250</v>
          </cell>
          <cell r="BU81">
            <v>14.59</v>
          </cell>
          <cell r="BV81">
            <v>1343.75</v>
          </cell>
          <cell r="BW81">
            <v>16.489999999999998</v>
          </cell>
          <cell r="BX81">
            <v>3290449.68</v>
          </cell>
          <cell r="BY81">
            <v>9890004.1799999997</v>
          </cell>
          <cell r="BZ81">
            <v>653901.35</v>
          </cell>
          <cell r="CA81">
            <v>7541194.0199999996</v>
          </cell>
          <cell r="CB81">
            <v>2864331.85</v>
          </cell>
          <cell r="CC81">
            <v>31276571.219999999</v>
          </cell>
          <cell r="CD81">
            <v>7036690.1399999997</v>
          </cell>
          <cell r="CE81">
            <v>9685877</v>
          </cell>
          <cell r="CF81">
            <v>5718</v>
          </cell>
          <cell r="CG81">
            <v>1255</v>
          </cell>
          <cell r="CH81">
            <v>300</v>
          </cell>
          <cell r="CI81">
            <v>26</v>
          </cell>
          <cell r="CJ81">
            <v>22</v>
          </cell>
          <cell r="CK81">
            <v>52</v>
          </cell>
          <cell r="CL81">
            <v>2742923</v>
          </cell>
          <cell r="CM81">
            <v>13</v>
          </cell>
          <cell r="CN81">
            <v>13</v>
          </cell>
          <cell r="CO81">
            <v>2</v>
          </cell>
          <cell r="CP81">
            <v>32</v>
          </cell>
          <cell r="CQ81">
            <v>1</v>
          </cell>
          <cell r="CR81">
            <v>1</v>
          </cell>
          <cell r="CS81">
            <v>0</v>
          </cell>
          <cell r="CT81">
            <v>0</v>
          </cell>
          <cell r="CU81">
            <v>262172</v>
          </cell>
          <cell r="CV81">
            <v>1750250</v>
          </cell>
          <cell r="CW81">
            <v>87</v>
          </cell>
          <cell r="CX81">
            <v>7769</v>
          </cell>
          <cell r="CY81">
            <v>35</v>
          </cell>
          <cell r="DB81">
            <v>0</v>
          </cell>
          <cell r="DC81">
            <v>8.1999999999999993</v>
          </cell>
          <cell r="DD81">
            <v>62.9</v>
          </cell>
          <cell r="DE81">
            <v>78.3</v>
          </cell>
          <cell r="DF81">
            <v>455</v>
          </cell>
          <cell r="DG81">
            <v>3243</v>
          </cell>
          <cell r="DH81">
            <v>94</v>
          </cell>
          <cell r="DI81">
            <v>71</v>
          </cell>
          <cell r="DJ81">
            <v>55</v>
          </cell>
          <cell r="DK81">
            <v>23</v>
          </cell>
          <cell r="DL81">
            <v>39</v>
          </cell>
          <cell r="DM81">
            <v>19</v>
          </cell>
          <cell r="DN81">
            <v>52</v>
          </cell>
          <cell r="DO81">
            <v>20</v>
          </cell>
          <cell r="DP81">
            <v>3</v>
          </cell>
          <cell r="DT81">
            <v>1</v>
          </cell>
          <cell r="DU81">
            <v>0</v>
          </cell>
          <cell r="DV81">
            <v>0</v>
          </cell>
          <cell r="DW81">
            <v>0</v>
          </cell>
          <cell r="DX81">
            <v>119</v>
          </cell>
          <cell r="DY81">
            <v>204</v>
          </cell>
          <cell r="DZ81">
            <v>0</v>
          </cell>
          <cell r="EA81">
            <v>8</v>
          </cell>
          <cell r="EB81">
            <v>2</v>
          </cell>
          <cell r="EC81">
            <v>7425331</v>
          </cell>
          <cell r="ED81" t="str">
            <v>Nej</v>
          </cell>
          <cell r="EE81">
            <v>3500894</v>
          </cell>
          <cell r="EF81">
            <v>0</v>
          </cell>
          <cell r="EG81">
            <v>0</v>
          </cell>
          <cell r="EH81">
            <v>461000</v>
          </cell>
          <cell r="EI81">
            <v>0</v>
          </cell>
          <cell r="EJ81">
            <v>0</v>
          </cell>
          <cell r="EO81" t="str">
            <v>B: Nej</v>
          </cell>
          <cell r="ES81" t="str">
            <v>E: Nej - vi har ingen aktuelle planer</v>
          </cell>
          <cell r="FA81" t="str">
            <v>F: Har ikke noget system</v>
          </cell>
          <cell r="FB81" t="str">
            <v>A: ISO 14001, som er certificeret</v>
          </cell>
          <cell r="FC81" t="str">
            <v>A: ISO 55001, som er certificeret</v>
          </cell>
          <cell r="FD81" t="str">
            <v>A: ISO 45001, som er certificeret</v>
          </cell>
          <cell r="FE81" t="str">
            <v>F: Har ikke noget system</v>
          </cell>
          <cell r="FF81" t="str">
            <v>A: ISO 22001, som er certificeret</v>
          </cell>
          <cell r="FG81" t="str">
            <v>Nej</v>
          </cell>
          <cell r="FH81">
            <v>91.6</v>
          </cell>
          <cell r="FI81">
            <v>48.5</v>
          </cell>
          <cell r="FJ81">
            <v>5</v>
          </cell>
          <cell r="FK81">
            <v>33.5</v>
          </cell>
          <cell r="FL81">
            <v>291.60000000000002</v>
          </cell>
          <cell r="FM81">
            <v>22.9</v>
          </cell>
          <cell r="FN81">
            <v>186.6</v>
          </cell>
          <cell r="FO81">
            <v>5.56</v>
          </cell>
          <cell r="FP81">
            <v>1.44</v>
          </cell>
          <cell r="FQ81">
            <v>0.8</v>
          </cell>
          <cell r="FR81">
            <v>132260.5</v>
          </cell>
          <cell r="FS81">
            <v>69.2</v>
          </cell>
          <cell r="FT81">
            <v>5.7</v>
          </cell>
          <cell r="FU81">
            <v>0</v>
          </cell>
          <cell r="FV81">
            <v>1.58</v>
          </cell>
          <cell r="FW81">
            <v>988798</v>
          </cell>
          <cell r="FX81">
            <v>1820336</v>
          </cell>
          <cell r="FY81">
            <v>0.54</v>
          </cell>
          <cell r="FZ81">
            <v>5.6</v>
          </cell>
          <cell r="GA81">
            <v>9</v>
          </cell>
          <cell r="GB81">
            <v>93.1</v>
          </cell>
          <cell r="GC81">
            <v>2709</v>
          </cell>
          <cell r="GD81">
            <v>10.5</v>
          </cell>
          <cell r="GE81">
            <v>2993</v>
          </cell>
          <cell r="GF81">
            <v>0.47</v>
          </cell>
          <cell r="GG81">
            <v>1.41</v>
          </cell>
          <cell r="GH81">
            <v>0.09</v>
          </cell>
          <cell r="GI81">
            <v>1.08</v>
          </cell>
          <cell r="GJ81">
            <v>0.41</v>
          </cell>
          <cell r="GK81">
            <v>4.46</v>
          </cell>
          <cell r="GL81">
            <v>1</v>
          </cell>
          <cell r="GM81">
            <v>1.31</v>
          </cell>
          <cell r="GN81">
            <v>0.37</v>
          </cell>
          <cell r="GO81">
            <v>0.04</v>
          </cell>
          <cell r="GP81">
            <v>18.8</v>
          </cell>
          <cell r="GQ81">
            <v>225.3</v>
          </cell>
          <cell r="GS81">
            <v>89.3</v>
          </cell>
          <cell r="GU81">
            <v>1.1399999999999999</v>
          </cell>
          <cell r="GV81">
            <v>1.0900000000000001</v>
          </cell>
          <cell r="GW81">
            <v>1.3</v>
          </cell>
          <cell r="GX81">
            <v>9.3000000000000007</v>
          </cell>
          <cell r="GY81">
            <v>1.3</v>
          </cell>
          <cell r="GZ81">
            <v>0.8</v>
          </cell>
          <cell r="HA81">
            <v>0.5</v>
          </cell>
          <cell r="HB81">
            <v>0.1</v>
          </cell>
          <cell r="HC81">
            <v>0.6</v>
          </cell>
          <cell r="HD81">
            <v>41.49</v>
          </cell>
          <cell r="HE81">
            <v>0</v>
          </cell>
          <cell r="HG81">
            <v>271</v>
          </cell>
          <cell r="HH81">
            <v>271</v>
          </cell>
          <cell r="HI81">
            <v>0.27</v>
          </cell>
          <cell r="HJ81">
            <v>99.4</v>
          </cell>
          <cell r="HK81">
            <v>0.1</v>
          </cell>
          <cell r="HL81">
            <v>0.56000000000000005</v>
          </cell>
          <cell r="HM81">
            <v>0.56000000000000005</v>
          </cell>
          <cell r="HN81">
            <v>1.54</v>
          </cell>
          <cell r="HR81">
            <v>1.94</v>
          </cell>
          <cell r="HV81">
            <v>0.18</v>
          </cell>
          <cell r="HW81">
            <v>52.35</v>
          </cell>
          <cell r="HX81">
            <v>0.44</v>
          </cell>
          <cell r="HY81">
            <v>6.8</v>
          </cell>
          <cell r="HZ81">
            <v>5.35</v>
          </cell>
          <cell r="IA81">
            <v>1.2</v>
          </cell>
          <cell r="IB81">
            <v>1.43</v>
          </cell>
          <cell r="IC81">
            <v>1.71</v>
          </cell>
          <cell r="ID81">
            <v>498.17</v>
          </cell>
          <cell r="IE81">
            <v>1.7</v>
          </cell>
          <cell r="IF81">
            <v>35.26</v>
          </cell>
          <cell r="IG81">
            <v>5</v>
          </cell>
          <cell r="IH81">
            <v>5.23</v>
          </cell>
          <cell r="II81">
            <v>6.65</v>
          </cell>
          <cell r="IJ81">
            <v>6.65</v>
          </cell>
          <cell r="IK81">
            <v>14.83</v>
          </cell>
          <cell r="IL81">
            <v>0</v>
          </cell>
          <cell r="IO81">
            <v>148.69</v>
          </cell>
          <cell r="IP81">
            <v>2.89</v>
          </cell>
          <cell r="IQ81">
            <v>69.91</v>
          </cell>
          <cell r="IR81">
            <v>0.32</v>
          </cell>
          <cell r="IU81">
            <v>0.25</v>
          </cell>
          <cell r="IV81">
            <v>0</v>
          </cell>
          <cell r="IW81">
            <v>0.12</v>
          </cell>
          <cell r="IY81">
            <v>0</v>
          </cell>
          <cell r="JA81">
            <v>0</v>
          </cell>
          <cell r="JB81">
            <v>0.01</v>
          </cell>
          <cell r="JC81">
            <v>-0.01</v>
          </cell>
          <cell r="JD81">
            <v>0</v>
          </cell>
          <cell r="JE81">
            <v>0</v>
          </cell>
          <cell r="JI81">
            <v>10805152.109999999</v>
          </cell>
          <cell r="JM81">
            <v>13598699.359999999</v>
          </cell>
          <cell r="JQ81">
            <v>1259000</v>
          </cell>
          <cell r="JR81">
            <v>47686445</v>
          </cell>
          <cell r="JS81">
            <v>7012442</v>
          </cell>
          <cell r="JT81">
            <v>37550592</v>
          </cell>
          <cell r="JU81">
            <v>0</v>
          </cell>
          <cell r="JV81">
            <v>0</v>
          </cell>
          <cell r="JW81">
            <v>137307</v>
          </cell>
          <cell r="JX81">
            <v>0</v>
          </cell>
          <cell r="JY81">
            <v>9998546</v>
          </cell>
          <cell r="JZ81">
            <v>11980000</v>
          </cell>
          <cell r="KA81">
            <v>13239000</v>
          </cell>
          <cell r="KB81">
            <v>13239000</v>
          </cell>
          <cell r="KC81">
            <v>653718</v>
          </cell>
          <cell r="KD81">
            <v>34760094</v>
          </cell>
          <cell r="KE81">
            <v>1240927</v>
          </cell>
          <cell r="KF81">
            <v>36654739</v>
          </cell>
          <cell r="KG81">
            <v>26903895</v>
          </cell>
          <cell r="KH81">
            <v>46625000</v>
          </cell>
          <cell r="KI81">
            <v>46625000</v>
          </cell>
          <cell r="KJ81">
            <v>104000000</v>
          </cell>
          <cell r="KK81">
            <v>375011</v>
          </cell>
          <cell r="KN81">
            <v>1042689000</v>
          </cell>
          <cell r="KO81">
            <v>880296000</v>
          </cell>
          <cell r="KP81">
            <v>122190000</v>
          </cell>
          <cell r="KQ81">
            <v>0</v>
          </cell>
          <cell r="KR81">
            <v>1042689000</v>
          </cell>
          <cell r="KS81">
            <v>728897000</v>
          </cell>
          <cell r="KT81">
            <v>187530000</v>
          </cell>
          <cell r="KU81">
            <v>42301000</v>
          </cell>
          <cell r="KV81">
            <v>83962000</v>
          </cell>
          <cell r="KY81">
            <v>58504000</v>
          </cell>
          <cell r="KZ81">
            <v>0</v>
          </cell>
          <cell r="LA81">
            <v>134719290</v>
          </cell>
          <cell r="LB81">
            <v>12454353</v>
          </cell>
          <cell r="LC81" t="str">
            <v>Periodiseres</v>
          </cell>
          <cell r="LD81">
            <v>1320647</v>
          </cell>
          <cell r="LE81">
            <v>35379</v>
          </cell>
          <cell r="LG81">
            <v>43649090</v>
          </cell>
          <cell r="LH81">
            <v>0</v>
          </cell>
          <cell r="LI81">
            <v>1709253</v>
          </cell>
          <cell r="LJ81">
            <v>-1673874</v>
          </cell>
          <cell r="LK81">
            <v>0.5</v>
          </cell>
          <cell r="LL81">
            <v>0</v>
          </cell>
          <cell r="LM81">
            <v>0</v>
          </cell>
          <cell r="LN81">
            <v>0</v>
          </cell>
          <cell r="LV81">
            <v>0</v>
          </cell>
          <cell r="LW81">
            <v>70901</v>
          </cell>
          <cell r="LY81" t="str">
            <v>Ja</v>
          </cell>
          <cell r="LZ81" t="str">
            <v>Pernille Stampe Jakobsen</v>
          </cell>
          <cell r="MA81" t="str">
            <v>pernille.jakobsen@aalborgforsyning.dk</v>
          </cell>
          <cell r="MB81" t="str">
            <v>Benchmarking</v>
          </cell>
          <cell r="MC81" t="str">
            <v>Kommunaltejet</v>
          </cell>
        </row>
        <row r="82">
          <cell r="B82" t="str">
            <v>Mariagerfjord Vand a/s</v>
          </cell>
          <cell r="E82">
            <v>10</v>
          </cell>
          <cell r="H82">
            <v>9</v>
          </cell>
          <cell r="I82">
            <v>4</v>
          </cell>
          <cell r="J82">
            <v>357</v>
          </cell>
          <cell r="K82">
            <v>30</v>
          </cell>
          <cell r="L82">
            <v>215</v>
          </cell>
          <cell r="M82">
            <v>140</v>
          </cell>
          <cell r="N82">
            <v>2</v>
          </cell>
          <cell r="O82">
            <v>0</v>
          </cell>
          <cell r="W82">
            <v>3</v>
          </cell>
          <cell r="X82">
            <v>4</v>
          </cell>
          <cell r="Z82">
            <v>0</v>
          </cell>
          <cell r="AB82">
            <v>0</v>
          </cell>
          <cell r="AD82">
            <v>1460</v>
          </cell>
          <cell r="AH82">
            <v>5700</v>
          </cell>
          <cell r="AL82">
            <v>5908</v>
          </cell>
          <cell r="AM82">
            <v>5892</v>
          </cell>
          <cell r="AN82">
            <v>15000</v>
          </cell>
          <cell r="AO82">
            <v>7600</v>
          </cell>
          <cell r="AP82">
            <v>30</v>
          </cell>
          <cell r="AQ82">
            <v>1</v>
          </cell>
          <cell r="AR82">
            <v>1568861</v>
          </cell>
          <cell r="AS82">
            <v>1621205</v>
          </cell>
          <cell r="AT82">
            <v>0</v>
          </cell>
          <cell r="AU82">
            <v>0</v>
          </cell>
          <cell r="AV82">
            <v>1680000</v>
          </cell>
          <cell r="AW82">
            <v>0</v>
          </cell>
          <cell r="AX82">
            <v>140851</v>
          </cell>
          <cell r="AY82">
            <v>1428010</v>
          </cell>
          <cell r="AZ82">
            <v>11387</v>
          </cell>
          <cell r="BA82">
            <v>1568861</v>
          </cell>
          <cell r="BB82">
            <v>146484</v>
          </cell>
          <cell r="BC82">
            <v>1422377</v>
          </cell>
          <cell r="BD82">
            <v>0</v>
          </cell>
          <cell r="BE82">
            <v>0</v>
          </cell>
          <cell r="BH82">
            <v>0</v>
          </cell>
          <cell r="BI82">
            <v>140851</v>
          </cell>
          <cell r="BJ82">
            <v>1428010</v>
          </cell>
          <cell r="BK82">
            <v>44098</v>
          </cell>
          <cell r="BM82">
            <v>1383912</v>
          </cell>
          <cell r="BN82">
            <v>500000</v>
          </cell>
          <cell r="BO82">
            <v>1000</v>
          </cell>
          <cell r="BP82">
            <v>827912</v>
          </cell>
          <cell r="BQ82">
            <v>55000</v>
          </cell>
          <cell r="BR82" t="str">
            <v>VS</v>
          </cell>
          <cell r="BS82">
            <v>6</v>
          </cell>
          <cell r="BT82">
            <v>671.66</v>
          </cell>
          <cell r="BU82">
            <v>13.17</v>
          </cell>
          <cell r="BV82">
            <v>676.9</v>
          </cell>
          <cell r="BW82">
            <v>12.79</v>
          </cell>
          <cell r="BX82">
            <v>780398.69</v>
          </cell>
          <cell r="BY82">
            <v>2222088.25</v>
          </cell>
          <cell r="BZ82">
            <v>177906.15</v>
          </cell>
          <cell r="CA82">
            <v>1470872.74</v>
          </cell>
          <cell r="CB82">
            <v>803856.6</v>
          </cell>
          <cell r="CC82">
            <v>7242817.8099999996</v>
          </cell>
          <cell r="CD82">
            <v>1787695.38</v>
          </cell>
          <cell r="CL82">
            <v>507063</v>
          </cell>
          <cell r="CM82">
            <v>9</v>
          </cell>
          <cell r="CN82">
            <v>9</v>
          </cell>
          <cell r="CU82">
            <v>335917</v>
          </cell>
          <cell r="CV82">
            <v>3253350</v>
          </cell>
          <cell r="CW82">
            <v>12</v>
          </cell>
          <cell r="CX82">
            <v>2766</v>
          </cell>
          <cell r="DC82">
            <v>2</v>
          </cell>
          <cell r="DE82">
            <v>30</v>
          </cell>
          <cell r="DH82">
            <v>11</v>
          </cell>
          <cell r="DI82">
            <v>1</v>
          </cell>
          <cell r="DJ82">
            <v>3</v>
          </cell>
          <cell r="DK82">
            <v>10</v>
          </cell>
          <cell r="DL82">
            <v>8</v>
          </cell>
          <cell r="DM82">
            <v>1</v>
          </cell>
          <cell r="DN82">
            <v>0</v>
          </cell>
          <cell r="DO82">
            <v>7</v>
          </cell>
          <cell r="DP82">
            <v>3</v>
          </cell>
          <cell r="DT82">
            <v>1</v>
          </cell>
          <cell r="DU82">
            <v>0</v>
          </cell>
          <cell r="DV82">
            <v>0</v>
          </cell>
          <cell r="DW82">
            <v>0</v>
          </cell>
          <cell r="DX82">
            <v>20</v>
          </cell>
          <cell r="DY82">
            <v>0</v>
          </cell>
          <cell r="DZ82">
            <v>144</v>
          </cell>
          <cell r="EA82">
            <v>1</v>
          </cell>
          <cell r="EB82">
            <v>1</v>
          </cell>
          <cell r="EC82">
            <v>1568861</v>
          </cell>
          <cell r="ED82" t="str">
            <v>Nej</v>
          </cell>
          <cell r="EE82">
            <v>842980</v>
          </cell>
          <cell r="EF82">
            <v>0</v>
          </cell>
          <cell r="EG82">
            <v>0</v>
          </cell>
          <cell r="EH82">
            <v>40000</v>
          </cell>
          <cell r="EI82">
            <v>0</v>
          </cell>
          <cell r="EJ82">
            <v>0</v>
          </cell>
          <cell r="EO82" t="str">
            <v>B: Nej</v>
          </cell>
          <cell r="EP82" t="str">
            <v>D: Andet</v>
          </cell>
          <cell r="EQ82">
            <v>0</v>
          </cell>
          <cell r="ER82">
            <v>0</v>
          </cell>
          <cell r="ES82" t="str">
            <v>E: Nej - vi har ingen aktuelle planer</v>
          </cell>
          <cell r="ET82">
            <v>0</v>
          </cell>
          <cell r="FA82" t="str">
            <v>F: Har ikke noget system</v>
          </cell>
          <cell r="FB82" t="str">
            <v>F: Har ikke noget system</v>
          </cell>
          <cell r="FC82" t="str">
            <v>F: Har ikke noget system</v>
          </cell>
          <cell r="FD82" t="str">
            <v>F: Har ikke noget system</v>
          </cell>
          <cell r="FE82" t="str">
            <v>F: Har ikke noget system</v>
          </cell>
          <cell r="FF82" t="str">
            <v>B: ISO 22001, som ikke certificeret</v>
          </cell>
          <cell r="FG82">
            <v>0</v>
          </cell>
          <cell r="FK82">
            <v>16.5</v>
          </cell>
          <cell r="FL82">
            <v>258.10000000000002</v>
          </cell>
          <cell r="FM82">
            <v>99.7</v>
          </cell>
          <cell r="FN82">
            <v>42</v>
          </cell>
          <cell r="FO82">
            <v>2.54</v>
          </cell>
          <cell r="FP82">
            <v>1.97</v>
          </cell>
          <cell r="FQ82">
            <v>0.5</v>
          </cell>
          <cell r="FS82">
            <v>93.4</v>
          </cell>
          <cell r="FU82">
            <v>0.8</v>
          </cell>
          <cell r="FV82">
            <v>0.34</v>
          </cell>
          <cell r="FZ82">
            <v>3.1</v>
          </cell>
          <cell r="GB82">
            <v>91.3</v>
          </cell>
          <cell r="GC82">
            <v>1989</v>
          </cell>
          <cell r="GD82">
            <v>-1.6</v>
          </cell>
          <cell r="GE82">
            <v>1956</v>
          </cell>
          <cell r="GF82">
            <v>0.51</v>
          </cell>
          <cell r="GG82">
            <v>1.46</v>
          </cell>
          <cell r="GH82">
            <v>0.12</v>
          </cell>
          <cell r="GI82">
            <v>0.96</v>
          </cell>
          <cell r="GJ82">
            <v>0.53</v>
          </cell>
          <cell r="GK82">
            <v>4.75</v>
          </cell>
          <cell r="GL82">
            <v>1.17</v>
          </cell>
          <cell r="GN82">
            <v>0.32</v>
          </cell>
          <cell r="GO82">
            <v>0.21</v>
          </cell>
          <cell r="GP82">
            <v>428.1</v>
          </cell>
          <cell r="GQ82">
            <v>1176.2</v>
          </cell>
          <cell r="GS82">
            <v>230.5</v>
          </cell>
          <cell r="GU82">
            <v>0.56000000000000005</v>
          </cell>
          <cell r="GV82">
            <v>0.84</v>
          </cell>
          <cell r="GY82">
            <v>0.3</v>
          </cell>
          <cell r="GZ82">
            <v>0.1</v>
          </cell>
          <cell r="HA82">
            <v>0.2</v>
          </cell>
          <cell r="HB82">
            <v>0.5</v>
          </cell>
          <cell r="HD82">
            <v>72.73</v>
          </cell>
          <cell r="HE82">
            <v>0</v>
          </cell>
          <cell r="HG82">
            <v>100</v>
          </cell>
          <cell r="HH82">
            <v>820</v>
          </cell>
          <cell r="HI82">
            <v>0.64</v>
          </cell>
          <cell r="HJ82">
            <v>95</v>
          </cell>
          <cell r="HK82">
            <v>0.64</v>
          </cell>
          <cell r="HL82">
            <v>0.57999999999999996</v>
          </cell>
          <cell r="HM82">
            <v>0.57999999999999996</v>
          </cell>
          <cell r="HY82">
            <v>3.71</v>
          </cell>
          <cell r="HZ82">
            <v>3.68</v>
          </cell>
          <cell r="IA82">
            <v>0.77</v>
          </cell>
          <cell r="IH82">
            <v>0.39</v>
          </cell>
          <cell r="II82">
            <v>4.13</v>
          </cell>
          <cell r="IJ82">
            <v>1.64</v>
          </cell>
          <cell r="IK82">
            <v>6.77</v>
          </cell>
          <cell r="IL82">
            <v>0</v>
          </cell>
          <cell r="JR82">
            <v>5662000</v>
          </cell>
          <cell r="JS82">
            <v>1524763</v>
          </cell>
          <cell r="JT82">
            <v>5604584</v>
          </cell>
          <cell r="JU82">
            <v>0</v>
          </cell>
          <cell r="JV82">
            <v>0</v>
          </cell>
          <cell r="JW82">
            <v>0</v>
          </cell>
          <cell r="JX82">
            <v>-1272</v>
          </cell>
          <cell r="JY82">
            <v>58688</v>
          </cell>
          <cell r="KF82">
            <v>598934</v>
          </cell>
          <cell r="KH82">
            <v>6300000</v>
          </cell>
          <cell r="KI82">
            <v>2500000</v>
          </cell>
          <cell r="KJ82">
            <v>9374000</v>
          </cell>
          <cell r="KK82">
            <v>0</v>
          </cell>
          <cell r="LA82">
            <v>19411334</v>
          </cell>
          <cell r="LE82">
            <v>95000</v>
          </cell>
          <cell r="LG82">
            <v>9255308</v>
          </cell>
          <cell r="LH82">
            <v>0</v>
          </cell>
          <cell r="LI82">
            <v>248000</v>
          </cell>
          <cell r="LJ82">
            <v>-153000</v>
          </cell>
          <cell r="LV82">
            <v>0</v>
          </cell>
          <cell r="LW82">
            <v>27624</v>
          </cell>
          <cell r="LY82" t="str">
            <v>Ja</v>
          </cell>
          <cell r="LZ82" t="str">
            <v>Ida Jørgensen</v>
          </cell>
          <cell r="MA82" t="str">
            <v>ida@mfv.dk</v>
          </cell>
          <cell r="MB82" t="str">
            <v>Statistik</v>
          </cell>
          <cell r="MC82" t="str">
            <v>Kommunaltejet</v>
          </cell>
        </row>
        <row r="83">
          <cell r="B83" t="str">
            <v>Vesthimmerlands Vand A/S</v>
          </cell>
          <cell r="E83">
            <v>7</v>
          </cell>
          <cell r="H83">
            <v>1.1635500000000001</v>
          </cell>
          <cell r="I83">
            <v>5</v>
          </cell>
          <cell r="J83">
            <v>48</v>
          </cell>
          <cell r="K83">
            <v>40.9</v>
          </cell>
          <cell r="L83">
            <v>48.073999999999998</v>
          </cell>
          <cell r="M83">
            <v>0</v>
          </cell>
          <cell r="N83">
            <v>0</v>
          </cell>
          <cell r="O83">
            <v>0</v>
          </cell>
          <cell r="W83">
            <v>0</v>
          </cell>
          <cell r="X83">
            <v>0</v>
          </cell>
          <cell r="Z83">
            <v>0</v>
          </cell>
          <cell r="AB83">
            <v>0</v>
          </cell>
          <cell r="AD83">
            <v>1206</v>
          </cell>
          <cell r="AH83">
            <v>1206</v>
          </cell>
          <cell r="AL83">
            <v>1043</v>
          </cell>
          <cell r="AM83">
            <v>1038</v>
          </cell>
          <cell r="AN83">
            <v>545</v>
          </cell>
          <cell r="AO83">
            <v>1037</v>
          </cell>
          <cell r="AP83">
            <v>791</v>
          </cell>
          <cell r="AQ83">
            <v>0</v>
          </cell>
          <cell r="AR83">
            <v>59145</v>
          </cell>
          <cell r="AS83">
            <v>59145</v>
          </cell>
          <cell r="AT83">
            <v>0</v>
          </cell>
          <cell r="AU83">
            <v>0</v>
          </cell>
          <cell r="AV83">
            <v>80900</v>
          </cell>
          <cell r="AW83">
            <v>0</v>
          </cell>
          <cell r="AX83">
            <v>0</v>
          </cell>
          <cell r="AY83">
            <v>59145</v>
          </cell>
          <cell r="AZ83">
            <v>1603</v>
          </cell>
          <cell r="BA83">
            <v>57542</v>
          </cell>
          <cell r="BB83">
            <v>0</v>
          </cell>
          <cell r="BC83">
            <v>57542</v>
          </cell>
          <cell r="BD83">
            <v>0</v>
          </cell>
          <cell r="BE83">
            <v>0</v>
          </cell>
          <cell r="BH83">
            <v>0</v>
          </cell>
          <cell r="BI83">
            <v>0</v>
          </cell>
          <cell r="BJ83">
            <v>57542</v>
          </cell>
          <cell r="BK83">
            <v>4690</v>
          </cell>
          <cell r="BM83">
            <v>52852</v>
          </cell>
          <cell r="BN83">
            <v>15603</v>
          </cell>
          <cell r="BO83">
            <v>20511</v>
          </cell>
          <cell r="BP83">
            <v>16738</v>
          </cell>
          <cell r="BQ83">
            <v>0</v>
          </cell>
          <cell r="BR83" t="str">
            <v>VSA</v>
          </cell>
          <cell r="BS83">
            <v>1</v>
          </cell>
          <cell r="BT83">
            <v>925</v>
          </cell>
          <cell r="BU83">
            <v>15.71</v>
          </cell>
          <cell r="BV83">
            <v>637.5</v>
          </cell>
          <cell r="BW83">
            <v>15.71</v>
          </cell>
          <cell r="BX83">
            <v>38088.14</v>
          </cell>
          <cell r="BY83">
            <v>356213.82</v>
          </cell>
          <cell r="BZ83">
            <v>72371.350000000006</v>
          </cell>
          <cell r="CA83">
            <v>299618.64</v>
          </cell>
          <cell r="CB83">
            <v>167271.37</v>
          </cell>
          <cell r="CC83">
            <v>1020877.94</v>
          </cell>
          <cell r="CD83">
            <v>87314.62</v>
          </cell>
          <cell r="CL83">
            <v>44936</v>
          </cell>
          <cell r="CM83">
            <v>7</v>
          </cell>
          <cell r="CN83">
            <v>7</v>
          </cell>
          <cell r="CV83">
            <v>120</v>
          </cell>
          <cell r="CW83">
            <v>1</v>
          </cell>
          <cell r="CX83">
            <v>1</v>
          </cell>
          <cell r="DC83">
            <v>5.4539999999999998E-2</v>
          </cell>
          <cell r="DE83">
            <v>0.93330000000000002</v>
          </cell>
          <cell r="DH83">
            <v>1</v>
          </cell>
          <cell r="DI83">
            <v>0</v>
          </cell>
          <cell r="DJ83">
            <v>0</v>
          </cell>
          <cell r="DK83">
            <v>1</v>
          </cell>
          <cell r="DL83">
            <v>1</v>
          </cell>
          <cell r="DM83">
            <v>0</v>
          </cell>
          <cell r="DN83">
            <v>0</v>
          </cell>
          <cell r="DO83">
            <v>1</v>
          </cell>
          <cell r="DP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18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57542</v>
          </cell>
          <cell r="ED83" t="str">
            <v>Nej</v>
          </cell>
          <cell r="EE83">
            <v>44936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O83" t="str">
            <v>B: Nej</v>
          </cell>
          <cell r="EP83" t="str">
            <v>A: Drikkevandselskabet</v>
          </cell>
          <cell r="EQ83">
            <v>0</v>
          </cell>
          <cell r="ER83">
            <v>0</v>
          </cell>
          <cell r="ES83" t="str">
            <v>D: Nej - ikke endnu, men vi overvejer det</v>
          </cell>
          <cell r="ET83">
            <v>0</v>
          </cell>
          <cell r="FA83" t="str">
            <v>F: Har ikke noget system</v>
          </cell>
          <cell r="FB83" t="str">
            <v>F: Har ikke noget system</v>
          </cell>
          <cell r="FC83" t="str">
            <v>E: Et andet system  under udarbejdelse - skriv navn i beskedfelt</v>
          </cell>
          <cell r="FD83" t="str">
            <v>E: Et andet system  under udarbejdelse - skriv navn i beskedfelt</v>
          </cell>
          <cell r="FE83" t="str">
            <v>F: Har ikke noget system</v>
          </cell>
          <cell r="FF83" t="str">
            <v>F: Har ikke noget system</v>
          </cell>
          <cell r="FG83" t="str">
            <v>Nej</v>
          </cell>
          <cell r="FK83">
            <v>21.7</v>
          </cell>
          <cell r="FL83">
            <v>50.7</v>
          </cell>
          <cell r="FM83">
            <v>99.5</v>
          </cell>
          <cell r="FN83">
            <v>11.3</v>
          </cell>
          <cell r="FO83">
            <v>0.52</v>
          </cell>
          <cell r="FP83">
            <v>0.53</v>
          </cell>
          <cell r="FQ83">
            <v>75.8</v>
          </cell>
          <cell r="FS83">
            <v>73.099999999999994</v>
          </cell>
          <cell r="FU83">
            <v>2.7</v>
          </cell>
          <cell r="FV83">
            <v>0.27</v>
          </cell>
          <cell r="FZ83">
            <v>8.1999999999999993</v>
          </cell>
          <cell r="GB83">
            <v>78.400000000000006</v>
          </cell>
          <cell r="GC83">
            <v>2496</v>
          </cell>
          <cell r="GD83">
            <v>-11.5</v>
          </cell>
          <cell r="GE83">
            <v>2209</v>
          </cell>
          <cell r="GF83">
            <v>0.72</v>
          </cell>
          <cell r="GG83">
            <v>6.74</v>
          </cell>
          <cell r="GH83">
            <v>1.37</v>
          </cell>
          <cell r="GI83">
            <v>5.67</v>
          </cell>
          <cell r="GJ83">
            <v>3.16</v>
          </cell>
          <cell r="GK83">
            <v>19.32</v>
          </cell>
          <cell r="GL83">
            <v>1.65</v>
          </cell>
          <cell r="GN83">
            <v>0.78</v>
          </cell>
          <cell r="GP83">
            <v>0.1</v>
          </cell>
          <cell r="GQ83">
            <v>120</v>
          </cell>
          <cell r="GS83">
            <v>1</v>
          </cell>
          <cell r="GU83">
            <v>0.11</v>
          </cell>
          <cell r="GV83">
            <v>0.19</v>
          </cell>
          <cell r="GY83">
            <v>0.2</v>
          </cell>
          <cell r="GZ83">
            <v>0</v>
          </cell>
          <cell r="HA83">
            <v>0.2</v>
          </cell>
          <cell r="HB83">
            <v>0</v>
          </cell>
          <cell r="HD83">
            <v>100</v>
          </cell>
          <cell r="HE83">
            <v>0</v>
          </cell>
          <cell r="HG83">
            <v>100</v>
          </cell>
          <cell r="HH83">
            <v>100</v>
          </cell>
          <cell r="HI83">
            <v>0</v>
          </cell>
          <cell r="HJ83">
            <v>100</v>
          </cell>
          <cell r="HK83">
            <v>0</v>
          </cell>
          <cell r="HL83">
            <v>0.85</v>
          </cell>
          <cell r="HM83">
            <v>0.85</v>
          </cell>
          <cell r="HY83">
            <v>9.0399999999999991</v>
          </cell>
          <cell r="HZ83">
            <v>9.0399999999999991</v>
          </cell>
          <cell r="IA83">
            <v>0.47</v>
          </cell>
          <cell r="IH83">
            <v>1.88</v>
          </cell>
          <cell r="II83">
            <v>18.920000000000002</v>
          </cell>
          <cell r="IJ83">
            <v>20.43</v>
          </cell>
          <cell r="IK83">
            <v>21.11</v>
          </cell>
          <cell r="IL83">
            <v>0</v>
          </cell>
          <cell r="JR83">
            <v>477578</v>
          </cell>
          <cell r="JS83">
            <v>52852</v>
          </cell>
          <cell r="JT83">
            <v>477578</v>
          </cell>
          <cell r="JU83">
            <v>0</v>
          </cell>
          <cell r="JV83">
            <v>0</v>
          </cell>
          <cell r="JW83">
            <v>0</v>
          </cell>
          <cell r="JX83">
            <v>0</v>
          </cell>
          <cell r="JY83">
            <v>0</v>
          </cell>
          <cell r="KF83">
            <v>99396</v>
          </cell>
          <cell r="KH83">
            <v>1000000</v>
          </cell>
          <cell r="KI83">
            <v>1080000</v>
          </cell>
          <cell r="KJ83">
            <v>1115937</v>
          </cell>
          <cell r="KK83">
            <v>0</v>
          </cell>
          <cell r="LA83">
            <v>1482354</v>
          </cell>
          <cell r="LE83">
            <v>0</v>
          </cell>
          <cell r="LG83">
            <v>366417</v>
          </cell>
          <cell r="LH83">
            <v>0</v>
          </cell>
          <cell r="LI83">
            <v>35253</v>
          </cell>
          <cell r="LJ83">
            <v>-35253</v>
          </cell>
          <cell r="LV83">
            <v>0</v>
          </cell>
          <cell r="LW83">
            <v>0</v>
          </cell>
          <cell r="LY83" t="str">
            <v>Ja</v>
          </cell>
          <cell r="LZ83" t="str">
            <v>Jens Jørgen Ploumann</v>
          </cell>
          <cell r="MA83" t="str">
            <v>jjp@vhforsyning.dk</v>
          </cell>
          <cell r="MB83" t="str">
            <v>Statistik</v>
          </cell>
          <cell r="MC83" t="str">
            <v>Kommunaltejet</v>
          </cell>
        </row>
        <row r="84">
          <cell r="B84" t="str">
            <v>Brønderslev Vand A/S</v>
          </cell>
          <cell r="E84">
            <v>12</v>
          </cell>
          <cell r="H84">
            <v>1.4</v>
          </cell>
          <cell r="I84">
            <v>3</v>
          </cell>
          <cell r="J84">
            <v>339</v>
          </cell>
          <cell r="K84">
            <v>24</v>
          </cell>
          <cell r="L84">
            <v>223</v>
          </cell>
          <cell r="M84">
            <v>83.25</v>
          </cell>
          <cell r="N84">
            <v>32.799999999999997</v>
          </cell>
          <cell r="O84">
            <v>0</v>
          </cell>
          <cell r="W84">
            <v>0</v>
          </cell>
          <cell r="X84">
            <v>6</v>
          </cell>
          <cell r="Z84">
            <v>0</v>
          </cell>
          <cell r="AB84">
            <v>0</v>
          </cell>
          <cell r="AD84">
            <v>1020</v>
          </cell>
          <cell r="AH84">
            <v>6502</v>
          </cell>
          <cell r="AL84">
            <v>6642</v>
          </cell>
          <cell r="AM84">
            <v>6642</v>
          </cell>
          <cell r="AN84">
            <v>15600</v>
          </cell>
          <cell r="AO84">
            <v>6483</v>
          </cell>
          <cell r="AP84">
            <v>0</v>
          </cell>
          <cell r="AQ84">
            <v>0</v>
          </cell>
          <cell r="AR84">
            <v>973291</v>
          </cell>
          <cell r="AS84">
            <v>973291</v>
          </cell>
          <cell r="AT84">
            <v>0</v>
          </cell>
          <cell r="AU84">
            <v>0</v>
          </cell>
          <cell r="AV84">
            <v>1252900</v>
          </cell>
          <cell r="AW84">
            <v>0</v>
          </cell>
          <cell r="AX84">
            <v>0</v>
          </cell>
          <cell r="AY84">
            <v>973291</v>
          </cell>
          <cell r="AZ84">
            <v>16000</v>
          </cell>
          <cell r="BA84">
            <v>950250</v>
          </cell>
          <cell r="BB84">
            <v>0</v>
          </cell>
          <cell r="BC84">
            <v>973291</v>
          </cell>
          <cell r="BD84">
            <v>0</v>
          </cell>
          <cell r="BE84">
            <v>0</v>
          </cell>
          <cell r="BH84">
            <v>0</v>
          </cell>
          <cell r="BI84">
            <v>0</v>
          </cell>
          <cell r="BJ84">
            <v>950250</v>
          </cell>
          <cell r="BK84">
            <v>56400</v>
          </cell>
          <cell r="BM84">
            <v>893850</v>
          </cell>
          <cell r="BO84">
            <v>0</v>
          </cell>
          <cell r="BR84" t="str">
            <v>VSF</v>
          </cell>
          <cell r="BS84">
            <v>8</v>
          </cell>
          <cell r="BT84">
            <v>775</v>
          </cell>
          <cell r="BU84">
            <v>16.649999999999999</v>
          </cell>
          <cell r="BV84">
            <v>810</v>
          </cell>
          <cell r="BW84">
            <v>16.649999999999999</v>
          </cell>
          <cell r="BX84">
            <v>490003.88</v>
          </cell>
          <cell r="BY84">
            <v>1486797.53</v>
          </cell>
          <cell r="BZ84">
            <v>162829.75</v>
          </cell>
          <cell r="CA84">
            <v>2063544.72</v>
          </cell>
          <cell r="CB84">
            <v>893749.05</v>
          </cell>
          <cell r="CC84">
            <v>6203583.0300000003</v>
          </cell>
          <cell r="CD84">
            <v>1106658.0900000001</v>
          </cell>
          <cell r="CL84">
            <v>517500</v>
          </cell>
          <cell r="CM84">
            <v>11.2</v>
          </cell>
          <cell r="CN84">
            <v>109</v>
          </cell>
          <cell r="CU84">
            <v>57272</v>
          </cell>
          <cell r="CV84">
            <v>1560</v>
          </cell>
          <cell r="CW84">
            <v>8</v>
          </cell>
          <cell r="CX84">
            <v>2000</v>
          </cell>
          <cell r="DC84">
            <v>2</v>
          </cell>
          <cell r="DE84">
            <v>40.770000000000003</v>
          </cell>
          <cell r="DH84">
            <v>7</v>
          </cell>
          <cell r="DI84">
            <v>5</v>
          </cell>
          <cell r="DJ84">
            <v>6</v>
          </cell>
          <cell r="DK84">
            <v>2</v>
          </cell>
          <cell r="DL84">
            <v>1</v>
          </cell>
          <cell r="DM84">
            <v>1</v>
          </cell>
          <cell r="DN84">
            <v>4</v>
          </cell>
          <cell r="DO84">
            <v>0</v>
          </cell>
          <cell r="DP84">
            <v>2</v>
          </cell>
          <cell r="DT84">
            <v>1</v>
          </cell>
          <cell r="DU84">
            <v>0</v>
          </cell>
          <cell r="DV84">
            <v>0</v>
          </cell>
          <cell r="DW84">
            <v>0</v>
          </cell>
          <cell r="DX84">
            <v>15</v>
          </cell>
          <cell r="DY84">
            <v>0</v>
          </cell>
          <cell r="DZ84">
            <v>120</v>
          </cell>
          <cell r="EA84">
            <v>0</v>
          </cell>
          <cell r="EB84">
            <v>0</v>
          </cell>
          <cell r="EC84">
            <v>950250</v>
          </cell>
          <cell r="ED84" t="str">
            <v>Nej</v>
          </cell>
          <cell r="EE84">
            <v>574773</v>
          </cell>
          <cell r="EF84">
            <v>0</v>
          </cell>
          <cell r="EG84">
            <v>0</v>
          </cell>
          <cell r="EH84">
            <v>14000</v>
          </cell>
          <cell r="EI84">
            <v>0</v>
          </cell>
          <cell r="EJ84">
            <v>0</v>
          </cell>
          <cell r="EO84" t="str">
            <v>B: Nej</v>
          </cell>
          <cell r="ES84" t="str">
            <v>D: Nej - ikke endnu, men vi overvejer det</v>
          </cell>
          <cell r="FA84" t="str">
            <v>F: Har ikke noget system</v>
          </cell>
          <cell r="FB84" t="str">
            <v>F: Har ikke noget system</v>
          </cell>
          <cell r="FC84" t="str">
            <v>F: Har ikke noget system</v>
          </cell>
          <cell r="FD84" t="str">
            <v>F: Har ikke noget system</v>
          </cell>
          <cell r="FE84" t="str">
            <v>F: Har ikke noget system</v>
          </cell>
          <cell r="FF84" t="str">
            <v>A: ISO 22001, som er certificeret</v>
          </cell>
          <cell r="FG84" t="str">
            <v>BROMAN</v>
          </cell>
          <cell r="FK84">
            <v>19.600000000000001</v>
          </cell>
          <cell r="FL84">
            <v>134.6</v>
          </cell>
          <cell r="FM84">
            <v>100</v>
          </cell>
          <cell r="FN84">
            <v>46</v>
          </cell>
          <cell r="FO84">
            <v>2.35</v>
          </cell>
          <cell r="FP84">
            <v>2.41</v>
          </cell>
          <cell r="FQ84">
            <v>0</v>
          </cell>
          <cell r="FS84">
            <v>77.7</v>
          </cell>
          <cell r="FU84">
            <v>1.6</v>
          </cell>
          <cell r="FV84">
            <v>0.46</v>
          </cell>
          <cell r="FZ84">
            <v>5.9</v>
          </cell>
          <cell r="GC84">
            <v>2440</v>
          </cell>
          <cell r="GD84">
            <v>1.4</v>
          </cell>
          <cell r="GE84">
            <v>2475</v>
          </cell>
          <cell r="GF84">
            <v>0.55000000000000004</v>
          </cell>
          <cell r="GG84">
            <v>1.66</v>
          </cell>
          <cell r="GH84">
            <v>0.18</v>
          </cell>
          <cell r="GI84">
            <v>2.31</v>
          </cell>
          <cell r="GJ84">
            <v>1</v>
          </cell>
          <cell r="GK84">
            <v>6.94</v>
          </cell>
          <cell r="GL84">
            <v>1.24</v>
          </cell>
          <cell r="GN84">
            <v>0.54</v>
          </cell>
          <cell r="GO84">
            <v>0.06</v>
          </cell>
          <cell r="GP84">
            <v>0.2</v>
          </cell>
          <cell r="GQ84">
            <v>0.8</v>
          </cell>
          <cell r="GS84">
            <v>250</v>
          </cell>
          <cell r="GU84">
            <v>0.59</v>
          </cell>
          <cell r="GV84">
            <v>1.2</v>
          </cell>
          <cell r="GY84">
            <v>0.2</v>
          </cell>
          <cell r="GZ84">
            <v>0.2</v>
          </cell>
          <cell r="HA84">
            <v>0</v>
          </cell>
          <cell r="HB84">
            <v>0.3</v>
          </cell>
          <cell r="HD84">
            <v>14.29</v>
          </cell>
          <cell r="HE84">
            <v>0</v>
          </cell>
          <cell r="HG84">
            <v>100</v>
          </cell>
          <cell r="HH84">
            <v>900</v>
          </cell>
          <cell r="HI84">
            <v>0</v>
          </cell>
          <cell r="HJ84">
            <v>100</v>
          </cell>
          <cell r="HK84">
            <v>0</v>
          </cell>
          <cell r="HL84">
            <v>0.66</v>
          </cell>
          <cell r="HM84">
            <v>0.66</v>
          </cell>
          <cell r="HY84">
            <v>5.84</v>
          </cell>
          <cell r="HZ84">
            <v>5.74</v>
          </cell>
          <cell r="IA84">
            <v>0.83</v>
          </cell>
          <cell r="IH84">
            <v>11.27</v>
          </cell>
          <cell r="II84">
            <v>5.59</v>
          </cell>
          <cell r="IJ84">
            <v>5.59</v>
          </cell>
          <cell r="IK84">
            <v>11.91</v>
          </cell>
          <cell r="IL84">
            <v>0</v>
          </cell>
          <cell r="JR84">
            <v>5215965</v>
          </cell>
          <cell r="JS84">
            <v>893850</v>
          </cell>
          <cell r="JT84">
            <v>5131169</v>
          </cell>
          <cell r="JU84">
            <v>0</v>
          </cell>
          <cell r="JV84">
            <v>0</v>
          </cell>
          <cell r="JW84">
            <v>0</v>
          </cell>
          <cell r="JX84">
            <v>9139</v>
          </cell>
          <cell r="JY84">
            <v>75657</v>
          </cell>
          <cell r="KF84">
            <v>10070465</v>
          </cell>
          <cell r="KG84">
            <v>5737293</v>
          </cell>
          <cell r="KH84">
            <v>5000000</v>
          </cell>
          <cell r="KI84">
            <v>5000000</v>
          </cell>
          <cell r="KJ84">
            <v>10650087</v>
          </cell>
          <cell r="KK84">
            <v>0</v>
          </cell>
          <cell r="LA84">
            <v>17343338</v>
          </cell>
          <cell r="LE84">
            <v>0</v>
          </cell>
          <cell r="LG84">
            <v>5903319</v>
          </cell>
          <cell r="LH84">
            <v>0</v>
          </cell>
          <cell r="LI84">
            <v>87926</v>
          </cell>
          <cell r="LJ84">
            <v>-87926</v>
          </cell>
          <cell r="LV84">
            <v>0</v>
          </cell>
          <cell r="LW84">
            <v>882</v>
          </cell>
          <cell r="LY84" t="str">
            <v>Ja</v>
          </cell>
          <cell r="LZ84" t="str">
            <v>Helle Strandbæk</v>
          </cell>
          <cell r="MA84" t="str">
            <v>hes@bronderslevforsyning.dk</v>
          </cell>
          <cell r="MB84" t="str">
            <v>Statistik</v>
          </cell>
          <cell r="MC84" t="str">
            <v>Kommunaltejet</v>
          </cell>
        </row>
        <row r="85">
          <cell r="B85" t="str">
            <v>Hjørring Vandselskab A/S</v>
          </cell>
          <cell r="E85">
            <v>39</v>
          </cell>
          <cell r="G85">
            <v>16</v>
          </cell>
          <cell r="H85">
            <v>36</v>
          </cell>
          <cell r="I85">
            <v>4</v>
          </cell>
          <cell r="J85">
            <v>882.07600000000002</v>
          </cell>
          <cell r="K85">
            <v>40</v>
          </cell>
          <cell r="L85">
            <v>562</v>
          </cell>
          <cell r="M85">
            <v>303.51</v>
          </cell>
          <cell r="N85">
            <v>16.565999999999999</v>
          </cell>
          <cell r="O85">
            <v>0</v>
          </cell>
          <cell r="P85">
            <v>0</v>
          </cell>
          <cell r="Q85">
            <v>2</v>
          </cell>
          <cell r="R85">
            <v>4</v>
          </cell>
          <cell r="S85">
            <v>60</v>
          </cell>
          <cell r="T85">
            <v>34</v>
          </cell>
          <cell r="U85">
            <v>0</v>
          </cell>
          <cell r="V85">
            <v>100</v>
          </cell>
          <cell r="W85">
            <v>1</v>
          </cell>
          <cell r="X85">
            <v>13</v>
          </cell>
          <cell r="Y85">
            <v>1</v>
          </cell>
          <cell r="Z85">
            <v>120</v>
          </cell>
          <cell r="AA85">
            <v>0</v>
          </cell>
          <cell r="AB85">
            <v>0</v>
          </cell>
          <cell r="AC85">
            <v>14</v>
          </cell>
          <cell r="AD85">
            <v>6148</v>
          </cell>
          <cell r="AE85">
            <v>11951</v>
          </cell>
          <cell r="AF85">
            <v>665</v>
          </cell>
          <cell r="AG85">
            <v>0</v>
          </cell>
          <cell r="AH85">
            <v>18764</v>
          </cell>
          <cell r="AI85">
            <v>172</v>
          </cell>
          <cell r="AJ85">
            <v>150</v>
          </cell>
          <cell r="AK85">
            <v>819</v>
          </cell>
          <cell r="AL85">
            <v>20105</v>
          </cell>
          <cell r="AM85">
            <v>0</v>
          </cell>
          <cell r="AN85">
            <v>40000</v>
          </cell>
          <cell r="AO85">
            <v>31352</v>
          </cell>
          <cell r="AP85">
            <v>3417</v>
          </cell>
          <cell r="AQ85">
            <v>0</v>
          </cell>
          <cell r="AR85">
            <v>3521660</v>
          </cell>
          <cell r="AS85">
            <v>3521660</v>
          </cell>
          <cell r="AT85">
            <v>1</v>
          </cell>
          <cell r="AU85">
            <v>0</v>
          </cell>
          <cell r="AV85">
            <v>3615000</v>
          </cell>
          <cell r="AW85">
            <v>0</v>
          </cell>
          <cell r="AX85">
            <v>0</v>
          </cell>
          <cell r="AY85">
            <v>3521660</v>
          </cell>
          <cell r="AZ85">
            <v>71600</v>
          </cell>
          <cell r="BA85">
            <v>3424581</v>
          </cell>
          <cell r="BB85">
            <v>0</v>
          </cell>
          <cell r="BC85">
            <v>1783809</v>
          </cell>
          <cell r="BD85">
            <v>0</v>
          </cell>
          <cell r="BE85">
            <v>1640771</v>
          </cell>
          <cell r="BG85">
            <v>30</v>
          </cell>
          <cell r="BH85">
            <v>0</v>
          </cell>
          <cell r="BI85">
            <v>0</v>
          </cell>
          <cell r="BJ85">
            <v>3424581</v>
          </cell>
          <cell r="BK85">
            <v>310411</v>
          </cell>
          <cell r="BL85">
            <v>17100</v>
          </cell>
          <cell r="BM85">
            <v>3114170</v>
          </cell>
          <cell r="BN85">
            <v>2235907</v>
          </cell>
          <cell r="BO85">
            <v>168571</v>
          </cell>
          <cell r="BP85">
            <v>657272</v>
          </cell>
          <cell r="BQ85">
            <v>52420</v>
          </cell>
          <cell r="BR85" t="str">
            <v>VS</v>
          </cell>
          <cell r="BS85">
            <v>22</v>
          </cell>
          <cell r="BT85">
            <v>1370</v>
          </cell>
          <cell r="BU85">
            <v>15.35</v>
          </cell>
          <cell r="BV85">
            <v>1227.5</v>
          </cell>
          <cell r="BW85">
            <v>15.34</v>
          </cell>
          <cell r="BX85">
            <v>1583476.69</v>
          </cell>
          <cell r="BY85">
            <v>5623796.8200000003</v>
          </cell>
          <cell r="BZ85">
            <v>302919.34999999998</v>
          </cell>
          <cell r="CA85">
            <v>4375190.76</v>
          </cell>
          <cell r="CB85">
            <v>2435687.16</v>
          </cell>
          <cell r="CC85">
            <v>17725657.41</v>
          </cell>
          <cell r="CD85">
            <v>3404586.63</v>
          </cell>
          <cell r="CE85">
            <v>183918</v>
          </cell>
          <cell r="CL85">
            <v>2209853</v>
          </cell>
          <cell r="CM85">
            <v>12.6</v>
          </cell>
          <cell r="CN85">
            <v>12.6</v>
          </cell>
          <cell r="CU85">
            <v>68579</v>
          </cell>
          <cell r="CV85">
            <v>1330509</v>
          </cell>
          <cell r="CW85">
            <v>178</v>
          </cell>
          <cell r="CX85">
            <v>7289</v>
          </cell>
          <cell r="CY85">
            <v>92</v>
          </cell>
          <cell r="CZ85">
            <v>152970</v>
          </cell>
          <cell r="DA85">
            <v>67</v>
          </cell>
          <cell r="DB85">
            <v>0</v>
          </cell>
          <cell r="DC85">
            <v>4</v>
          </cell>
          <cell r="DD85">
            <v>67</v>
          </cell>
          <cell r="DE85">
            <v>64</v>
          </cell>
          <cell r="DF85">
            <v>271</v>
          </cell>
          <cell r="DG85">
            <v>3173</v>
          </cell>
          <cell r="DH85">
            <v>47</v>
          </cell>
          <cell r="DI85">
            <v>26</v>
          </cell>
          <cell r="DJ85">
            <v>47</v>
          </cell>
          <cell r="DK85">
            <v>21</v>
          </cell>
          <cell r="DN85">
            <v>26</v>
          </cell>
          <cell r="DP85">
            <v>21</v>
          </cell>
          <cell r="DT85">
            <v>1</v>
          </cell>
          <cell r="DU85">
            <v>0</v>
          </cell>
          <cell r="DV85">
            <v>0</v>
          </cell>
          <cell r="DW85">
            <v>0</v>
          </cell>
          <cell r="DX85">
            <v>44</v>
          </cell>
          <cell r="DY85">
            <v>12</v>
          </cell>
          <cell r="DZ85">
            <v>50</v>
          </cell>
          <cell r="EA85">
            <v>0</v>
          </cell>
          <cell r="EB85">
            <v>0</v>
          </cell>
          <cell r="EC85">
            <v>3424581</v>
          </cell>
          <cell r="ED85" t="str">
            <v>Nej</v>
          </cell>
          <cell r="EE85">
            <v>2278432</v>
          </cell>
          <cell r="EF85">
            <v>0</v>
          </cell>
          <cell r="EG85">
            <v>0</v>
          </cell>
          <cell r="EH85">
            <v>165188</v>
          </cell>
          <cell r="EI85">
            <v>0</v>
          </cell>
          <cell r="EJ85">
            <v>0</v>
          </cell>
          <cell r="EO85" t="str">
            <v>B: Nej</v>
          </cell>
          <cell r="ES85" t="str">
            <v>E: Nej - vi har ingen aktuelle planer</v>
          </cell>
          <cell r="EU85">
            <v>5.2</v>
          </cell>
          <cell r="FA85" t="str">
            <v>D: Et andet implementeret system - skriv navn i beskedfelt</v>
          </cell>
          <cell r="FB85" t="str">
            <v>F: Har ikke noget system</v>
          </cell>
          <cell r="FC85" t="str">
            <v>F: Har ikke noget system</v>
          </cell>
          <cell r="FD85" t="str">
            <v>F: Har ikke noget system</v>
          </cell>
          <cell r="FE85" t="str">
            <v>F: Har ikke noget system</v>
          </cell>
          <cell r="FF85" t="str">
            <v>D: Et andet implementeret system - skriv navn i beskedfelt</v>
          </cell>
          <cell r="FH85">
            <v>137.80000000000001</v>
          </cell>
          <cell r="FI85">
            <v>21.3</v>
          </cell>
          <cell r="FJ85">
            <v>9.1999999999999993</v>
          </cell>
          <cell r="FK85">
            <v>22.8</v>
          </cell>
          <cell r="FL85">
            <v>155.4</v>
          </cell>
          <cell r="FM85">
            <v>0</v>
          </cell>
          <cell r="FN85">
            <v>45.3</v>
          </cell>
          <cell r="FO85">
            <v>1.99</v>
          </cell>
          <cell r="FP85">
            <v>1.28</v>
          </cell>
          <cell r="FQ85">
            <v>17</v>
          </cell>
          <cell r="FR85">
            <v>90299</v>
          </cell>
          <cell r="FS85">
            <v>97.4</v>
          </cell>
          <cell r="FT85">
            <v>2.8395691692073699E-5</v>
          </cell>
          <cell r="FU85">
            <v>2</v>
          </cell>
          <cell r="FV85">
            <v>0.96</v>
          </cell>
          <cell r="FW85">
            <v>784827</v>
          </cell>
          <cell r="FX85">
            <v>1168157</v>
          </cell>
          <cell r="FY85">
            <v>0.67</v>
          </cell>
          <cell r="FZ85">
            <v>9.1</v>
          </cell>
          <cell r="GA85">
            <v>5.5</v>
          </cell>
          <cell r="GB85">
            <v>153.1</v>
          </cell>
          <cell r="GC85">
            <v>2905</v>
          </cell>
          <cell r="GD85">
            <v>-4.9000000000000004</v>
          </cell>
          <cell r="GE85">
            <v>2762</v>
          </cell>
          <cell r="GF85">
            <v>0.51</v>
          </cell>
          <cell r="GG85">
            <v>1.8</v>
          </cell>
          <cell r="GH85">
            <v>0.1</v>
          </cell>
          <cell r="GI85">
            <v>1.4</v>
          </cell>
          <cell r="GJ85">
            <v>0.78</v>
          </cell>
          <cell r="GK85">
            <v>5.67</v>
          </cell>
          <cell r="GL85">
            <v>1.0900000000000001</v>
          </cell>
          <cell r="GM85">
            <v>0.05</v>
          </cell>
          <cell r="GN85">
            <v>0.65</v>
          </cell>
          <cell r="GO85">
            <v>0.02</v>
          </cell>
          <cell r="GP85">
            <v>42.4</v>
          </cell>
          <cell r="GQ85">
            <v>182.5</v>
          </cell>
          <cell r="GR85">
            <v>99.991</v>
          </cell>
          <cell r="GS85">
            <v>40.9</v>
          </cell>
          <cell r="GT85">
            <v>4.9000000000000004</v>
          </cell>
          <cell r="GU85">
            <v>0.45</v>
          </cell>
          <cell r="GV85">
            <v>0.73</v>
          </cell>
          <cell r="GW85">
            <v>1.4</v>
          </cell>
          <cell r="GX85">
            <v>16.899999999999999</v>
          </cell>
          <cell r="GY85">
            <v>0.5</v>
          </cell>
          <cell r="GZ85">
            <v>0.5</v>
          </cell>
          <cell r="HA85">
            <v>0</v>
          </cell>
          <cell r="HB85">
            <v>1.1000000000000001</v>
          </cell>
          <cell r="HC85">
            <v>0</v>
          </cell>
          <cell r="HD85">
            <v>0</v>
          </cell>
          <cell r="HE85">
            <v>0</v>
          </cell>
          <cell r="HG85">
            <v>127</v>
          </cell>
          <cell r="HH85">
            <v>241</v>
          </cell>
          <cell r="HI85">
            <v>0</v>
          </cell>
          <cell r="HJ85">
            <v>100</v>
          </cell>
          <cell r="HK85">
            <v>0</v>
          </cell>
          <cell r="HL85">
            <v>0.78</v>
          </cell>
          <cell r="HM85">
            <v>0.78</v>
          </cell>
          <cell r="HN85">
            <v>2.67</v>
          </cell>
          <cell r="HO85">
            <v>2.13</v>
          </cell>
          <cell r="HP85">
            <v>1.94</v>
          </cell>
          <cell r="HQ85">
            <v>1.18</v>
          </cell>
          <cell r="HR85">
            <v>1.41</v>
          </cell>
          <cell r="HS85">
            <v>7.0000000000000007E-2</v>
          </cell>
          <cell r="HT85">
            <v>3946.55</v>
          </cell>
          <cell r="HU85">
            <v>0.95</v>
          </cell>
          <cell r="HV85">
            <v>0.39</v>
          </cell>
          <cell r="HW85">
            <v>60.5</v>
          </cell>
          <cell r="HX85">
            <v>0.5</v>
          </cell>
          <cell r="HY85">
            <v>5.78</v>
          </cell>
          <cell r="HZ85">
            <v>5.59</v>
          </cell>
          <cell r="IA85">
            <v>0.99</v>
          </cell>
          <cell r="IB85">
            <v>0.08</v>
          </cell>
          <cell r="IC85">
            <v>1.1299999999999999</v>
          </cell>
          <cell r="ID85">
            <v>175.2</v>
          </cell>
          <cell r="IE85">
            <v>1.03</v>
          </cell>
          <cell r="IF85">
            <v>47.29</v>
          </cell>
          <cell r="IG85">
            <v>4.5</v>
          </cell>
          <cell r="IH85">
            <v>5.67</v>
          </cell>
          <cell r="II85">
            <v>19.670000000000002</v>
          </cell>
          <cell r="IJ85">
            <v>6.35</v>
          </cell>
          <cell r="IK85">
            <v>11.84</v>
          </cell>
          <cell r="IL85">
            <v>0.02</v>
          </cell>
          <cell r="IM85">
            <v>0.35</v>
          </cell>
          <cell r="IN85">
            <v>-0.21</v>
          </cell>
          <cell r="IO85">
            <v>240.55</v>
          </cell>
          <cell r="IP85">
            <v>0.95</v>
          </cell>
          <cell r="IQ85">
            <v>92.83</v>
          </cell>
          <cell r="IR85">
            <v>0.08</v>
          </cell>
          <cell r="IS85">
            <v>0.92</v>
          </cell>
          <cell r="IT85">
            <v>0</v>
          </cell>
          <cell r="IU85">
            <v>0.49</v>
          </cell>
          <cell r="IV85">
            <v>0</v>
          </cell>
          <cell r="IW85">
            <v>0.05</v>
          </cell>
          <cell r="IY85">
            <v>0</v>
          </cell>
          <cell r="JA85">
            <v>0</v>
          </cell>
          <cell r="JB85">
            <v>0.01</v>
          </cell>
          <cell r="JC85">
            <v>-0.01</v>
          </cell>
          <cell r="JI85">
            <v>8339904</v>
          </cell>
          <cell r="JJ85">
            <v>1679381</v>
          </cell>
          <cell r="JK85">
            <v>6660523</v>
          </cell>
          <cell r="JL85">
            <v>3522309</v>
          </cell>
          <cell r="JM85">
            <v>4389805</v>
          </cell>
          <cell r="JN85">
            <v>229843</v>
          </cell>
          <cell r="JO85">
            <v>4159962</v>
          </cell>
          <cell r="JP85">
            <v>0</v>
          </cell>
          <cell r="JQ85">
            <v>1216383</v>
          </cell>
          <cell r="JR85">
            <v>18058396</v>
          </cell>
          <cell r="JS85">
            <v>3124289</v>
          </cell>
          <cell r="JT85">
            <v>17468401</v>
          </cell>
          <cell r="JU85">
            <v>0</v>
          </cell>
          <cell r="JV85">
            <v>341027</v>
          </cell>
          <cell r="JW85">
            <v>0</v>
          </cell>
          <cell r="JX85">
            <v>6076</v>
          </cell>
          <cell r="JY85">
            <v>242892</v>
          </cell>
          <cell r="JZ85">
            <v>3522309</v>
          </cell>
          <cell r="KA85">
            <v>4738692</v>
          </cell>
          <cell r="KB85">
            <v>8261001</v>
          </cell>
          <cell r="KC85">
            <v>1706628</v>
          </cell>
          <cell r="KD85">
            <v>14142571</v>
          </cell>
          <cell r="KE85">
            <v>1871641</v>
          </cell>
          <cell r="KF85">
            <v>17720840</v>
          </cell>
          <cell r="KG85">
            <v>20738645</v>
          </cell>
          <cell r="KH85">
            <v>61460000</v>
          </cell>
          <cell r="KI85">
            <v>19838000</v>
          </cell>
          <cell r="KJ85">
            <v>36873848</v>
          </cell>
          <cell r="KK85">
            <v>577825</v>
          </cell>
          <cell r="KL85">
            <v>12909084</v>
          </cell>
          <cell r="KM85">
            <v>-7829561</v>
          </cell>
          <cell r="KN85">
            <v>751554341</v>
          </cell>
          <cell r="KO85">
            <v>727528520</v>
          </cell>
          <cell r="KP85">
            <v>24025821</v>
          </cell>
          <cell r="KQ85">
            <v>0</v>
          </cell>
          <cell r="KR85">
            <v>751554341</v>
          </cell>
          <cell r="KS85">
            <v>697639761</v>
          </cell>
          <cell r="KT85">
            <v>28651507</v>
          </cell>
          <cell r="KU85">
            <v>25263073</v>
          </cell>
          <cell r="KV85">
            <v>0</v>
          </cell>
          <cell r="KW85">
            <v>26348653</v>
          </cell>
          <cell r="KX85">
            <v>0</v>
          </cell>
          <cell r="KY85">
            <v>26348653</v>
          </cell>
          <cell r="KZ85">
            <v>0</v>
          </cell>
          <cell r="LA85">
            <v>58027234</v>
          </cell>
          <cell r="LB85">
            <v>1883700</v>
          </cell>
          <cell r="LC85" t="str">
            <v>Periodiseres</v>
          </cell>
          <cell r="LD85">
            <v>22632</v>
          </cell>
          <cell r="LE85">
            <v>163902</v>
          </cell>
          <cell r="LF85">
            <v>0</v>
          </cell>
          <cell r="LG85">
            <v>19741459</v>
          </cell>
          <cell r="LH85">
            <v>0</v>
          </cell>
          <cell r="LI85">
            <v>598031</v>
          </cell>
          <cell r="LJ85">
            <v>-434129</v>
          </cell>
          <cell r="LK85">
            <v>0.5</v>
          </cell>
          <cell r="LL85">
            <v>0</v>
          </cell>
          <cell r="LU85" t="str">
            <v>JA - vi gør brug af muligheden</v>
          </cell>
          <cell r="LV85">
            <v>0</v>
          </cell>
          <cell r="LW85">
            <v>128471</v>
          </cell>
          <cell r="LY85" t="str">
            <v>Ja</v>
          </cell>
          <cell r="LZ85" t="str">
            <v>Bjarne Træholt Sørensen</v>
          </cell>
          <cell r="MA85" t="str">
            <v>bts@hjvand.dk</v>
          </cell>
          <cell r="MB85" t="str">
            <v>Benchmarking</v>
          </cell>
          <cell r="MC85" t="str">
            <v>Kommunaltejet</v>
          </cell>
        </row>
        <row r="86">
          <cell r="B86" t="str">
            <v>Frederikshavn Vand A/S</v>
          </cell>
          <cell r="E86">
            <v>105</v>
          </cell>
          <cell r="F86">
            <v>11</v>
          </cell>
          <cell r="G86">
            <v>111</v>
          </cell>
          <cell r="H86">
            <v>43</v>
          </cell>
          <cell r="I86">
            <v>5</v>
          </cell>
          <cell r="J86">
            <v>1238.8599999999999</v>
          </cell>
          <cell r="K86">
            <v>34</v>
          </cell>
          <cell r="L86">
            <v>787</v>
          </cell>
          <cell r="M86">
            <v>434.91</v>
          </cell>
          <cell r="N86">
            <v>16.95</v>
          </cell>
          <cell r="O86">
            <v>0</v>
          </cell>
          <cell r="P86">
            <v>0</v>
          </cell>
          <cell r="Q86">
            <v>1.22</v>
          </cell>
          <cell r="R86">
            <v>0.94</v>
          </cell>
          <cell r="S86">
            <v>62.51</v>
          </cell>
          <cell r="T86">
            <v>23.82</v>
          </cell>
          <cell r="U86">
            <v>11.51</v>
          </cell>
          <cell r="V86">
            <v>100</v>
          </cell>
          <cell r="W86">
            <v>15</v>
          </cell>
          <cell r="X86">
            <v>15</v>
          </cell>
          <cell r="Y86">
            <v>1</v>
          </cell>
          <cell r="Z86">
            <v>225</v>
          </cell>
          <cell r="AA86">
            <v>0</v>
          </cell>
          <cell r="AB86">
            <v>0</v>
          </cell>
          <cell r="AC86">
            <v>28</v>
          </cell>
          <cell r="AD86">
            <v>6954</v>
          </cell>
          <cell r="AE86">
            <v>19284</v>
          </cell>
          <cell r="AF86">
            <v>1158</v>
          </cell>
          <cell r="AG86">
            <v>0</v>
          </cell>
          <cell r="AH86">
            <v>33125</v>
          </cell>
          <cell r="AI86">
            <v>197</v>
          </cell>
          <cell r="AJ86">
            <v>1200</v>
          </cell>
          <cell r="AK86">
            <v>832</v>
          </cell>
          <cell r="AL86">
            <v>27225</v>
          </cell>
          <cell r="AM86">
            <v>27150</v>
          </cell>
          <cell r="AN86">
            <v>56000</v>
          </cell>
          <cell r="AO86">
            <v>43635</v>
          </cell>
          <cell r="AP86">
            <v>4828</v>
          </cell>
          <cell r="AQ86">
            <v>0</v>
          </cell>
          <cell r="AR86">
            <v>5040000</v>
          </cell>
          <cell r="AS86">
            <v>5044000</v>
          </cell>
          <cell r="AT86">
            <v>0</v>
          </cell>
          <cell r="AU86">
            <v>0</v>
          </cell>
          <cell r="AV86">
            <v>8601000</v>
          </cell>
          <cell r="AW86">
            <v>0</v>
          </cell>
          <cell r="AX86">
            <v>0</v>
          </cell>
          <cell r="AY86">
            <v>5040000</v>
          </cell>
          <cell r="AZ86">
            <v>110000</v>
          </cell>
          <cell r="BA86">
            <v>4770000</v>
          </cell>
          <cell r="BB86">
            <v>0</v>
          </cell>
          <cell r="BC86">
            <v>4633999</v>
          </cell>
          <cell r="BD86">
            <v>245000</v>
          </cell>
          <cell r="BE86">
            <v>245000</v>
          </cell>
          <cell r="BF86" t="str">
            <v>10-30%</v>
          </cell>
          <cell r="BG86">
            <v>35</v>
          </cell>
          <cell r="BH86">
            <v>0</v>
          </cell>
          <cell r="BI86">
            <v>0</v>
          </cell>
          <cell r="BJ86">
            <v>4770000</v>
          </cell>
          <cell r="BK86">
            <v>452300</v>
          </cell>
          <cell r="BL86">
            <v>30000</v>
          </cell>
          <cell r="BM86">
            <v>4317700</v>
          </cell>
          <cell r="BN86">
            <v>1900000</v>
          </cell>
          <cell r="BO86">
            <v>162700</v>
          </cell>
          <cell r="BP86">
            <v>2170000</v>
          </cell>
          <cell r="BQ86">
            <v>85000</v>
          </cell>
          <cell r="BR86" t="str">
            <v>VSAEF</v>
          </cell>
          <cell r="BS86">
            <v>24</v>
          </cell>
          <cell r="BT86">
            <v>1312.5</v>
          </cell>
          <cell r="BU86">
            <v>18.010000000000002</v>
          </cell>
          <cell r="BV86">
            <v>562.5</v>
          </cell>
          <cell r="BW86">
            <v>16.45</v>
          </cell>
          <cell r="BX86">
            <v>2197477.81</v>
          </cell>
          <cell r="BY86">
            <v>6824779.1299999999</v>
          </cell>
          <cell r="BZ86">
            <v>561185.35</v>
          </cell>
          <cell r="CA86">
            <v>5561135.1699999999</v>
          </cell>
          <cell r="CB86">
            <v>3204819.6</v>
          </cell>
          <cell r="CC86">
            <v>22901735.309999999</v>
          </cell>
          <cell r="CD86">
            <v>4552338.25</v>
          </cell>
          <cell r="CE86">
            <v>2160792</v>
          </cell>
          <cell r="CF86">
            <v>3600</v>
          </cell>
          <cell r="CG86">
            <v>893</v>
          </cell>
          <cell r="CH86">
            <v>0</v>
          </cell>
          <cell r="CI86">
            <v>49</v>
          </cell>
          <cell r="CJ86">
            <v>20</v>
          </cell>
          <cell r="CK86">
            <v>31</v>
          </cell>
          <cell r="CL86">
            <v>2962260</v>
          </cell>
          <cell r="CM86">
            <v>8</v>
          </cell>
          <cell r="CN86">
            <v>8</v>
          </cell>
          <cell r="CO86">
            <v>1</v>
          </cell>
          <cell r="CP86">
            <v>31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214227</v>
          </cell>
          <cell r="CV86">
            <v>164130</v>
          </cell>
          <cell r="CW86">
            <v>6</v>
          </cell>
          <cell r="CX86">
            <v>630</v>
          </cell>
          <cell r="CY86">
            <v>100</v>
          </cell>
          <cell r="CZ86">
            <v>148560</v>
          </cell>
          <cell r="DA86">
            <v>86</v>
          </cell>
          <cell r="DB86">
            <v>231</v>
          </cell>
          <cell r="DC86">
            <v>7.3</v>
          </cell>
          <cell r="DD86">
            <v>46</v>
          </cell>
          <cell r="DE86">
            <v>129.6</v>
          </cell>
          <cell r="DF86">
            <v>119</v>
          </cell>
          <cell r="DG86">
            <v>4073</v>
          </cell>
          <cell r="DH86">
            <v>11</v>
          </cell>
          <cell r="DI86">
            <v>0</v>
          </cell>
          <cell r="DJ86">
            <v>10</v>
          </cell>
          <cell r="DK86">
            <v>11</v>
          </cell>
          <cell r="DL86">
            <v>1</v>
          </cell>
          <cell r="DM86">
            <v>0</v>
          </cell>
          <cell r="DN86">
            <v>0</v>
          </cell>
          <cell r="DO86">
            <v>1</v>
          </cell>
          <cell r="DP86">
            <v>10</v>
          </cell>
          <cell r="DQ86">
            <v>0</v>
          </cell>
          <cell r="DR86">
            <v>0</v>
          </cell>
          <cell r="DS86">
            <v>0</v>
          </cell>
          <cell r="DT86">
            <v>1</v>
          </cell>
          <cell r="DU86">
            <v>0</v>
          </cell>
          <cell r="DV86">
            <v>0</v>
          </cell>
          <cell r="DW86">
            <v>0</v>
          </cell>
          <cell r="DX86">
            <v>70</v>
          </cell>
          <cell r="DY86">
            <v>50</v>
          </cell>
          <cell r="DZ86">
            <v>45</v>
          </cell>
          <cell r="EA86">
            <v>1</v>
          </cell>
          <cell r="EB86">
            <v>1</v>
          </cell>
          <cell r="EC86">
            <v>4770000</v>
          </cell>
          <cell r="ED86" t="str">
            <v>Nej</v>
          </cell>
          <cell r="EE86">
            <v>3176487</v>
          </cell>
          <cell r="EF86">
            <v>0</v>
          </cell>
          <cell r="EG86">
            <v>0</v>
          </cell>
          <cell r="EH86">
            <v>29587</v>
          </cell>
          <cell r="EI86">
            <v>0</v>
          </cell>
          <cell r="EJ86">
            <v>0</v>
          </cell>
          <cell r="EK86">
            <v>0.51</v>
          </cell>
          <cell r="EL86">
            <v>1</v>
          </cell>
          <cell r="EM86">
            <v>1</v>
          </cell>
          <cell r="EN86">
            <v>0</v>
          </cell>
          <cell r="EO86" t="str">
            <v>B: Nej</v>
          </cell>
          <cell r="ES86" t="str">
            <v>D: Nej - ikke endnu, men vi overvejer det</v>
          </cell>
          <cell r="EU86">
            <v>6.2</v>
          </cell>
          <cell r="EV86">
            <v>3.3</v>
          </cell>
          <cell r="EW86">
            <v>0.1</v>
          </cell>
          <cell r="EX86">
            <v>1.2</v>
          </cell>
          <cell r="EY86">
            <v>1.6</v>
          </cell>
          <cell r="EZ86">
            <v>0</v>
          </cell>
          <cell r="FA86" t="str">
            <v>F: Har ikke noget system</v>
          </cell>
          <cell r="FB86" t="str">
            <v>B: ISO 14001, som ikke certificeret</v>
          </cell>
          <cell r="FC86" t="str">
            <v>D: Et andet implementeret system - skriv navn i beskedfelt</v>
          </cell>
          <cell r="FD86" t="str">
            <v>A: ISO 45001, som er certificeret</v>
          </cell>
          <cell r="FE86" t="str">
            <v>F: Har ikke noget system</v>
          </cell>
          <cell r="FF86" t="str">
            <v>A: ISO 22001, som er certificeret</v>
          </cell>
          <cell r="FH86">
            <v>95.6</v>
          </cell>
          <cell r="FI86">
            <v>26.7</v>
          </cell>
          <cell r="FJ86">
            <v>5.9</v>
          </cell>
          <cell r="FK86">
            <v>22</v>
          </cell>
          <cell r="FL86">
            <v>158.6</v>
          </cell>
          <cell r="FM86">
            <v>99.7</v>
          </cell>
          <cell r="FN86">
            <v>45.2</v>
          </cell>
          <cell r="FO86">
            <v>2.06</v>
          </cell>
          <cell r="FP86">
            <v>1.28</v>
          </cell>
          <cell r="FQ86">
            <v>17.7</v>
          </cell>
          <cell r="FR86">
            <v>48000</v>
          </cell>
          <cell r="FS86">
            <v>58.6</v>
          </cell>
          <cell r="FT86">
            <v>0</v>
          </cell>
          <cell r="FU86">
            <v>2.2000000000000002</v>
          </cell>
          <cell r="FV86">
            <v>1</v>
          </cell>
          <cell r="FW86">
            <v>1130849</v>
          </cell>
          <cell r="FX86">
            <v>2930357</v>
          </cell>
          <cell r="FY86">
            <v>0.39</v>
          </cell>
          <cell r="FZ86">
            <v>9.5</v>
          </cell>
          <cell r="GA86">
            <v>6.6</v>
          </cell>
          <cell r="GB86">
            <v>93</v>
          </cell>
          <cell r="GC86">
            <v>3114</v>
          </cell>
          <cell r="GD86">
            <v>-29.1</v>
          </cell>
          <cell r="GE86">
            <v>2208</v>
          </cell>
          <cell r="GF86">
            <v>0.51</v>
          </cell>
          <cell r="GG86">
            <v>1.58</v>
          </cell>
          <cell r="GH86">
            <v>0.13</v>
          </cell>
          <cell r="GI86">
            <v>1.29</v>
          </cell>
          <cell r="GJ86">
            <v>0.74</v>
          </cell>
          <cell r="GK86">
            <v>5.3</v>
          </cell>
          <cell r="GL86">
            <v>1.05</v>
          </cell>
          <cell r="GM86">
            <v>0.43</v>
          </cell>
          <cell r="GN86">
            <v>0.62</v>
          </cell>
          <cell r="GO86">
            <v>0.04</v>
          </cell>
          <cell r="GP86">
            <v>3.8</v>
          </cell>
          <cell r="GQ86">
            <v>260.5</v>
          </cell>
          <cell r="GR86">
            <v>99.998599999999996</v>
          </cell>
          <cell r="GS86">
            <v>105</v>
          </cell>
          <cell r="GT86">
            <v>3.4</v>
          </cell>
          <cell r="GU86">
            <v>0.59</v>
          </cell>
          <cell r="GV86">
            <v>1.05</v>
          </cell>
          <cell r="GW86">
            <v>0.4</v>
          </cell>
          <cell r="GX86">
            <v>12.3</v>
          </cell>
          <cell r="GY86">
            <v>0.1</v>
          </cell>
          <cell r="GZ86">
            <v>0.1</v>
          </cell>
          <cell r="HA86">
            <v>0</v>
          </cell>
          <cell r="HB86">
            <v>0.3</v>
          </cell>
          <cell r="HC86">
            <v>0</v>
          </cell>
          <cell r="HD86">
            <v>9.09</v>
          </cell>
          <cell r="HE86">
            <v>0</v>
          </cell>
          <cell r="HG86">
            <v>171</v>
          </cell>
          <cell r="HH86">
            <v>236</v>
          </cell>
          <cell r="HI86">
            <v>0.21</v>
          </cell>
          <cell r="HJ86">
            <v>99.2</v>
          </cell>
          <cell r="HK86">
            <v>0.12</v>
          </cell>
          <cell r="HL86">
            <v>0.74</v>
          </cell>
          <cell r="HM86">
            <v>0.74</v>
          </cell>
          <cell r="HN86">
            <v>2.4900000000000002</v>
          </cell>
          <cell r="HO86">
            <v>1.54</v>
          </cell>
          <cell r="HP86">
            <v>1.4</v>
          </cell>
          <cell r="HQ86">
            <v>0.98</v>
          </cell>
          <cell r="HR86">
            <v>2.95</v>
          </cell>
          <cell r="HS86">
            <v>0.7</v>
          </cell>
          <cell r="HT86">
            <v>6777.59</v>
          </cell>
          <cell r="HU86">
            <v>1.75</v>
          </cell>
          <cell r="HV86">
            <v>0.81</v>
          </cell>
          <cell r="HW86">
            <v>128.57</v>
          </cell>
          <cell r="HX86">
            <v>1.0900000000000001</v>
          </cell>
          <cell r="HY86">
            <v>7.2</v>
          </cell>
          <cell r="HZ86">
            <v>6.92</v>
          </cell>
          <cell r="IA86">
            <v>1.3</v>
          </cell>
          <cell r="IB86">
            <v>0.26</v>
          </cell>
          <cell r="IC86">
            <v>0.67</v>
          </cell>
          <cell r="ID86">
            <v>105.57</v>
          </cell>
          <cell r="IE86">
            <v>0.63</v>
          </cell>
          <cell r="IF86">
            <v>45.57</v>
          </cell>
          <cell r="IG86">
            <v>4.5999999999999996</v>
          </cell>
          <cell r="IH86">
            <v>11.77</v>
          </cell>
          <cell r="II86">
            <v>12.78</v>
          </cell>
          <cell r="IJ86">
            <v>11.58</v>
          </cell>
          <cell r="IK86">
            <v>15.25</v>
          </cell>
          <cell r="IL86">
            <v>0</v>
          </cell>
          <cell r="IM86">
            <v>0.47</v>
          </cell>
          <cell r="IN86">
            <v>0.14000000000000001</v>
          </cell>
          <cell r="IO86">
            <v>162.91</v>
          </cell>
          <cell r="IP86">
            <v>1.19</v>
          </cell>
          <cell r="IQ86">
            <v>70.36</v>
          </cell>
          <cell r="IR86">
            <v>0.35</v>
          </cell>
          <cell r="IS86">
            <v>0.78</v>
          </cell>
          <cell r="IT86">
            <v>0.22</v>
          </cell>
          <cell r="IU86">
            <v>0.87</v>
          </cell>
          <cell r="IV86">
            <v>0</v>
          </cell>
          <cell r="IW86">
            <v>0.06</v>
          </cell>
          <cell r="IY86">
            <v>0</v>
          </cell>
          <cell r="JA86">
            <v>0.01</v>
          </cell>
          <cell r="JB86">
            <v>0.02</v>
          </cell>
          <cell r="JC86">
            <v>-0.02</v>
          </cell>
          <cell r="JD86">
            <v>-0.68</v>
          </cell>
          <cell r="JE86">
            <v>17.510000000000002</v>
          </cell>
          <cell r="JF86">
            <v>5.42</v>
          </cell>
          <cell r="JG86">
            <v>5.28</v>
          </cell>
          <cell r="JH86">
            <v>3491.79</v>
          </cell>
          <cell r="JI86">
            <v>10770192</v>
          </cell>
          <cell r="JJ86">
            <v>4114443</v>
          </cell>
          <cell r="JK86">
            <v>6655749</v>
          </cell>
          <cell r="JL86">
            <v>1363998</v>
          </cell>
          <cell r="JM86">
            <v>12732961</v>
          </cell>
          <cell r="JN86">
            <v>3001286</v>
          </cell>
          <cell r="JO86">
            <v>9731675</v>
          </cell>
          <cell r="JP86">
            <v>5877371</v>
          </cell>
          <cell r="JQ86">
            <v>3500415</v>
          </cell>
          <cell r="JR86">
            <v>31084000</v>
          </cell>
          <cell r="JS86">
            <v>4317700</v>
          </cell>
          <cell r="JT86">
            <v>29877737</v>
          </cell>
          <cell r="JU86">
            <v>0</v>
          </cell>
          <cell r="JV86">
            <v>0</v>
          </cell>
          <cell r="JW86">
            <v>0</v>
          </cell>
          <cell r="JX86">
            <v>85000</v>
          </cell>
          <cell r="JY86">
            <v>1121263</v>
          </cell>
          <cell r="JZ86">
            <v>2874169</v>
          </cell>
          <cell r="KA86">
            <v>6374584</v>
          </cell>
          <cell r="KB86">
            <v>13615953</v>
          </cell>
          <cell r="KC86">
            <v>30957026</v>
          </cell>
          <cell r="KD86">
            <v>19845820</v>
          </cell>
          <cell r="KE86">
            <v>0</v>
          </cell>
          <cell r="KF86">
            <v>50802846</v>
          </cell>
          <cell r="KG86">
            <v>21918000</v>
          </cell>
          <cell r="KH86">
            <v>55175000</v>
          </cell>
          <cell r="KI86">
            <v>50000000</v>
          </cell>
          <cell r="KJ86">
            <v>65859000</v>
          </cell>
          <cell r="KK86">
            <v>0</v>
          </cell>
          <cell r="KL86">
            <v>30971000</v>
          </cell>
          <cell r="KM86">
            <v>9053000</v>
          </cell>
          <cell r="KN86">
            <v>703411000</v>
          </cell>
          <cell r="KO86">
            <v>672881000</v>
          </cell>
          <cell r="KP86">
            <v>26472000</v>
          </cell>
          <cell r="KQ86">
            <v>4058000</v>
          </cell>
          <cell r="KR86">
            <v>703411000</v>
          </cell>
          <cell r="KS86">
            <v>494921000</v>
          </cell>
          <cell r="KT86">
            <v>149354000</v>
          </cell>
          <cell r="KU86">
            <v>22192000</v>
          </cell>
          <cell r="KV86">
            <v>36944000</v>
          </cell>
          <cell r="KW86">
            <v>116944000</v>
          </cell>
          <cell r="KX86">
            <v>32410000</v>
          </cell>
          <cell r="KY86">
            <v>149354000</v>
          </cell>
          <cell r="KZ86">
            <v>0</v>
          </cell>
          <cell r="LA86">
            <v>97034000</v>
          </cell>
          <cell r="LB86">
            <v>3793600</v>
          </cell>
          <cell r="LC86" t="str">
            <v>Indregnes i året</v>
          </cell>
          <cell r="LD86">
            <v>0</v>
          </cell>
          <cell r="LE86">
            <v>0</v>
          </cell>
          <cell r="LF86">
            <v>0</v>
          </cell>
          <cell r="LG86">
            <v>27504000</v>
          </cell>
          <cell r="LH86">
            <v>852000</v>
          </cell>
          <cell r="LI86">
            <v>3804000</v>
          </cell>
          <cell r="LJ86">
            <v>-3804000</v>
          </cell>
          <cell r="LK86">
            <v>0.75</v>
          </cell>
          <cell r="LL86">
            <v>0</v>
          </cell>
          <cell r="LM86">
            <v>-18425</v>
          </cell>
          <cell r="LN86">
            <v>476809</v>
          </cell>
          <cell r="LO86">
            <v>29663</v>
          </cell>
          <cell r="LP86">
            <v>147494</v>
          </cell>
          <cell r="LQ86">
            <v>143796</v>
          </cell>
          <cell r="LR86">
            <v>4228</v>
          </cell>
          <cell r="LS86">
            <v>3698</v>
          </cell>
          <cell r="LT86">
            <v>0</v>
          </cell>
          <cell r="LU86" t="str">
            <v>JA - vi gør brug af muligheden</v>
          </cell>
          <cell r="LV86">
            <v>0</v>
          </cell>
          <cell r="LW86">
            <v>86970</v>
          </cell>
          <cell r="LX86">
            <v>83803</v>
          </cell>
          <cell r="LY86" t="str">
            <v>Ja</v>
          </cell>
          <cell r="LZ86" t="str">
            <v>Lars B. Østergaard</v>
          </cell>
          <cell r="MA86" t="str">
            <v>LAOS@forsyningen.dk</v>
          </cell>
          <cell r="MB86" t="str">
            <v>Benchmarking</v>
          </cell>
          <cell r="MC86" t="str">
            <v>Forbrugerejet (Andelsselskab)</v>
          </cell>
        </row>
        <row r="87">
          <cell r="E87">
            <v>1899</v>
          </cell>
          <cell r="F87">
            <v>153</v>
          </cell>
          <cell r="I87">
            <v>253</v>
          </cell>
          <cell r="J87">
            <v>32843.483000000007</v>
          </cell>
          <cell r="AN87">
            <v>3708115</v>
          </cell>
          <cell r="AO87">
            <v>2307055</v>
          </cell>
          <cell r="AR87">
            <v>230927161</v>
          </cell>
          <cell r="AS87">
            <v>235597201</v>
          </cell>
          <cell r="AT87">
            <v>4993742</v>
          </cell>
          <cell r="BM87">
            <v>208167137</v>
          </cell>
          <cell r="DU87">
            <v>6</v>
          </cell>
          <cell r="DV87">
            <v>11405</v>
          </cell>
          <cell r="DW87">
            <v>1713531</v>
          </cell>
          <cell r="EA87">
            <v>178</v>
          </cell>
          <cell r="EB87">
            <v>84</v>
          </cell>
          <cell r="EM87" t="str">
            <v>sum</v>
          </cell>
          <cell r="EN87">
            <v>599</v>
          </cell>
          <cell r="EO87">
            <v>0</v>
          </cell>
          <cell r="EP87">
            <v>0</v>
          </cell>
          <cell r="EQ87">
            <v>410500</v>
          </cell>
          <cell r="ER87">
            <v>3501.22</v>
          </cell>
          <cell r="ES87">
            <v>0</v>
          </cell>
          <cell r="ET87">
            <v>6501</v>
          </cell>
          <cell r="EW87">
            <v>4.83</v>
          </cell>
          <cell r="JS87">
            <v>240774675</v>
          </cell>
          <cell r="JT87">
            <v>1161761375.3800001</v>
          </cell>
          <cell r="KF87">
            <v>1697843191.2799997</v>
          </cell>
          <cell r="KL87">
            <v>308763153.34000003</v>
          </cell>
          <cell r="KX87">
            <v>511841850</v>
          </cell>
        </row>
        <row r="88">
          <cell r="E88">
            <v>24.986842105263158</v>
          </cell>
          <cell r="F88">
            <v>5.884615384615385</v>
          </cell>
          <cell r="I88">
            <v>3.3733333333333335</v>
          </cell>
          <cell r="J88">
            <v>426.53874025974034</v>
          </cell>
          <cell r="AN88">
            <v>48157.337662337661</v>
          </cell>
          <cell r="AO88">
            <v>29961.753246753247</v>
          </cell>
          <cell r="AR88">
            <v>3120637.3108108109</v>
          </cell>
          <cell r="AS88">
            <v>3059703.9090909092</v>
          </cell>
          <cell r="AT88">
            <v>69357.527777777781</v>
          </cell>
          <cell r="DU88">
            <v>7.792207792207792E-2</v>
          </cell>
          <cell r="DV88">
            <v>148.11688311688312</v>
          </cell>
          <cell r="DW88">
            <v>22253.64935064935</v>
          </cell>
          <cell r="EA88">
            <v>2.3116883116883118</v>
          </cell>
          <cell r="EB88">
            <v>1.0909090909090908</v>
          </cell>
          <cell r="EM88" t="str">
            <v>middel</v>
          </cell>
          <cell r="EN88">
            <v>37.4375</v>
          </cell>
          <cell r="EO88" t="e">
            <v>#DIV/0!</v>
          </cell>
          <cell r="EP88" t="e">
            <v>#DIV/0!</v>
          </cell>
          <cell r="EQ88">
            <v>31576.923076923078</v>
          </cell>
          <cell r="ER88">
            <v>233.41466666666665</v>
          </cell>
          <cell r="ES88" t="e">
            <v>#DIV/0!</v>
          </cell>
          <cell r="ET88">
            <v>541.75</v>
          </cell>
          <cell r="EW88">
            <v>0.2542105263157895</v>
          </cell>
          <cell r="JT88">
            <v>15087810.069870131</v>
          </cell>
          <cell r="KF88">
            <v>22049911.575064931</v>
          </cell>
          <cell r="KL88">
            <v>14703007.301904764</v>
          </cell>
          <cell r="KX88">
            <v>19686225</v>
          </cell>
        </row>
      </sheetData>
      <sheetData sheetId="56">
        <row r="4">
          <cell r="E4" t="str">
            <v>AN0100</v>
          </cell>
          <cell r="F4" t="str">
            <v>AN0120</v>
          </cell>
          <cell r="G4" t="str">
            <v>AN0150</v>
          </cell>
          <cell r="H4" t="str">
            <v>AN0160</v>
          </cell>
          <cell r="I4" t="str">
            <v>AN0200</v>
          </cell>
          <cell r="J4" t="str">
            <v>AN0210</v>
          </cell>
          <cell r="K4" t="str">
            <v>AN0300</v>
          </cell>
          <cell r="L4" t="str">
            <v>AN0400</v>
          </cell>
          <cell r="M4" t="str">
            <v>AN0420</v>
          </cell>
          <cell r="N4" t="str">
            <v>AN0440</v>
          </cell>
          <cell r="O4" t="str">
            <v>AN0501</v>
          </cell>
          <cell r="P4" t="str">
            <v>AN0521</v>
          </cell>
          <cell r="Q4" t="str">
            <v>AN0531</v>
          </cell>
          <cell r="R4" t="str">
            <v>AN0541</v>
          </cell>
          <cell r="S4" t="str">
            <v>AN0550</v>
          </cell>
          <cell r="T4" t="str">
            <v>AN0555</v>
          </cell>
          <cell r="U4" t="str">
            <v>AN0560</v>
          </cell>
          <cell r="V4" t="str">
            <v>AN0580</v>
          </cell>
          <cell r="W4" t="str">
            <v>AN0800</v>
          </cell>
          <cell r="X4" t="str">
            <v>AN0840</v>
          </cell>
          <cell r="Y4" t="str">
            <v>AN0842</v>
          </cell>
          <cell r="Z4" t="str">
            <v>AN0844</v>
          </cell>
          <cell r="AA4" t="str">
            <v>AN0846</v>
          </cell>
          <cell r="AB4" t="str">
            <v>AN0848</v>
          </cell>
          <cell r="AC4" t="str">
            <v>AN0850</v>
          </cell>
          <cell r="AD4" t="str">
            <v>AN0852</v>
          </cell>
          <cell r="AE4" t="str">
            <v>AN0854</v>
          </cell>
          <cell r="AF4" t="str">
            <v>AN0856</v>
          </cell>
          <cell r="AG4" t="str">
            <v>AN0860</v>
          </cell>
          <cell r="AH4" t="str">
            <v>AN0880</v>
          </cell>
          <cell r="AI4" t="str">
            <v>AN2000</v>
          </cell>
          <cell r="AJ4" t="str">
            <v>AN2100</v>
          </cell>
          <cell r="AK4" t="str">
            <v>AN2150</v>
          </cell>
          <cell r="AL4" t="str">
            <v>AN2202</v>
          </cell>
          <cell r="AM4" t="str">
            <v>AN2204</v>
          </cell>
          <cell r="AN4" t="str">
            <v>AN2212</v>
          </cell>
          <cell r="AO4" t="str">
            <v>AN2214</v>
          </cell>
          <cell r="AP4" t="str">
            <v>AN2225</v>
          </cell>
          <cell r="AQ4" t="str">
            <v>AN2226</v>
          </cell>
          <cell r="AR4" t="str">
            <v>AN2235</v>
          </cell>
          <cell r="AS4" t="str">
            <v>AN2236</v>
          </cell>
          <cell r="AT4" t="str">
            <v>AN2510</v>
          </cell>
          <cell r="AU4" t="str">
            <v>AN2530</v>
          </cell>
          <cell r="AV4" t="str">
            <v>AN2532</v>
          </cell>
          <cell r="AW4" t="str">
            <v>AN2534</v>
          </cell>
          <cell r="AX4" t="str">
            <v>AN2550</v>
          </cell>
          <cell r="AY4" t="str">
            <v>AN2610</v>
          </cell>
          <cell r="AZ4" t="str">
            <v>AN2650</v>
          </cell>
          <cell r="BA4" t="str">
            <v>AN2710</v>
          </cell>
          <cell r="BB4" t="str">
            <v>AN2712</v>
          </cell>
          <cell r="BC4" t="str">
            <v>AN2800</v>
          </cell>
          <cell r="BD4" t="str">
            <v>AN3100</v>
          </cell>
          <cell r="BE4" t="str">
            <v>AN3200</v>
          </cell>
          <cell r="BF4" t="str">
            <v>AN3300</v>
          </cell>
          <cell r="BG4" t="str">
            <v>AN3400</v>
          </cell>
          <cell r="BH4" t="str">
            <v>AN3600</v>
          </cell>
          <cell r="BI4" t="str">
            <v>DR0100</v>
          </cell>
          <cell r="BJ4" t="str">
            <v>DR0104</v>
          </cell>
          <cell r="BK4" t="str">
            <v>DR0106</v>
          </cell>
          <cell r="BL4" t="str">
            <v>DR0110</v>
          </cell>
          <cell r="BM4" t="str">
            <v>DR0112</v>
          </cell>
          <cell r="BN4" t="str">
            <v>DR0120</v>
          </cell>
          <cell r="BO4" t="str">
            <v>DR0200</v>
          </cell>
          <cell r="BP4" t="str">
            <v>DR0300</v>
          </cell>
          <cell r="BQ4" t="str">
            <v>DR0340</v>
          </cell>
          <cell r="BR4" t="str">
            <v>DR0410</v>
          </cell>
          <cell r="BS4" t="str">
            <v>DR0420</v>
          </cell>
          <cell r="BT4" t="str">
            <v>DR0500</v>
          </cell>
          <cell r="BU4" t="str">
            <v>DR0900</v>
          </cell>
          <cell r="BV4" t="str">
            <v>DR3000</v>
          </cell>
          <cell r="BW4" t="str">
            <v>DR3100</v>
          </cell>
          <cell r="BX4" t="str">
            <v>DR3120</v>
          </cell>
          <cell r="BY4" t="str">
            <v>DR3140</v>
          </cell>
          <cell r="BZ4" t="str">
            <v>DR3200</v>
          </cell>
          <cell r="CA4" t="str">
            <v>DR3220</v>
          </cell>
          <cell r="CB4" t="str">
            <v>DR3250</v>
          </cell>
          <cell r="CC4" t="str">
            <v>DR4000</v>
          </cell>
          <cell r="CD4" t="str">
            <v>DR4020</v>
          </cell>
          <cell r="CE4" t="str">
            <v>DR4030</v>
          </cell>
          <cell r="CF4" t="str">
            <v>DR4060</v>
          </cell>
          <cell r="CG4" t="str">
            <v>DR4061</v>
          </cell>
          <cell r="CH4" t="str">
            <v>DR4066</v>
          </cell>
          <cell r="CI4" t="str">
            <v>DR4070</v>
          </cell>
          <cell r="CJ4" t="str">
            <v>DR4100</v>
          </cell>
          <cell r="CK4" t="str">
            <v>DR4200</v>
          </cell>
          <cell r="CL4" t="str">
            <v>DR4202</v>
          </cell>
          <cell r="CM4" t="str">
            <v>DR4205</v>
          </cell>
          <cell r="CN4" t="str">
            <v>DR4210</v>
          </cell>
          <cell r="CO4" t="str">
            <v>DR4220</v>
          </cell>
          <cell r="CP4" t="str">
            <v>DR4225</v>
          </cell>
          <cell r="CQ4" t="str">
            <v>DR4230</v>
          </cell>
          <cell r="CR4" t="str">
            <v>DR4240</v>
          </cell>
          <cell r="CS4" t="str">
            <v>DR4245</v>
          </cell>
          <cell r="CT4" t="str">
            <v>DR4250</v>
          </cell>
          <cell r="CU4" t="str">
            <v>DR5100</v>
          </cell>
          <cell r="CV4" t="str">
            <v>DR5110</v>
          </cell>
          <cell r="CW4" t="str">
            <v>DR7000</v>
          </cell>
          <cell r="CX4" t="str">
            <v>DR7001</v>
          </cell>
          <cell r="CY4" t="str">
            <v>DR7500</v>
          </cell>
          <cell r="CZ4" t="str">
            <v>DR8000</v>
          </cell>
          <cell r="DA4" t="str">
            <v>DR8020</v>
          </cell>
          <cell r="DB4" t="str">
            <v>DR8040</v>
          </cell>
          <cell r="DC4" t="str">
            <v>DR8100</v>
          </cell>
          <cell r="DD4" t="str">
            <v>DR8120</v>
          </cell>
          <cell r="DE4" t="str">
            <v>DR8200</v>
          </cell>
          <cell r="DF4" t="str">
            <v>DR8220</v>
          </cell>
          <cell r="DG4" t="str">
            <v>DR8270</v>
          </cell>
          <cell r="DH4" t="str">
            <v>FN0101</v>
          </cell>
          <cell r="DI4" t="str">
            <v>FN0201</v>
          </cell>
          <cell r="DJ4" t="str">
            <v>FN0301</v>
          </cell>
          <cell r="DK4" t="str">
            <v>FN0401</v>
          </cell>
          <cell r="DL4" t="str">
            <v>FN3101</v>
          </cell>
          <cell r="DM4" t="str">
            <v>FN3321</v>
          </cell>
          <cell r="DN4" t="str">
            <v>FN3341</v>
          </cell>
          <cell r="DO4" t="str">
            <v>FN6001</v>
          </cell>
          <cell r="DP4" t="str">
            <v>FN7001</v>
          </cell>
          <cell r="DQ4" t="str">
            <v>FN7301</v>
          </cell>
          <cell r="DR4" t="str">
            <v>FN8901</v>
          </cell>
          <cell r="DS4" t="str">
            <v>MK0100</v>
          </cell>
          <cell r="DT4" t="str">
            <v>MK0110</v>
          </cell>
          <cell r="DU4" t="str">
            <v>MK0150</v>
          </cell>
          <cell r="DV4" t="str">
            <v>MK0200</v>
          </cell>
          <cell r="DW4" t="str">
            <v>MK0300</v>
          </cell>
          <cell r="DX4" t="str">
            <v>MK0400</v>
          </cell>
          <cell r="DY4" t="str">
            <v>MK0500</v>
          </cell>
          <cell r="DZ4" t="str">
            <v>MK0510</v>
          </cell>
          <cell r="EA4" t="str">
            <v>MK1000</v>
          </cell>
          <cell r="EB4" t="str">
            <v>MK1100</v>
          </cell>
          <cell r="EC4" t="str">
            <v>MK1200</v>
          </cell>
          <cell r="ED4" t="str">
            <v>MK1300</v>
          </cell>
          <cell r="EE4" t="str">
            <v>MK2000</v>
          </cell>
          <cell r="EF4" t="str">
            <v>MK2080</v>
          </cell>
          <cell r="EG4" t="str">
            <v>MK2090</v>
          </cell>
          <cell r="EH4" t="str">
            <v>MK2500</v>
          </cell>
          <cell r="EI4" t="str">
            <v>MK2570</v>
          </cell>
          <cell r="EJ4" t="str">
            <v>MK2580</v>
          </cell>
          <cell r="EK4" t="str">
            <v>MK2600</v>
          </cell>
          <cell r="EL4" t="str">
            <v>MK2700</v>
          </cell>
          <cell r="EM4" t="str">
            <v>MK2800</v>
          </cell>
          <cell r="EN4" t="str">
            <v>MK2840</v>
          </cell>
          <cell r="EO4" t="str">
            <v>MK2860</v>
          </cell>
          <cell r="EP4" t="str">
            <v>MK2900</v>
          </cell>
          <cell r="EQ4" t="str">
            <v>MK2940</v>
          </cell>
          <cell r="ER4" t="str">
            <v>MK2960</v>
          </cell>
          <cell r="ES4" t="str">
            <v>MK3000</v>
          </cell>
          <cell r="ET4" t="str">
            <v>MK3050</v>
          </cell>
          <cell r="EU4" t="str">
            <v>MK3100</v>
          </cell>
          <cell r="EV4" t="str">
            <v>MK3150</v>
          </cell>
          <cell r="EW4" t="str">
            <v>MK3200</v>
          </cell>
          <cell r="EX4" t="str">
            <v>MK3250</v>
          </cell>
          <cell r="EY4" t="str">
            <v>MK3280</v>
          </cell>
          <cell r="EZ4" t="str">
            <v>MK3300</v>
          </cell>
          <cell r="FA4" t="str">
            <v>MK3350</v>
          </cell>
          <cell r="FB4" t="str">
            <v>MK3380</v>
          </cell>
          <cell r="FC4" t="str">
            <v>MK3500</v>
          </cell>
          <cell r="FD4" t="str">
            <v>MK4000</v>
          </cell>
          <cell r="FE4" t="str">
            <v>MK4050</v>
          </cell>
          <cell r="FF4" t="str">
            <v>MK4060</v>
          </cell>
          <cell r="FG4" t="str">
            <v>MK4070</v>
          </cell>
          <cell r="FH4" t="str">
            <v>MK4080</v>
          </cell>
          <cell r="FI4" t="str">
            <v>MK4150</v>
          </cell>
          <cell r="FJ4" t="str">
            <v>MK4160</v>
          </cell>
          <cell r="FK4" t="str">
            <v>MK4180</v>
          </cell>
          <cell r="FL4" t="str">
            <v>MK4190</v>
          </cell>
          <cell r="FM4" t="str">
            <v>MK4200</v>
          </cell>
          <cell r="FN4" t="str">
            <v>MK4250</v>
          </cell>
          <cell r="FO4" t="str">
            <v>MK4260</v>
          </cell>
          <cell r="FP4" t="str">
            <v>MK4280</v>
          </cell>
          <cell r="FQ4" t="str">
            <v>MK4500</v>
          </cell>
          <cell r="FR4" t="str">
            <v>MK4505</v>
          </cell>
          <cell r="FS4" t="str">
            <v>MK4510</v>
          </cell>
          <cell r="FT4" t="str">
            <v>MK4515</v>
          </cell>
          <cell r="FU4" t="str">
            <v>MK4545</v>
          </cell>
          <cell r="FV4" t="str">
            <v>MK4550</v>
          </cell>
          <cell r="FW4" t="str">
            <v>MK4555</v>
          </cell>
          <cell r="FX4" t="str">
            <v>MK4560</v>
          </cell>
          <cell r="FY4" t="str">
            <v>MK4565</v>
          </cell>
          <cell r="FZ4" t="str">
            <v>MK4570</v>
          </cell>
          <cell r="GA4" t="str">
            <v>MK4610</v>
          </cell>
          <cell r="GB4" t="str">
            <v>MK4650</v>
          </cell>
          <cell r="GC4" t="str">
            <v>MK4655</v>
          </cell>
          <cell r="GD4" t="str">
            <v>MK4660</v>
          </cell>
          <cell r="GE4" t="str">
            <v>MK4665</v>
          </cell>
          <cell r="GF4" t="str">
            <v>MK4670</v>
          </cell>
          <cell r="GG4" t="str">
            <v>MK4675</v>
          </cell>
          <cell r="GH4" t="str">
            <v>MK4700</v>
          </cell>
          <cell r="GI4" t="str">
            <v>MK4710</v>
          </cell>
          <cell r="GJ4" t="str">
            <v>MK4720</v>
          </cell>
          <cell r="GK4" t="str">
            <v>MK4730</v>
          </cell>
          <cell r="GL4" t="str">
            <v>MK4740</v>
          </cell>
          <cell r="GM4" t="str">
            <v>MK4750</v>
          </cell>
          <cell r="GN4" t="str">
            <v>MK4760</v>
          </cell>
          <cell r="GO4" t="str">
            <v>MK4770</v>
          </cell>
          <cell r="GP4" t="str">
            <v>MK4775</v>
          </cell>
          <cell r="GQ4" t="str">
            <v>MK4800</v>
          </cell>
          <cell r="GR4" t="str">
            <v>MK4820</v>
          </cell>
          <cell r="GS4" t="str">
            <v>MK4840</v>
          </cell>
          <cell r="GT4" t="str">
            <v>MK4900</v>
          </cell>
          <cell r="GU4" t="str">
            <v>MK4940</v>
          </cell>
          <cell r="GV4" t="str">
            <v>MK4950</v>
          </cell>
          <cell r="GW4" t="str">
            <v>MK5000</v>
          </cell>
          <cell r="GX4" t="str">
            <v>MK7000</v>
          </cell>
          <cell r="GY4" t="str">
            <v>MK7010</v>
          </cell>
          <cell r="GZ4" t="str">
            <v>MK7200</v>
          </cell>
          <cell r="HA4" t="str">
            <v>MK7240</v>
          </cell>
          <cell r="HB4" t="str">
            <v>MK7260</v>
          </cell>
          <cell r="HC4" t="str">
            <v>MK8000</v>
          </cell>
          <cell r="HD4" t="str">
            <v>MK8200</v>
          </cell>
          <cell r="HE4" t="str">
            <v>MK8300</v>
          </cell>
          <cell r="HF4" t="str">
            <v>MK8320</v>
          </cell>
          <cell r="HG4" t="str">
            <v>MK8330</v>
          </cell>
          <cell r="HH4" t="str">
            <v>MK8340</v>
          </cell>
          <cell r="HI4" t="str">
            <v>MK8800</v>
          </cell>
          <cell r="HJ4" t="str">
            <v>MK8900</v>
          </cell>
          <cell r="HK4" t="str">
            <v>MK8950</v>
          </cell>
          <cell r="HL4" t="str">
            <v>MK9051</v>
          </cell>
          <cell r="HM4" t="str">
            <v>MK9053</v>
          </cell>
          <cell r="HN4" t="str">
            <v>MK9055</v>
          </cell>
          <cell r="HO4" t="str">
            <v>MK9056</v>
          </cell>
          <cell r="HP4" t="str">
            <v>MK9057</v>
          </cell>
          <cell r="HQ4" t="str">
            <v>MK9058</v>
          </cell>
          <cell r="HR4" t="str">
            <v>MK9205</v>
          </cell>
          <cell r="HS4" t="str">
            <v>MK9230</v>
          </cell>
          <cell r="HT4" t="str">
            <v>MK9235</v>
          </cell>
          <cell r="HU4" t="str">
            <v>MK9240</v>
          </cell>
          <cell r="HV4" t="str">
            <v>MK9245</v>
          </cell>
          <cell r="HW4" t="str">
            <v>MK9250</v>
          </cell>
          <cell r="HX4" t="str">
            <v>MK9500</v>
          </cell>
          <cell r="HY4" t="str">
            <v>MK9505</v>
          </cell>
          <cell r="HZ4" t="str">
            <v>MK9510</v>
          </cell>
          <cell r="IA4" t="str">
            <v>MK9515</v>
          </cell>
          <cell r="IB4" t="str">
            <v>MK9520</v>
          </cell>
          <cell r="IC4" t="str">
            <v>MK9545</v>
          </cell>
          <cell r="ID4" t="str">
            <v>NAN0100-15</v>
          </cell>
          <cell r="IE4" t="str">
            <v>NAN0120-09</v>
          </cell>
          <cell r="IF4" t="str">
            <v>NAN0200-99</v>
          </cell>
          <cell r="IG4" t="str">
            <v>NAN0580-01</v>
          </cell>
          <cell r="IH4" t="str">
            <v>NAN2000-01</v>
          </cell>
          <cell r="II4" t="str">
            <v>NAN2100-01</v>
          </cell>
          <cell r="IJ4" t="str">
            <v>NAN2530-21</v>
          </cell>
          <cell r="IK4" t="str">
            <v>NAN2550-21</v>
          </cell>
          <cell r="IL4" t="str">
            <v>NAN2550-22</v>
          </cell>
          <cell r="IM4" t="str">
            <v>NAN2650-22</v>
          </cell>
          <cell r="IN4" t="str">
            <v>NAN2650-23</v>
          </cell>
          <cell r="IO4" t="str">
            <v>NDR0300-05</v>
          </cell>
          <cell r="IP4" t="str">
            <v>NDR0420-07</v>
          </cell>
          <cell r="IQ4" t="str">
            <v>NDR0420-08</v>
          </cell>
          <cell r="IR4" t="str">
            <v>NDR0900-02</v>
          </cell>
          <cell r="IS4" t="str">
            <v>NDR3100-04a</v>
          </cell>
          <cell r="IT4" t="str">
            <v>NDR3200-05</v>
          </cell>
          <cell r="IU4" t="str">
            <v>NDR8020-13</v>
          </cell>
          <cell r="IV4" t="str">
            <v>NDR8100-97</v>
          </cell>
          <cell r="IW4" t="str">
            <v>NDR8200-98</v>
          </cell>
          <cell r="IX4" t="str">
            <v>NDR8200-99</v>
          </cell>
          <cell r="IY4" t="str">
            <v>NFN0101-03</v>
          </cell>
          <cell r="IZ4" t="str">
            <v>NFN0201-03</v>
          </cell>
          <cell r="JA4" t="str">
            <v>NFN0301-03</v>
          </cell>
          <cell r="JB4" t="str">
            <v>NFN0401-03</v>
          </cell>
          <cell r="JC4" t="str">
            <v>NFN3101-03</v>
          </cell>
          <cell r="JD4" t="str">
            <v>NFN3321-03</v>
          </cell>
          <cell r="JE4" t="str">
            <v>NFN6001-03</v>
          </cell>
          <cell r="JF4" t="str">
            <v>NFN7001-03</v>
          </cell>
          <cell r="JG4" t="str">
            <v>NFN7201-03</v>
          </cell>
          <cell r="JH4" t="str">
            <v>NFN7301-03</v>
          </cell>
          <cell r="JI4" t="str">
            <v>NFN8901-03</v>
          </cell>
          <cell r="JJ4" t="str">
            <v>NMK0100-13a</v>
          </cell>
          <cell r="JK4" t="str">
            <v>NMK0150-01</v>
          </cell>
          <cell r="JL4" t="str">
            <v>NMK0200-13a</v>
          </cell>
          <cell r="JM4" t="str">
            <v>NMK0300-14</v>
          </cell>
          <cell r="JN4" t="str">
            <v>NMK0400-14</v>
          </cell>
          <cell r="JO4" t="str">
            <v>NMK1000-14</v>
          </cell>
          <cell r="JP4" t="str">
            <v>NMK1100-19</v>
          </cell>
          <cell r="JQ4" t="str">
            <v>NMK1200-09</v>
          </cell>
          <cell r="JR4" t="str">
            <v>NMK1300-09</v>
          </cell>
          <cell r="JS4" t="str">
            <v>NMK2000-02</v>
          </cell>
          <cell r="JT4" t="str">
            <v>NMK2600-02</v>
          </cell>
          <cell r="JU4" t="str">
            <v>NMK2700-02</v>
          </cell>
          <cell r="JV4" t="str">
            <v>NMK2800-10</v>
          </cell>
          <cell r="JW4" t="str">
            <v>NMK2840-10</v>
          </cell>
          <cell r="JX4" t="str">
            <v>NMK2860-10</v>
          </cell>
          <cell r="JY4" t="str">
            <v>NMK2900-10</v>
          </cell>
          <cell r="JZ4" t="str">
            <v>NMK2940-10</v>
          </cell>
          <cell r="KA4" t="str">
            <v>NMK2960-10</v>
          </cell>
          <cell r="KB4" t="str">
            <v>NMK3000-04</v>
          </cell>
          <cell r="KC4" t="str">
            <v>NMK3000-99</v>
          </cell>
          <cell r="KD4" t="str">
            <v>NMK3050-04</v>
          </cell>
          <cell r="KE4" t="str">
            <v>NMK3050-10</v>
          </cell>
          <cell r="KF4" t="str">
            <v>NMK3100-04</v>
          </cell>
          <cell r="KG4" t="str">
            <v>NMK3100-99</v>
          </cell>
          <cell r="KH4" t="str">
            <v>NMK3150-04</v>
          </cell>
          <cell r="KI4" t="str">
            <v>NMK3200-04</v>
          </cell>
          <cell r="KJ4" t="str">
            <v>NMK3200-60</v>
          </cell>
          <cell r="KK4" t="str">
            <v>NMK3200-99</v>
          </cell>
          <cell r="KL4" t="str">
            <v>NMK3250-04</v>
          </cell>
          <cell r="KM4" t="str">
            <v>NMK3250-10</v>
          </cell>
          <cell r="KN4" t="str">
            <v>NMK3300-04</v>
          </cell>
          <cell r="KO4" t="str">
            <v>NMK3300-99</v>
          </cell>
          <cell r="KP4" t="str">
            <v>NMK3350-04</v>
          </cell>
          <cell r="KQ4" t="str">
            <v>NMK3350-10</v>
          </cell>
          <cell r="KR4" t="str">
            <v>NMK3400-05a</v>
          </cell>
          <cell r="KS4" t="str">
            <v>NMK3400-15a</v>
          </cell>
          <cell r="KT4" t="str">
            <v>NMK3500-04</v>
          </cell>
          <cell r="KU4" t="str">
            <v>NMK4000-01</v>
          </cell>
          <cell r="KV4" t="str">
            <v>NMK4000-04</v>
          </cell>
          <cell r="KW4" t="str">
            <v>NMK4000-06a</v>
          </cell>
          <cell r="KX4" t="str">
            <v>NMK4800-01</v>
          </cell>
          <cell r="KY4" t="str">
            <v>NMK4800-06</v>
          </cell>
          <cell r="KZ4" t="str">
            <v>NMK4800-99</v>
          </cell>
          <cell r="LA4" t="str">
            <v>NMK4840-01</v>
          </cell>
          <cell r="LB4" t="str">
            <v>NMK4840-06</v>
          </cell>
          <cell r="LC4" t="str">
            <v>NMK4840-99</v>
          </cell>
          <cell r="LD4" t="str">
            <v>NMK4900-01</v>
          </cell>
          <cell r="LE4" t="str">
            <v>NMK4900-06</v>
          </cell>
          <cell r="LF4" t="str">
            <v>NMK4900-99</v>
          </cell>
          <cell r="LG4" t="str">
            <v>NMK4940-01</v>
          </cell>
          <cell r="LH4" t="str">
            <v>NMK4940-06</v>
          </cell>
          <cell r="LI4" t="str">
            <v>NMK4940-99</v>
          </cell>
          <cell r="LJ4" t="str">
            <v>NMK4950-01</v>
          </cell>
          <cell r="LK4" t="str">
            <v>NMK5000-01</v>
          </cell>
          <cell r="LL4" t="str">
            <v>NMK8800-99</v>
          </cell>
          <cell r="LM4" t="str">
            <v>NMK8900-99</v>
          </cell>
          <cell r="LN4" t="str">
            <v>NOD1001-02</v>
          </cell>
          <cell r="LO4" t="str">
            <v>NOD1001-03</v>
          </cell>
          <cell r="LP4" t="str">
            <v>NOD1001-98</v>
          </cell>
          <cell r="LQ4" t="str">
            <v>NOD1101-13</v>
          </cell>
          <cell r="LR4" t="str">
            <v>NOD1101-98</v>
          </cell>
          <cell r="LS4" t="str">
            <v>NOD1201-02</v>
          </cell>
          <cell r="LT4" t="str">
            <v>NOD1201-98</v>
          </cell>
          <cell r="LU4" t="str">
            <v>NOD1351-02</v>
          </cell>
          <cell r="LV4" t="str">
            <v>NOD1351-98</v>
          </cell>
          <cell r="LW4" t="str">
            <v>NOD1451-02</v>
          </cell>
          <cell r="LX4" t="str">
            <v>NOD1451-98</v>
          </cell>
          <cell r="LY4" t="str">
            <v>NOD1601-02</v>
          </cell>
          <cell r="LZ4" t="str">
            <v>NOD3001-01</v>
          </cell>
          <cell r="MA4" t="str">
            <v>NOD3001-03</v>
          </cell>
          <cell r="MB4" t="str">
            <v>NOD3001-06</v>
          </cell>
          <cell r="MC4" t="str">
            <v>NOD3001-98</v>
          </cell>
          <cell r="MD4" t="str">
            <v>NOD3101-01</v>
          </cell>
          <cell r="ME4" t="str">
            <v>NOD3101-98</v>
          </cell>
          <cell r="MF4" t="str">
            <v>NOD3301-17</v>
          </cell>
          <cell r="MG4" t="str">
            <v>NOD3301-98</v>
          </cell>
          <cell r="MH4" t="str">
            <v>NOD3341-17</v>
          </cell>
          <cell r="MI4" t="str">
            <v>NOD3381-18</v>
          </cell>
          <cell r="MJ4" t="str">
            <v>NOD3601-02</v>
          </cell>
          <cell r="MK4" t="str">
            <v>NOD6001-03</v>
          </cell>
          <cell r="ML4" t="str">
            <v>NOD6001-12</v>
          </cell>
          <cell r="MM4" t="str">
            <v>NOD6001-98</v>
          </cell>
          <cell r="MN4" t="str">
            <v>NOD7201-03</v>
          </cell>
          <cell r="MO4" t="str">
            <v>NOD7201-96</v>
          </cell>
          <cell r="MP4" t="str">
            <v>NOD7201-97</v>
          </cell>
          <cell r="MQ4" t="str">
            <v>NOD7201-98</v>
          </cell>
          <cell r="MR4" t="str">
            <v>NOD8501-03</v>
          </cell>
          <cell r="MS4" t="str">
            <v>NOD8900-03</v>
          </cell>
          <cell r="MT4" t="str">
            <v>NOD8900-12</v>
          </cell>
          <cell r="MU4" t="str">
            <v>NOD8900-98</v>
          </cell>
          <cell r="MV4" t="str">
            <v>NOD9001-03</v>
          </cell>
          <cell r="MW4" t="str">
            <v>NOI7500-03</v>
          </cell>
          <cell r="MX4" t="str">
            <v>NOI8500-03</v>
          </cell>
          <cell r="MY4" t="str">
            <v>NOI9500-03</v>
          </cell>
          <cell r="MZ4" t="str">
            <v>NOT1000-1</v>
          </cell>
          <cell r="NA4" t="str">
            <v>NOT1100-1</v>
          </cell>
          <cell r="NB4" t="str">
            <v>NOT1200-1</v>
          </cell>
          <cell r="NC4" t="str">
            <v>NOT1300-1</v>
          </cell>
          <cell r="ND4" t="str">
            <v>NOT2200-03</v>
          </cell>
          <cell r="NE4" t="str">
            <v>NOT2240-27</v>
          </cell>
          <cell r="NF4" t="str">
            <v>NOT2420-27</v>
          </cell>
          <cell r="NG4" t="str">
            <v>NOT2440-27</v>
          </cell>
          <cell r="NH4" t="str">
            <v>NOT2500-01</v>
          </cell>
          <cell r="NI4" t="str">
            <v>NOT2510-01</v>
          </cell>
          <cell r="NJ4" t="str">
            <v>NOT2520-01</v>
          </cell>
          <cell r="NK4" t="str">
            <v>NOT2530-01</v>
          </cell>
          <cell r="NL4" t="str">
            <v>NOT7300-1</v>
          </cell>
          <cell r="NM4" t="str">
            <v>NOT7520-03</v>
          </cell>
          <cell r="NN4" t="str">
            <v>NOT7600-1</v>
          </cell>
          <cell r="NO4" t="str">
            <v>NOT8220-03</v>
          </cell>
          <cell r="NP4" t="str">
            <v>NOT8320-1</v>
          </cell>
          <cell r="NQ4" t="str">
            <v>NOT8400-1</v>
          </cell>
          <cell r="NR4" t="str">
            <v>NOT8420-1</v>
          </cell>
          <cell r="NS4" t="str">
            <v>NOT8520-1</v>
          </cell>
          <cell r="NT4" t="str">
            <v>NOT8525-1</v>
          </cell>
          <cell r="NU4" t="str">
            <v>NOT8530-1</v>
          </cell>
          <cell r="NV4" t="str">
            <v>NOT8532-1</v>
          </cell>
          <cell r="NW4" t="str">
            <v>NOT9000-1</v>
          </cell>
          <cell r="NX4" t="str">
            <v>OD1001</v>
          </cell>
          <cell r="NY4" t="str">
            <v>OD1101</v>
          </cell>
          <cell r="NZ4" t="str">
            <v>OD1201</v>
          </cell>
          <cell r="OA4" t="str">
            <v>OD1351</v>
          </cell>
          <cell r="OB4" t="str">
            <v>OD1451</v>
          </cell>
          <cell r="OC4" t="str">
            <v>OD1601</v>
          </cell>
          <cell r="OD4" t="str">
            <v>OD3001</v>
          </cell>
          <cell r="OE4" t="str">
            <v>OD3101</v>
          </cell>
          <cell r="OF4" t="str">
            <v>OD3301</v>
          </cell>
          <cell r="OG4" t="str">
            <v>OD3341</v>
          </cell>
          <cell r="OH4" t="str">
            <v>OD3351</v>
          </cell>
          <cell r="OI4" t="str">
            <v>OD3381</v>
          </cell>
          <cell r="OJ4" t="str">
            <v>OD3601</v>
          </cell>
          <cell r="OK4" t="str">
            <v>OD6001</v>
          </cell>
          <cell r="OL4" t="str">
            <v>OD7000</v>
          </cell>
          <cell r="OM4" t="str">
            <v>OD7100</v>
          </cell>
          <cell r="ON4" t="str">
            <v>OD7201</v>
          </cell>
          <cell r="OO4" t="str">
            <v>OD7300</v>
          </cell>
          <cell r="OP4" t="str">
            <v>OD7400</v>
          </cell>
          <cell r="OQ4" t="str">
            <v>OD7500</v>
          </cell>
          <cell r="OR4" t="str">
            <v>OD7600</v>
          </cell>
          <cell r="OS4" t="str">
            <v>OD7700</v>
          </cell>
          <cell r="OT4" t="str">
            <v>OD7800</v>
          </cell>
          <cell r="OU4" t="str">
            <v>OD8501</v>
          </cell>
          <cell r="OV4" t="str">
            <v>OD8900</v>
          </cell>
          <cell r="OW4" t="str">
            <v>OD8950</v>
          </cell>
          <cell r="OX4" t="str">
            <v>OD9001</v>
          </cell>
          <cell r="OY4" t="str">
            <v>OD9700</v>
          </cell>
          <cell r="OZ4" t="str">
            <v>OI0150</v>
          </cell>
          <cell r="PA4" t="str">
            <v>OI1711</v>
          </cell>
          <cell r="PB4" t="str">
            <v>OI3711</v>
          </cell>
          <cell r="PC4" t="str">
            <v>OI6711</v>
          </cell>
          <cell r="PD4" t="str">
            <v>OI7500</v>
          </cell>
          <cell r="PE4" t="str">
            <v>OI7700</v>
          </cell>
          <cell r="PF4" t="str">
            <v>OI8500</v>
          </cell>
          <cell r="PG4" t="str">
            <v>OI9500</v>
          </cell>
          <cell r="PH4" t="str">
            <v>OT1000</v>
          </cell>
          <cell r="PI4" t="str">
            <v>OT1100</v>
          </cell>
          <cell r="PJ4" t="str">
            <v>OT1200</v>
          </cell>
          <cell r="PK4" t="str">
            <v>OT1300</v>
          </cell>
          <cell r="PL4" t="str">
            <v>OT2200</v>
          </cell>
          <cell r="PM4" t="str">
            <v>OT2220</v>
          </cell>
          <cell r="PN4" t="str">
            <v>OT2240</v>
          </cell>
          <cell r="PO4" t="str">
            <v>OT2260</v>
          </cell>
          <cell r="PP4" t="str">
            <v>OT2400</v>
          </cell>
          <cell r="PQ4" t="str">
            <v>OT2420</v>
          </cell>
          <cell r="PR4" t="str">
            <v>OT2440</v>
          </cell>
          <cell r="PS4" t="str">
            <v>OT2460</v>
          </cell>
          <cell r="PT4" t="str">
            <v>OT2480</v>
          </cell>
          <cell r="PU4" t="str">
            <v>OT2500</v>
          </cell>
          <cell r="PV4" t="str">
            <v>OT2510</v>
          </cell>
          <cell r="PW4" t="str">
            <v>OT2520</v>
          </cell>
          <cell r="PX4" t="str">
            <v>OT2530</v>
          </cell>
          <cell r="PY4" t="str">
            <v>OT7050</v>
          </cell>
          <cell r="PZ4" t="str">
            <v>OT7300</v>
          </cell>
          <cell r="QA4" t="str">
            <v>OT7350</v>
          </cell>
          <cell r="QB4" t="str">
            <v>OT7400</v>
          </cell>
          <cell r="QC4" t="str">
            <v>OT7520</v>
          </cell>
          <cell r="QD4" t="str">
            <v>OT7540</v>
          </cell>
          <cell r="QE4" t="str">
            <v>OT7560</v>
          </cell>
          <cell r="QF4" t="str">
            <v>OT7600</v>
          </cell>
          <cell r="QG4" t="str">
            <v>OT8220</v>
          </cell>
          <cell r="QH4" t="str">
            <v>OT8320</v>
          </cell>
          <cell r="QI4" t="str">
            <v>OT8400</v>
          </cell>
          <cell r="QJ4" t="str">
            <v>OT8420</v>
          </cell>
          <cell r="QK4" t="str">
            <v>OT8460</v>
          </cell>
          <cell r="QL4" t="str">
            <v>OT8470</v>
          </cell>
          <cell r="QM4" t="str">
            <v>OT8520</v>
          </cell>
          <cell r="QN4" t="str">
            <v>OT8525</v>
          </cell>
          <cell r="QO4" t="str">
            <v>OT8526</v>
          </cell>
          <cell r="QP4" t="str">
            <v>OT8530</v>
          </cell>
          <cell r="QQ4" t="str">
            <v>OT8532</v>
          </cell>
          <cell r="QR4" t="str">
            <v>OT8535</v>
          </cell>
          <cell r="QS4" t="str">
            <v>OT8536</v>
          </cell>
          <cell r="QT4" t="str">
            <v>OT8537</v>
          </cell>
          <cell r="QU4" t="str">
            <v>OT8700</v>
          </cell>
          <cell r="QV4" t="str">
            <v>OT8710</v>
          </cell>
          <cell r="QW4" t="str">
            <v>OT9000</v>
          </cell>
          <cell r="QX4" t="str">
            <v>AA1000</v>
          </cell>
          <cell r="QY4" t="str">
            <v>AA1100</v>
          </cell>
          <cell r="QZ4" t="str">
            <v>AA1200</v>
          </cell>
          <cell r="RA4" t="str">
            <v>AA7000</v>
          </cell>
        </row>
        <row r="10">
          <cell r="B10" t="str">
            <v>BIOFOS Lynettefællesskabet A/S</v>
          </cell>
          <cell r="T10">
            <v>0</v>
          </cell>
          <cell r="U10">
            <v>0</v>
          </cell>
          <cell r="W10">
            <v>0</v>
          </cell>
          <cell r="BA10">
            <v>2</v>
          </cell>
          <cell r="BC10">
            <v>0</v>
          </cell>
          <cell r="BD10">
            <v>2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R10">
            <v>88</v>
          </cell>
          <cell r="BS10">
            <v>4155493</v>
          </cell>
          <cell r="BT10">
            <v>0</v>
          </cell>
          <cell r="BV10">
            <v>89526296</v>
          </cell>
          <cell r="BW10">
            <v>1213759</v>
          </cell>
          <cell r="BZ10">
            <v>44775841</v>
          </cell>
          <cell r="CB10">
            <v>86547033</v>
          </cell>
          <cell r="CC10">
            <v>28739</v>
          </cell>
          <cell r="CE10">
            <v>114</v>
          </cell>
          <cell r="CF10">
            <v>28739</v>
          </cell>
          <cell r="CH10">
            <v>0</v>
          </cell>
          <cell r="CM10">
            <v>633</v>
          </cell>
          <cell r="CP10">
            <v>0</v>
          </cell>
          <cell r="CS10">
            <v>19079</v>
          </cell>
          <cell r="CW10" t="str">
            <v>S</v>
          </cell>
          <cell r="CX10">
            <v>2</v>
          </cell>
          <cell r="CY10">
            <v>131</v>
          </cell>
          <cell r="CZ10">
            <v>8</v>
          </cell>
          <cell r="DG10">
            <v>3</v>
          </cell>
          <cell r="DL10">
            <v>54773508</v>
          </cell>
          <cell r="DM10">
            <v>22821770.199999999</v>
          </cell>
          <cell r="DN10">
            <v>38216019.100000001</v>
          </cell>
          <cell r="DO10">
            <v>74760.5</v>
          </cell>
          <cell r="DP10">
            <v>130773193.54000001</v>
          </cell>
          <cell r="DR10">
            <v>14887135.75</v>
          </cell>
          <cell r="EM10">
            <v>660370</v>
          </cell>
          <cell r="EN10">
            <v>17376</v>
          </cell>
          <cell r="EO10">
            <v>114105</v>
          </cell>
          <cell r="EP10">
            <v>0</v>
          </cell>
          <cell r="EQ10">
            <v>0</v>
          </cell>
          <cell r="ER10">
            <v>0</v>
          </cell>
          <cell r="ES10">
            <v>26581321.77</v>
          </cell>
          <cell r="ET10">
            <v>231771.4</v>
          </cell>
          <cell r="EU10">
            <v>59985098.079999998</v>
          </cell>
          <cell r="EV10">
            <v>2945207.8</v>
          </cell>
          <cell r="EW10">
            <v>631882.30460000003</v>
          </cell>
          <cell r="EX10">
            <v>40616.400000000001</v>
          </cell>
          <cell r="EY10">
            <v>1.5</v>
          </cell>
          <cell r="EZ10">
            <v>4825704.0429999996</v>
          </cell>
          <cell r="FA10">
            <v>602975.69999999995</v>
          </cell>
          <cell r="FB10">
            <v>8</v>
          </cell>
          <cell r="FD10">
            <v>38311540</v>
          </cell>
          <cell r="FL10">
            <v>654200</v>
          </cell>
          <cell r="FM10">
            <v>3548890</v>
          </cell>
          <cell r="FQ10">
            <v>526300</v>
          </cell>
          <cell r="FU10">
            <v>0</v>
          </cell>
          <cell r="GA10">
            <v>22364000</v>
          </cell>
          <cell r="GI10">
            <v>75091000</v>
          </cell>
          <cell r="GK10">
            <v>0</v>
          </cell>
          <cell r="GQ10">
            <v>61856040</v>
          </cell>
          <cell r="GV10">
            <v>-39802050</v>
          </cell>
          <cell r="GW10">
            <v>11692789</v>
          </cell>
          <cell r="GX10">
            <v>691.6</v>
          </cell>
          <cell r="GZ10">
            <v>5</v>
          </cell>
          <cell r="HA10">
            <v>1</v>
          </cell>
          <cell r="HB10">
            <v>13</v>
          </cell>
          <cell r="HL10" t="str">
            <v>B: Nej</v>
          </cell>
          <cell r="HP10" t="str">
            <v>E: Nej - vi har ingen aktuelle planer</v>
          </cell>
          <cell r="HX10" t="str">
            <v>A: ISO 9001, som er certificeret</v>
          </cell>
          <cell r="HY10" t="str">
            <v>A: ISO 14001, som er certificeret</v>
          </cell>
          <cell r="HZ10" t="str">
            <v>F: Har ikke noget system</v>
          </cell>
          <cell r="IA10" t="str">
            <v>A: ISO 45001, som er certificeret</v>
          </cell>
          <cell r="IB10" t="str">
            <v>F: Har ikke noget system</v>
          </cell>
          <cell r="IS10">
            <v>13.56</v>
          </cell>
          <cell r="IT10">
            <v>2</v>
          </cell>
          <cell r="IV10">
            <v>1010</v>
          </cell>
          <cell r="IW10">
            <v>-11.1</v>
          </cell>
          <cell r="IX10">
            <v>898</v>
          </cell>
          <cell r="JC10">
            <v>1.22</v>
          </cell>
          <cell r="JD10">
            <v>0.51</v>
          </cell>
          <cell r="JE10">
            <v>0</v>
          </cell>
          <cell r="JF10">
            <v>2.92</v>
          </cell>
          <cell r="JI10">
            <v>0.33</v>
          </cell>
          <cell r="KC10">
            <v>99.1</v>
          </cell>
          <cell r="KD10">
            <v>2.59</v>
          </cell>
          <cell r="KE10">
            <v>5.18</v>
          </cell>
          <cell r="KJ10">
            <v>93.1</v>
          </cell>
          <cell r="KK10">
            <v>93.6</v>
          </cell>
          <cell r="KL10">
            <v>0.45</v>
          </cell>
          <cell r="KM10">
            <v>0.91</v>
          </cell>
          <cell r="KO10">
            <v>87.5</v>
          </cell>
          <cell r="KP10">
            <v>6.74</v>
          </cell>
          <cell r="KQ10">
            <v>13.47</v>
          </cell>
          <cell r="KU10">
            <v>0.86</v>
          </cell>
          <cell r="KX10">
            <v>1.38</v>
          </cell>
          <cell r="LJ10">
            <v>-0.89</v>
          </cell>
          <cell r="LK10">
            <v>407</v>
          </cell>
          <cell r="MN10">
            <v>3.78</v>
          </cell>
          <cell r="MQ10">
            <v>1.29</v>
          </cell>
          <cell r="MW10">
            <v>0.86</v>
          </cell>
          <cell r="MX10">
            <v>8.16</v>
          </cell>
          <cell r="MY10">
            <v>10.64</v>
          </cell>
          <cell r="NA10">
            <v>0</v>
          </cell>
          <cell r="NO10">
            <v>0.63</v>
          </cell>
          <cell r="OL10">
            <v>216320861.19999999</v>
          </cell>
          <cell r="OM10">
            <v>44775841</v>
          </cell>
          <cell r="ON10">
            <v>169065480.40000001</v>
          </cell>
          <cell r="OO10">
            <v>0</v>
          </cell>
          <cell r="OP10">
            <v>0</v>
          </cell>
          <cell r="OQ10">
            <v>0</v>
          </cell>
          <cell r="OR10">
            <v>0</v>
          </cell>
          <cell r="OS10">
            <v>0</v>
          </cell>
          <cell r="OT10">
            <v>0</v>
          </cell>
          <cell r="OU10">
            <v>47255381</v>
          </cell>
          <cell r="OY10">
            <v>0</v>
          </cell>
          <cell r="PD10">
            <v>38284932</v>
          </cell>
          <cell r="PE10">
            <v>96701126</v>
          </cell>
          <cell r="PF10">
            <v>365400000</v>
          </cell>
          <cell r="PG10">
            <v>476300000</v>
          </cell>
          <cell r="PH10">
            <v>386000000</v>
          </cell>
          <cell r="PI10">
            <v>0</v>
          </cell>
          <cell r="PY10">
            <v>407788355</v>
          </cell>
          <cell r="QF10">
            <v>5440766</v>
          </cell>
          <cell r="QG10">
            <v>28400384</v>
          </cell>
          <cell r="QH10">
            <v>2099306</v>
          </cell>
          <cell r="QI10">
            <v>8378170</v>
          </cell>
          <cell r="QJ10">
            <v>-2937404</v>
          </cell>
          <cell r="QU10">
            <v>0</v>
          </cell>
          <cell r="QV10">
            <v>6091990</v>
          </cell>
          <cell r="QX10" t="str">
            <v>Ja</v>
          </cell>
          <cell r="QY10" t="str">
            <v>Bjarne Kryger</v>
          </cell>
          <cell r="QZ10" t="str">
            <v xml:space="preserve">bkn@biofos.dk	</v>
          </cell>
          <cell r="RA10" t="str">
            <v>Statistik</v>
          </cell>
        </row>
        <row r="11">
          <cell r="B11" t="str">
            <v>Frederiksberg Spildevand A/S</v>
          </cell>
          <cell r="E11">
            <v>4572</v>
          </cell>
          <cell r="F11">
            <v>36.421999999999997</v>
          </cell>
          <cell r="G11">
            <v>4000</v>
          </cell>
          <cell r="H11">
            <v>2179</v>
          </cell>
          <cell r="I11">
            <v>150.554</v>
          </cell>
          <cell r="J11">
            <v>43.5</v>
          </cell>
          <cell r="K11">
            <v>144331</v>
          </cell>
          <cell r="L11">
            <v>126640</v>
          </cell>
          <cell r="M11">
            <v>100</v>
          </cell>
          <cell r="N11">
            <v>0</v>
          </cell>
          <cell r="O11">
            <v>2.2799999999999998</v>
          </cell>
          <cell r="P11">
            <v>11.53</v>
          </cell>
          <cell r="Q11">
            <v>25.36</v>
          </cell>
          <cell r="R11">
            <v>145.79</v>
          </cell>
          <cell r="S11">
            <v>2.0150000000000001</v>
          </cell>
          <cell r="T11">
            <v>184.697</v>
          </cell>
          <cell r="U11">
            <v>186.976</v>
          </cell>
          <cell r="V11">
            <v>7.81</v>
          </cell>
          <cell r="W11">
            <v>870</v>
          </cell>
          <cell r="X11">
            <v>870</v>
          </cell>
          <cell r="Y11">
            <v>870</v>
          </cell>
          <cell r="Z11">
            <v>0</v>
          </cell>
          <cell r="AA11">
            <v>0</v>
          </cell>
          <cell r="AB11">
            <v>0</v>
          </cell>
          <cell r="AC11">
            <v>673</v>
          </cell>
          <cell r="AD11">
            <v>673</v>
          </cell>
          <cell r="AE11">
            <v>0</v>
          </cell>
          <cell r="AF11">
            <v>0</v>
          </cell>
          <cell r="AG11">
            <v>100</v>
          </cell>
          <cell r="AH11">
            <v>0</v>
          </cell>
          <cell r="AI11">
            <v>6</v>
          </cell>
          <cell r="AJ11">
            <v>4</v>
          </cell>
          <cell r="AK11">
            <v>0</v>
          </cell>
          <cell r="AL11">
            <v>3</v>
          </cell>
          <cell r="AM11">
            <v>10</v>
          </cell>
          <cell r="AN11">
            <v>2</v>
          </cell>
          <cell r="AO11">
            <v>25</v>
          </cell>
          <cell r="AP11">
            <v>2</v>
          </cell>
          <cell r="AQ11">
            <v>432</v>
          </cell>
          <cell r="AR11">
            <v>3</v>
          </cell>
          <cell r="AS11">
            <v>3386.16</v>
          </cell>
          <cell r="AT11">
            <v>16</v>
          </cell>
          <cell r="AU11">
            <v>1200</v>
          </cell>
          <cell r="AV11">
            <v>0</v>
          </cell>
          <cell r="AW11">
            <v>1200</v>
          </cell>
          <cell r="AX11">
            <v>2819</v>
          </cell>
          <cell r="AY11">
            <v>3</v>
          </cell>
          <cell r="AZ11">
            <v>14021</v>
          </cell>
          <cell r="BA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4818970</v>
          </cell>
          <cell r="BJ11">
            <v>88</v>
          </cell>
          <cell r="BK11">
            <v>139565</v>
          </cell>
          <cell r="BL11">
            <v>3</v>
          </cell>
          <cell r="BM11">
            <v>363542</v>
          </cell>
          <cell r="BN11">
            <v>103608</v>
          </cell>
          <cell r="BP11">
            <v>173280</v>
          </cell>
          <cell r="BQ11">
            <v>5000000</v>
          </cell>
          <cell r="BR11">
            <v>0</v>
          </cell>
          <cell r="BS11">
            <v>0</v>
          </cell>
          <cell r="BT11">
            <v>0</v>
          </cell>
          <cell r="BU11">
            <v>10000000</v>
          </cell>
          <cell r="BV11">
            <v>0</v>
          </cell>
          <cell r="BW11">
            <v>0</v>
          </cell>
          <cell r="CB11">
            <v>0</v>
          </cell>
          <cell r="CW11" t="str">
            <v>VSFGØ</v>
          </cell>
          <cell r="CX11">
            <v>1</v>
          </cell>
          <cell r="CY11">
            <v>22</v>
          </cell>
          <cell r="CZ11">
            <v>4997</v>
          </cell>
          <cell r="DA11">
            <v>0</v>
          </cell>
          <cell r="DB11">
            <v>5</v>
          </cell>
          <cell r="DC11" t="str">
            <v>-</v>
          </cell>
          <cell r="DD11">
            <v>21.38</v>
          </cell>
          <cell r="DE11">
            <v>0</v>
          </cell>
          <cell r="DF11">
            <v>22.05</v>
          </cell>
          <cell r="DG11">
            <v>1</v>
          </cell>
          <cell r="DH11">
            <v>3289077.66</v>
          </cell>
          <cell r="DI11">
            <v>942719.38</v>
          </cell>
          <cell r="DJ11">
            <v>3046.44</v>
          </cell>
          <cell r="DK11">
            <v>85822.54</v>
          </cell>
          <cell r="DO11">
            <v>945595.38</v>
          </cell>
          <cell r="DP11">
            <v>12263368.359999999</v>
          </cell>
          <cell r="DQ11">
            <v>12378756.050000001</v>
          </cell>
          <cell r="DR11">
            <v>6997106.96</v>
          </cell>
          <cell r="DS11">
            <v>0.86</v>
          </cell>
          <cell r="DT11">
            <v>120</v>
          </cell>
          <cell r="DU11">
            <v>0.84</v>
          </cell>
          <cell r="DV11">
            <v>9.51</v>
          </cell>
          <cell r="DW11">
            <v>189</v>
          </cell>
          <cell r="DX11">
            <v>1549</v>
          </cell>
          <cell r="DY11">
            <v>1</v>
          </cell>
          <cell r="DZ11">
            <v>93</v>
          </cell>
          <cell r="EA11">
            <v>2</v>
          </cell>
          <cell r="EB11">
            <v>0</v>
          </cell>
          <cell r="EC11">
            <v>0</v>
          </cell>
          <cell r="ED11">
            <v>0</v>
          </cell>
          <cell r="EE11">
            <v>565501</v>
          </cell>
          <cell r="EF11">
            <v>0</v>
          </cell>
          <cell r="EG11">
            <v>0</v>
          </cell>
          <cell r="EH11">
            <v>53770</v>
          </cell>
          <cell r="EI11">
            <v>0</v>
          </cell>
          <cell r="EJ11">
            <v>0</v>
          </cell>
          <cell r="EK11">
            <v>619271</v>
          </cell>
          <cell r="EL11">
            <v>619271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Z11">
            <v>0</v>
          </cell>
          <cell r="FA11">
            <v>0</v>
          </cell>
          <cell r="GX11">
            <v>686.8</v>
          </cell>
          <cell r="GZ11">
            <v>0</v>
          </cell>
          <cell r="HA11">
            <v>0</v>
          </cell>
          <cell r="HB11">
            <v>0</v>
          </cell>
          <cell r="HC11">
            <v>565501</v>
          </cell>
          <cell r="HL11" t="str">
            <v>B: Nej</v>
          </cell>
          <cell r="HP11" t="str">
            <v>E: Nej - vi har ingen aktuelle planer</v>
          </cell>
          <cell r="HR11">
            <v>5.0999999999999996</v>
          </cell>
          <cell r="HX11" t="str">
            <v>F: Har ikke noget system</v>
          </cell>
          <cell r="HY11" t="str">
            <v>F: Har ikke noget system</v>
          </cell>
          <cell r="HZ11" t="str">
            <v>F: Har ikke noget system</v>
          </cell>
          <cell r="IA11" t="str">
            <v>F: Har ikke noget system</v>
          </cell>
          <cell r="IB11" t="str">
            <v>F: Har ikke noget system</v>
          </cell>
          <cell r="IC11" t="str">
            <v>Ingen</v>
          </cell>
          <cell r="ID11">
            <v>0</v>
          </cell>
          <cell r="IE11">
            <v>8</v>
          </cell>
          <cell r="IF11">
            <v>158</v>
          </cell>
          <cell r="IG11">
            <v>4.2</v>
          </cell>
          <cell r="IH11">
            <v>4.7378395451673997E-5</v>
          </cell>
          <cell r="II11">
            <v>3.1585596967782698E-5</v>
          </cell>
          <cell r="IJ11">
            <v>75</v>
          </cell>
          <cell r="IK11">
            <v>176</v>
          </cell>
          <cell r="IM11">
            <v>4673.7</v>
          </cell>
          <cell r="IN11">
            <v>21</v>
          </cell>
          <cell r="IO11">
            <v>1.2</v>
          </cell>
          <cell r="IP11">
            <v>0</v>
          </cell>
          <cell r="IQ11">
            <v>0</v>
          </cell>
          <cell r="IR11">
            <v>2.1</v>
          </cell>
          <cell r="IU11">
            <v>0</v>
          </cell>
          <cell r="IV11">
            <v>1687</v>
          </cell>
          <cell r="IW11">
            <v>26.7</v>
          </cell>
          <cell r="IX11">
            <v>2138</v>
          </cell>
          <cell r="IY11">
            <v>0.68</v>
          </cell>
          <cell r="IZ11">
            <v>0.2</v>
          </cell>
          <cell r="JA11">
            <v>0</v>
          </cell>
          <cell r="JB11">
            <v>0.02</v>
          </cell>
          <cell r="JE11">
            <v>0.2</v>
          </cell>
          <cell r="JF11">
            <v>2.54</v>
          </cell>
          <cell r="JH11">
            <v>2.57</v>
          </cell>
          <cell r="JI11">
            <v>1.45</v>
          </cell>
          <cell r="JJ11">
            <v>0.56999999999999995</v>
          </cell>
          <cell r="JK11">
            <v>2450323.71</v>
          </cell>
          <cell r="JL11">
            <v>0.63</v>
          </cell>
          <cell r="JM11">
            <v>4.13</v>
          </cell>
          <cell r="JN11">
            <v>3.39</v>
          </cell>
          <cell r="JO11">
            <v>0.1</v>
          </cell>
          <cell r="JP11">
            <v>0</v>
          </cell>
          <cell r="JQ11">
            <v>0</v>
          </cell>
          <cell r="JR11">
            <v>0</v>
          </cell>
          <cell r="JS11">
            <v>0.12</v>
          </cell>
          <cell r="JT11">
            <v>0.13</v>
          </cell>
          <cell r="JU11">
            <v>0.13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A11">
            <v>0</v>
          </cell>
          <cell r="KR11">
            <v>0</v>
          </cell>
          <cell r="LN11">
            <v>2.68</v>
          </cell>
          <cell r="LO11">
            <v>2.68</v>
          </cell>
          <cell r="LP11">
            <v>2.99</v>
          </cell>
          <cell r="LQ11">
            <v>58348.4</v>
          </cell>
          <cell r="LR11">
            <v>3.32</v>
          </cell>
          <cell r="LS11">
            <v>0.33</v>
          </cell>
          <cell r="LT11">
            <v>1.68</v>
          </cell>
          <cell r="LU11">
            <v>0</v>
          </cell>
          <cell r="LV11">
            <v>0</v>
          </cell>
          <cell r="LW11">
            <v>0.08</v>
          </cell>
          <cell r="LX11">
            <v>4.67</v>
          </cell>
          <cell r="LY11">
            <v>0.03</v>
          </cell>
          <cell r="MK11">
            <v>0.44</v>
          </cell>
          <cell r="ML11">
            <v>422.9</v>
          </cell>
          <cell r="MM11">
            <v>2.23</v>
          </cell>
          <cell r="MN11">
            <v>4.6500000000000004</v>
          </cell>
          <cell r="MO11">
            <v>1.81</v>
          </cell>
          <cell r="MQ11">
            <v>1.83</v>
          </cell>
          <cell r="MR11">
            <v>9.58</v>
          </cell>
          <cell r="MS11">
            <v>1.54</v>
          </cell>
          <cell r="MT11">
            <v>1483.59</v>
          </cell>
          <cell r="MU11">
            <v>1.06</v>
          </cell>
          <cell r="MV11">
            <v>2.0099999999999998</v>
          </cell>
          <cell r="MW11">
            <v>3.37</v>
          </cell>
          <cell r="MX11">
            <v>35.67</v>
          </cell>
          <cell r="MY11">
            <v>23.29</v>
          </cell>
          <cell r="MZ11">
            <v>16.940000000000001</v>
          </cell>
          <cell r="NA11">
            <v>0</v>
          </cell>
          <cell r="NB11">
            <v>0.4</v>
          </cell>
          <cell r="NC11">
            <v>0.05</v>
          </cell>
          <cell r="ND11">
            <v>322.24</v>
          </cell>
          <cell r="NE11">
            <v>0.68</v>
          </cell>
          <cell r="NF11">
            <v>62.91</v>
          </cell>
          <cell r="NG11">
            <v>0.59</v>
          </cell>
          <cell r="NH11">
            <v>0.43</v>
          </cell>
          <cell r="NI11">
            <v>0.13</v>
          </cell>
          <cell r="NJ11">
            <v>0.47</v>
          </cell>
          <cell r="NK11">
            <v>0</v>
          </cell>
          <cell r="NL11">
            <v>0</v>
          </cell>
          <cell r="NM11">
            <v>0.27</v>
          </cell>
          <cell r="NN11">
            <v>0</v>
          </cell>
          <cell r="NO11">
            <v>0</v>
          </cell>
          <cell r="NP11">
            <v>0.48</v>
          </cell>
          <cell r="NQ11">
            <v>0.01</v>
          </cell>
          <cell r="NR11">
            <v>-0.01</v>
          </cell>
          <cell r="NS11">
            <v>0</v>
          </cell>
          <cell r="NT11">
            <v>0</v>
          </cell>
          <cell r="NU11">
            <v>0</v>
          </cell>
          <cell r="NV11">
            <v>0</v>
          </cell>
          <cell r="NX11">
            <v>12897813</v>
          </cell>
          <cell r="NY11">
            <v>10909750.48</v>
          </cell>
          <cell r="NZ11">
            <v>1587130.85</v>
          </cell>
          <cell r="OA11">
            <v>0</v>
          </cell>
          <cell r="OB11">
            <v>400931.74</v>
          </cell>
          <cell r="OC11">
            <v>153640</v>
          </cell>
          <cell r="OF11">
            <v>0</v>
          </cell>
          <cell r="OK11">
            <v>2113230.98</v>
          </cell>
          <cell r="OL11">
            <v>64130034.520000003</v>
          </cell>
          <cell r="OM11">
            <v>4818970</v>
          </cell>
          <cell r="ON11">
            <v>22424529.77</v>
          </cell>
          <cell r="OO11">
            <v>0</v>
          </cell>
          <cell r="OP11">
            <v>0</v>
          </cell>
          <cell r="OQ11">
            <v>1338335</v>
          </cell>
          <cell r="OR11">
            <v>0</v>
          </cell>
          <cell r="OS11">
            <v>30194.36</v>
          </cell>
          <cell r="OT11">
            <v>0</v>
          </cell>
          <cell r="OU11">
            <v>46187375</v>
          </cell>
          <cell r="OV11">
            <v>7413485.7300000004</v>
          </cell>
          <cell r="OW11">
            <v>9526716.7100000009</v>
          </cell>
          <cell r="OX11">
            <v>9680357</v>
          </cell>
          <cell r="OY11">
            <v>6573251</v>
          </cell>
          <cell r="OZ11">
            <v>2055821.6</v>
          </cell>
          <cell r="PA11">
            <v>16259082</v>
          </cell>
          <cell r="PB11">
            <v>0</v>
          </cell>
          <cell r="PC11">
            <v>0</v>
          </cell>
          <cell r="PD11">
            <v>16259081.59</v>
          </cell>
          <cell r="PE11">
            <v>28754713</v>
          </cell>
          <cell r="PF11">
            <v>171880000</v>
          </cell>
          <cell r="PG11">
            <v>112250000</v>
          </cell>
          <cell r="PH11">
            <v>81655644</v>
          </cell>
          <cell r="PI11">
            <v>0</v>
          </cell>
          <cell r="PJ11">
            <v>32834771</v>
          </cell>
          <cell r="PK11">
            <v>4080058</v>
          </cell>
          <cell r="PL11">
            <v>1552871000</v>
          </cell>
          <cell r="PM11">
            <v>1021713000</v>
          </cell>
          <cell r="PN11">
            <v>74155000</v>
          </cell>
          <cell r="PO11">
            <v>457003000</v>
          </cell>
          <cell r="PP11">
            <v>1552871</v>
          </cell>
          <cell r="PQ11">
            <v>976939000</v>
          </cell>
          <cell r="PR11">
            <v>466974000</v>
          </cell>
          <cell r="PS11">
            <v>108958000</v>
          </cell>
          <cell r="PT11">
            <v>0</v>
          </cell>
          <cell r="PU11">
            <v>200412854</v>
          </cell>
          <cell r="PV11">
            <v>61678072</v>
          </cell>
          <cell r="PW11">
            <v>269856965</v>
          </cell>
          <cell r="PX11">
            <v>0</v>
          </cell>
          <cell r="PY11">
            <v>90312731</v>
          </cell>
          <cell r="PZ11">
            <v>0</v>
          </cell>
          <cell r="QA11" t="str">
            <v>Periodiseres</v>
          </cell>
          <cell r="QB11">
            <v>0</v>
          </cell>
          <cell r="QC11">
            <v>1300720</v>
          </cell>
          <cell r="QD11">
            <v>8</v>
          </cell>
          <cell r="QE11">
            <v>13720</v>
          </cell>
          <cell r="QF11">
            <v>207832</v>
          </cell>
          <cell r="QG11">
            <v>0</v>
          </cell>
          <cell r="QH11">
            <v>39311657</v>
          </cell>
          <cell r="QI11">
            <v>4782466</v>
          </cell>
          <cell r="QJ11">
            <v>-4574634</v>
          </cell>
          <cell r="QK11">
            <v>0.5</v>
          </cell>
          <cell r="QL11">
            <v>0.5</v>
          </cell>
          <cell r="QM11">
            <v>0</v>
          </cell>
          <cell r="QN11">
            <v>0</v>
          </cell>
          <cell r="QO11">
            <v>0</v>
          </cell>
          <cell r="QP11">
            <v>0</v>
          </cell>
          <cell r="QQ11">
            <v>0</v>
          </cell>
          <cell r="QR11">
            <v>0</v>
          </cell>
          <cell r="QS11">
            <v>0</v>
          </cell>
          <cell r="QT11">
            <v>0</v>
          </cell>
          <cell r="QU11">
            <v>0</v>
          </cell>
          <cell r="QV11">
            <v>63778</v>
          </cell>
          <cell r="QX11" t="str">
            <v>Ja</v>
          </cell>
          <cell r="QY11" t="str">
            <v>Henriette Thorberg</v>
          </cell>
          <cell r="QZ11" t="str">
            <v>heha@frb-forsyning.dk</v>
          </cell>
          <cell r="RA11" t="str">
            <v>Benchmarking</v>
          </cell>
        </row>
        <row r="12">
          <cell r="B12" t="str">
            <v>HOFOR Spildevand København A/S</v>
          </cell>
          <cell r="E12">
            <v>37085</v>
          </cell>
          <cell r="F12">
            <v>237</v>
          </cell>
          <cell r="I12">
            <v>1096</v>
          </cell>
          <cell r="J12">
            <v>53</v>
          </cell>
          <cell r="O12">
            <v>11</v>
          </cell>
          <cell r="P12">
            <v>497</v>
          </cell>
          <cell r="Q12">
            <v>549</v>
          </cell>
          <cell r="R12">
            <v>241</v>
          </cell>
          <cell r="S12">
            <v>55</v>
          </cell>
          <cell r="T12">
            <v>1342</v>
          </cell>
          <cell r="U12">
            <v>1353</v>
          </cell>
          <cell r="V12">
            <v>133</v>
          </cell>
          <cell r="W12">
            <v>8670</v>
          </cell>
          <cell r="AK12">
            <v>0</v>
          </cell>
          <cell r="AL12">
            <v>5</v>
          </cell>
          <cell r="AN12">
            <v>43</v>
          </cell>
          <cell r="AQ12">
            <v>6132</v>
          </cell>
          <cell r="AS12">
            <v>19731</v>
          </cell>
          <cell r="AU12">
            <v>3100</v>
          </cell>
          <cell r="AV12">
            <v>0</v>
          </cell>
          <cell r="AW12">
            <v>3100</v>
          </cell>
          <cell r="AZ12">
            <v>248000</v>
          </cell>
          <cell r="BA12">
            <v>77</v>
          </cell>
          <cell r="BC12">
            <v>137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30149836</v>
          </cell>
          <cell r="BN12">
            <v>618797</v>
          </cell>
          <cell r="BR12">
            <v>243</v>
          </cell>
          <cell r="BS12">
            <v>1962036</v>
          </cell>
          <cell r="BT12">
            <v>1388828</v>
          </cell>
          <cell r="BV12">
            <v>0</v>
          </cell>
          <cell r="BW12">
            <v>0</v>
          </cell>
          <cell r="CB12">
            <v>0</v>
          </cell>
          <cell r="CW12" t="str">
            <v>VSFGØ</v>
          </cell>
          <cell r="CX12">
            <v>1</v>
          </cell>
          <cell r="CY12">
            <v>0</v>
          </cell>
          <cell r="CZ12">
            <v>36600</v>
          </cell>
          <cell r="DA12">
            <v>5</v>
          </cell>
          <cell r="DC12" t="str">
            <v>-</v>
          </cell>
          <cell r="DD12">
            <v>20.239999999999998</v>
          </cell>
          <cell r="DE12">
            <v>0</v>
          </cell>
          <cell r="DF12">
            <v>20.99</v>
          </cell>
          <cell r="DH12">
            <v>29595096.559999999</v>
          </cell>
          <cell r="DI12">
            <v>7225608.7599999998</v>
          </cell>
          <cell r="DJ12">
            <v>7869.97</v>
          </cell>
          <cell r="DK12">
            <v>1518008</v>
          </cell>
          <cell r="DO12">
            <v>2072995.5</v>
          </cell>
          <cell r="DP12">
            <v>89479778.640000001</v>
          </cell>
          <cell r="DQ12">
            <v>91489404.989999995</v>
          </cell>
          <cell r="DR12">
            <v>49060199.850000001</v>
          </cell>
          <cell r="DS12">
            <v>6</v>
          </cell>
          <cell r="DV12">
            <v>63</v>
          </cell>
          <cell r="EA12">
            <v>27</v>
          </cell>
          <cell r="EE12">
            <v>4403489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4403489</v>
          </cell>
          <cell r="EL12">
            <v>4403489</v>
          </cell>
          <cell r="EM12">
            <v>56946</v>
          </cell>
          <cell r="EN12">
            <v>3571</v>
          </cell>
          <cell r="EO12">
            <v>20926</v>
          </cell>
          <cell r="EP12">
            <v>8326</v>
          </cell>
          <cell r="EQ12">
            <v>410</v>
          </cell>
          <cell r="ER12">
            <v>2771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Z12">
            <v>0</v>
          </cell>
          <cell r="FA12">
            <v>0</v>
          </cell>
          <cell r="GX12">
            <v>691.6</v>
          </cell>
          <cell r="GZ12">
            <v>2</v>
          </cell>
          <cell r="HA12">
            <v>0</v>
          </cell>
          <cell r="HB12">
            <v>1</v>
          </cell>
          <cell r="HL12" t="str">
            <v>B: Nej</v>
          </cell>
          <cell r="HX12" t="str">
            <v>A: ISO 9001, som er certificeret</v>
          </cell>
          <cell r="HY12" t="str">
            <v>B: ISO 14001, som ikke certificeret</v>
          </cell>
          <cell r="HZ12" t="str">
            <v>B: ISO 55001, som ikke certificeret</v>
          </cell>
          <cell r="IA12" t="str">
            <v>A: ISO 45001, som er certificeret</v>
          </cell>
          <cell r="IB12" t="str">
            <v>D: Et andet implementeret system - skriv navn i beskedfelt</v>
          </cell>
          <cell r="IC12" t="str">
            <v>nej</v>
          </cell>
          <cell r="IE12">
            <v>6.4</v>
          </cell>
          <cell r="IU12">
            <v>0</v>
          </cell>
          <cell r="IV12">
            <v>2023</v>
          </cell>
          <cell r="IW12">
            <v>0</v>
          </cell>
          <cell r="IX12">
            <v>2024</v>
          </cell>
          <cell r="IY12">
            <v>0.98</v>
          </cell>
          <cell r="IZ12">
            <v>0.24</v>
          </cell>
          <cell r="JA12">
            <v>0</v>
          </cell>
          <cell r="JB12">
            <v>0.05</v>
          </cell>
          <cell r="JE12">
            <v>7.0000000000000007E-2</v>
          </cell>
          <cell r="JF12">
            <v>2.96</v>
          </cell>
          <cell r="JH12">
            <v>3.02</v>
          </cell>
          <cell r="JI12">
            <v>1.62</v>
          </cell>
          <cell r="JJ12">
            <v>0.55000000000000004</v>
          </cell>
          <cell r="JL12">
            <v>0.56999999999999995</v>
          </cell>
          <cell r="JO12">
            <v>0.2</v>
          </cell>
          <cell r="JS12">
            <v>0.15</v>
          </cell>
          <cell r="JT12">
            <v>0.15</v>
          </cell>
          <cell r="JU12">
            <v>0.15</v>
          </cell>
          <cell r="JV12">
            <v>1.89</v>
          </cell>
          <cell r="JW12">
            <v>0.12</v>
          </cell>
          <cell r="JX12">
            <v>0.69</v>
          </cell>
          <cell r="JY12">
            <v>0.28000000000000003</v>
          </cell>
          <cell r="JZ12">
            <v>0.01</v>
          </cell>
          <cell r="KA12">
            <v>0.09</v>
          </cell>
          <cell r="MN12">
            <v>3.64</v>
          </cell>
          <cell r="MO12">
            <v>1.21</v>
          </cell>
          <cell r="MQ12">
            <v>1.23</v>
          </cell>
          <cell r="MW12">
            <v>4.59</v>
          </cell>
          <cell r="MX12">
            <v>11.67</v>
          </cell>
          <cell r="MY12">
            <v>21.97</v>
          </cell>
          <cell r="MZ12">
            <v>17.510000000000002</v>
          </cell>
          <cell r="NA12">
            <v>0.01</v>
          </cell>
          <cell r="NO12">
            <v>0</v>
          </cell>
          <cell r="OL12">
            <v>372229002</v>
          </cell>
          <cell r="OM12">
            <v>30277139</v>
          </cell>
          <cell r="ON12">
            <v>110318402</v>
          </cell>
          <cell r="OO12">
            <v>0</v>
          </cell>
          <cell r="OP12">
            <v>0</v>
          </cell>
          <cell r="OQ12">
            <v>0</v>
          </cell>
          <cell r="OR12">
            <v>-9885</v>
          </cell>
          <cell r="OS12">
            <v>941</v>
          </cell>
          <cell r="OT12">
            <v>1156478</v>
          </cell>
          <cell r="OU12">
            <v>260763056</v>
          </cell>
          <cell r="OY12">
            <v>7737920</v>
          </cell>
          <cell r="PD12">
            <v>138834896</v>
          </cell>
          <cell r="PF12">
            <v>353341012</v>
          </cell>
          <cell r="PG12">
            <v>665314104</v>
          </cell>
          <cell r="PH12">
            <v>528000000</v>
          </cell>
          <cell r="PI12">
            <v>4740000</v>
          </cell>
          <cell r="PY12">
            <v>503457690</v>
          </cell>
          <cell r="QF12">
            <v>1562859</v>
          </cell>
          <cell r="QG12">
            <v>0</v>
          </cell>
          <cell r="QH12">
            <v>248582286</v>
          </cell>
          <cell r="QI12">
            <v>40000000</v>
          </cell>
          <cell r="QJ12">
            <v>-38437141</v>
          </cell>
          <cell r="QU12">
            <v>0</v>
          </cell>
          <cell r="QV12">
            <v>3498956</v>
          </cell>
          <cell r="QX12" t="str">
            <v>Ja</v>
          </cell>
          <cell r="QY12" t="str">
            <v>Trine Flagmand-Olsen</v>
          </cell>
          <cell r="QZ12" t="str">
            <v>trifla@hofor.dk</v>
          </cell>
          <cell r="RA12" t="str">
            <v>Statistik</v>
          </cell>
        </row>
        <row r="13">
          <cell r="B13" t="str">
            <v>Glostrup Spildevand A/S</v>
          </cell>
          <cell r="E13">
            <v>8175</v>
          </cell>
          <cell r="F13">
            <v>47.74</v>
          </cell>
          <cell r="I13">
            <v>151.74299999999999</v>
          </cell>
          <cell r="J13">
            <v>50</v>
          </cell>
          <cell r="O13">
            <v>4.0999999999999996</v>
          </cell>
          <cell r="P13">
            <v>155.62</v>
          </cell>
          <cell r="Q13">
            <v>38.97</v>
          </cell>
          <cell r="R13">
            <v>0</v>
          </cell>
          <cell r="S13">
            <v>0</v>
          </cell>
          <cell r="T13">
            <v>194.58</v>
          </cell>
          <cell r="U13">
            <v>198.68</v>
          </cell>
          <cell r="V13">
            <v>75.86</v>
          </cell>
          <cell r="W13">
            <v>1330</v>
          </cell>
          <cell r="X13">
            <v>997</v>
          </cell>
          <cell r="AG13">
            <v>63</v>
          </cell>
          <cell r="AH13">
            <v>37</v>
          </cell>
          <cell r="AK13">
            <v>2</v>
          </cell>
          <cell r="AL13">
            <v>0</v>
          </cell>
          <cell r="AN13">
            <v>2</v>
          </cell>
          <cell r="AQ13">
            <v>242</v>
          </cell>
          <cell r="AU13">
            <v>63870</v>
          </cell>
          <cell r="AW13">
            <v>63870</v>
          </cell>
          <cell r="AZ13">
            <v>14990</v>
          </cell>
          <cell r="BA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1423016</v>
          </cell>
          <cell r="BJ13">
            <v>25</v>
          </cell>
          <cell r="BK13">
            <v>98444</v>
          </cell>
          <cell r="BL13">
            <v>1</v>
          </cell>
          <cell r="BM13">
            <v>174100</v>
          </cell>
          <cell r="BN13">
            <v>23513</v>
          </cell>
          <cell r="BR13">
            <v>0</v>
          </cell>
          <cell r="BS13">
            <v>0</v>
          </cell>
          <cell r="BT13">
            <v>0</v>
          </cell>
          <cell r="BV13">
            <v>0</v>
          </cell>
          <cell r="BW13">
            <v>0</v>
          </cell>
          <cell r="CB13">
            <v>0</v>
          </cell>
          <cell r="CW13" t="str">
            <v>VSAF</v>
          </cell>
          <cell r="CX13">
            <v>1</v>
          </cell>
          <cell r="CY13">
            <v>7.91</v>
          </cell>
          <cell r="CZ13">
            <v>4044</v>
          </cell>
          <cell r="DA13">
            <v>0</v>
          </cell>
          <cell r="DC13" t="str">
            <v>-</v>
          </cell>
          <cell r="DD13">
            <v>34.25</v>
          </cell>
          <cell r="DE13">
            <v>0</v>
          </cell>
          <cell r="DF13">
            <v>33.25</v>
          </cell>
          <cell r="DG13">
            <v>0</v>
          </cell>
          <cell r="DH13">
            <v>1189722.97</v>
          </cell>
          <cell r="DI13">
            <v>128679.07</v>
          </cell>
          <cell r="DJ13">
            <v>162146.76999999999</v>
          </cell>
          <cell r="DK13">
            <v>91753.79</v>
          </cell>
          <cell r="DO13">
            <v>869919.51</v>
          </cell>
          <cell r="DP13">
            <v>4363314.84</v>
          </cell>
          <cell r="DQ13">
            <v>4540284.93</v>
          </cell>
          <cell r="DR13">
            <v>1921092.74</v>
          </cell>
          <cell r="DS13">
            <v>3.9929999999999999</v>
          </cell>
          <cell r="DU13">
            <v>1.31</v>
          </cell>
          <cell r="DV13">
            <v>23.963000000000001</v>
          </cell>
          <cell r="EA13">
            <v>5</v>
          </cell>
          <cell r="EE13">
            <v>8012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8012</v>
          </cell>
          <cell r="EL13">
            <v>8012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Z13">
            <v>0</v>
          </cell>
          <cell r="FA13">
            <v>0</v>
          </cell>
          <cell r="GX13">
            <v>679.6</v>
          </cell>
          <cell r="GZ13">
            <v>0</v>
          </cell>
          <cell r="HA13">
            <v>0</v>
          </cell>
          <cell r="HB13">
            <v>0</v>
          </cell>
          <cell r="HL13" t="str">
            <v>B: Nej</v>
          </cell>
          <cell r="HP13" t="str">
            <v>E: Nej - vi har ingen aktuelle planer</v>
          </cell>
          <cell r="HX13" t="str">
            <v>F: Har ikke noget system</v>
          </cell>
          <cell r="HY13" t="str">
            <v>F: Har ikke noget system</v>
          </cell>
          <cell r="HZ13" t="str">
            <v>F: Har ikke noget system</v>
          </cell>
          <cell r="IA13" t="str">
            <v>E: Et andet system  under udarbejdelse - skriv navn i beskedfelt</v>
          </cell>
          <cell r="IB13" t="str">
            <v>F: Har ikke noget system</v>
          </cell>
          <cell r="IE13">
            <v>5.8</v>
          </cell>
          <cell r="IU13">
            <v>0</v>
          </cell>
          <cell r="IV13">
            <v>3250</v>
          </cell>
          <cell r="IW13">
            <v>5.4</v>
          </cell>
          <cell r="IX13">
            <v>3425</v>
          </cell>
          <cell r="IY13">
            <v>0.84</v>
          </cell>
          <cell r="JB13">
            <v>0.06</v>
          </cell>
          <cell r="JE13">
            <v>0.61</v>
          </cell>
          <cell r="JF13">
            <v>2.86</v>
          </cell>
          <cell r="JH13">
            <v>2.98</v>
          </cell>
          <cell r="JI13">
            <v>1.35</v>
          </cell>
          <cell r="JJ13">
            <v>2.63</v>
          </cell>
          <cell r="JK13">
            <v>2265152.21</v>
          </cell>
          <cell r="JL13">
            <v>1.58</v>
          </cell>
          <cell r="JO13">
            <v>0.3</v>
          </cell>
          <cell r="JS13">
            <v>0.01</v>
          </cell>
          <cell r="JT13">
            <v>0.01</v>
          </cell>
          <cell r="JU13">
            <v>0.01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A13">
            <v>0</v>
          </cell>
          <cell r="MN13">
            <v>5.76</v>
          </cell>
          <cell r="MO13">
            <v>1.93</v>
          </cell>
          <cell r="MQ13">
            <v>1.88</v>
          </cell>
          <cell r="MW13">
            <v>56.07</v>
          </cell>
          <cell r="MX13">
            <v>47.72</v>
          </cell>
          <cell r="MY13">
            <v>13.09</v>
          </cell>
          <cell r="MZ13">
            <v>23.34</v>
          </cell>
          <cell r="NA13">
            <v>0</v>
          </cell>
          <cell r="OM13">
            <v>1423016</v>
          </cell>
          <cell r="ON13">
            <v>8198802</v>
          </cell>
          <cell r="OZ13">
            <v>2976410</v>
          </cell>
          <cell r="PD13">
            <v>79785239</v>
          </cell>
          <cell r="PE13">
            <v>10375884</v>
          </cell>
          <cell r="PF13">
            <v>67900000</v>
          </cell>
          <cell r="PG13">
            <v>18633000</v>
          </cell>
          <cell r="PH13">
            <v>33206613</v>
          </cell>
          <cell r="PI13">
            <v>0</v>
          </cell>
          <cell r="PY13">
            <v>39181367</v>
          </cell>
          <cell r="QF13">
            <v>0</v>
          </cell>
          <cell r="QI13">
            <v>2236603</v>
          </cell>
          <cell r="QJ13">
            <v>-2236603</v>
          </cell>
          <cell r="QX13" t="str">
            <v>Ja</v>
          </cell>
          <cell r="QY13" t="str">
            <v>Julie Maaløe</v>
          </cell>
          <cell r="QZ13" t="str">
            <v>jm@glostrupforsyning.dk</v>
          </cell>
          <cell r="RA13" t="str">
            <v>Statistik</v>
          </cell>
        </row>
        <row r="14">
          <cell r="B14" t="str">
            <v>HOFOR Spildevand Brøndby A/S</v>
          </cell>
          <cell r="E14">
            <v>6761</v>
          </cell>
          <cell r="F14">
            <v>41</v>
          </cell>
          <cell r="I14">
            <v>213</v>
          </cell>
          <cell r="J14">
            <v>48</v>
          </cell>
          <cell r="O14">
            <v>17</v>
          </cell>
          <cell r="P14">
            <v>199</v>
          </cell>
          <cell r="Q14">
            <v>34</v>
          </cell>
          <cell r="R14">
            <v>0</v>
          </cell>
          <cell r="S14">
            <v>3</v>
          </cell>
          <cell r="T14">
            <v>236</v>
          </cell>
          <cell r="U14">
            <v>253</v>
          </cell>
          <cell r="V14">
            <v>100</v>
          </cell>
          <cell r="W14">
            <v>2100</v>
          </cell>
          <cell r="AK14">
            <v>0</v>
          </cell>
          <cell r="AL14">
            <v>11</v>
          </cell>
          <cell r="AN14">
            <v>14</v>
          </cell>
          <cell r="AQ14">
            <v>0</v>
          </cell>
          <cell r="AS14">
            <v>0</v>
          </cell>
          <cell r="AU14">
            <v>22671</v>
          </cell>
          <cell r="AV14">
            <v>0</v>
          </cell>
          <cell r="AW14">
            <v>22671</v>
          </cell>
          <cell r="AZ14">
            <v>43687</v>
          </cell>
          <cell r="BA14">
            <v>1</v>
          </cell>
          <cell r="BC14">
            <v>10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1819504</v>
          </cell>
          <cell r="BN14">
            <v>35264</v>
          </cell>
          <cell r="BR14">
            <v>1</v>
          </cell>
          <cell r="BS14">
            <v>60</v>
          </cell>
          <cell r="BT14">
            <v>1835813</v>
          </cell>
          <cell r="BV14">
            <v>0</v>
          </cell>
          <cell r="BW14">
            <v>0</v>
          </cell>
          <cell r="CB14">
            <v>0</v>
          </cell>
          <cell r="CW14" t="str">
            <v>VSFGØ</v>
          </cell>
          <cell r="CX14">
            <v>1</v>
          </cell>
          <cell r="DC14" t="str">
            <v>-</v>
          </cell>
          <cell r="DD14">
            <v>34.86</v>
          </cell>
          <cell r="DE14">
            <v>0</v>
          </cell>
          <cell r="DF14">
            <v>45.1</v>
          </cell>
          <cell r="DH14">
            <v>2140453.85</v>
          </cell>
          <cell r="DI14">
            <v>447682.96</v>
          </cell>
          <cell r="DJ14">
            <v>57554.87</v>
          </cell>
          <cell r="DK14">
            <v>267408.13</v>
          </cell>
          <cell r="DP14">
            <v>5396413.3700000001</v>
          </cell>
          <cell r="DR14">
            <v>2483313.56</v>
          </cell>
          <cell r="DS14">
            <v>2</v>
          </cell>
          <cell r="DV14">
            <v>13</v>
          </cell>
          <cell r="EA14">
            <v>6</v>
          </cell>
          <cell r="EE14">
            <v>48079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48079</v>
          </cell>
          <cell r="EL14">
            <v>48079</v>
          </cell>
          <cell r="EM14">
            <v>2</v>
          </cell>
          <cell r="EN14">
            <v>0</v>
          </cell>
          <cell r="EO14">
            <v>1</v>
          </cell>
          <cell r="EP14">
            <v>11016</v>
          </cell>
          <cell r="EQ14">
            <v>550</v>
          </cell>
          <cell r="ER14">
            <v>3673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Z14">
            <v>0</v>
          </cell>
          <cell r="FA14">
            <v>0</v>
          </cell>
          <cell r="GX14">
            <v>636.29999999999995</v>
          </cell>
          <cell r="GZ14">
            <v>6</v>
          </cell>
          <cell r="HA14">
            <v>0</v>
          </cell>
          <cell r="HB14">
            <v>2</v>
          </cell>
          <cell r="HL14" t="str">
            <v>B: Nej</v>
          </cell>
          <cell r="HX14" t="str">
            <v>A: ISO 9001, som er certificeret</v>
          </cell>
          <cell r="HY14" t="str">
            <v>B: ISO 14001, som ikke certificeret</v>
          </cell>
          <cell r="HZ14" t="str">
            <v>B: ISO 55001, som ikke certificeret</v>
          </cell>
          <cell r="IA14" t="str">
            <v>A: ISO 45001, som er certificeret</v>
          </cell>
          <cell r="IB14" t="str">
            <v>D: Et andet implementeret system - skriv navn i beskedfelt</v>
          </cell>
          <cell r="IC14" t="str">
            <v>nej</v>
          </cell>
          <cell r="IE14">
            <v>6.1</v>
          </cell>
          <cell r="IV14">
            <v>3300</v>
          </cell>
          <cell r="IW14">
            <v>5.6</v>
          </cell>
          <cell r="IX14">
            <v>3486</v>
          </cell>
          <cell r="IY14">
            <v>1.18</v>
          </cell>
          <cell r="IZ14">
            <v>0.25</v>
          </cell>
          <cell r="JA14">
            <v>0.03</v>
          </cell>
          <cell r="JB14">
            <v>0.15</v>
          </cell>
          <cell r="JF14">
            <v>2.98</v>
          </cell>
          <cell r="JI14">
            <v>1.37</v>
          </cell>
          <cell r="JJ14">
            <v>0.94</v>
          </cell>
          <cell r="JL14">
            <v>0.61</v>
          </cell>
          <cell r="JO14">
            <v>0.2</v>
          </cell>
          <cell r="JS14">
            <v>0.03</v>
          </cell>
          <cell r="JT14">
            <v>0.03</v>
          </cell>
          <cell r="JU14">
            <v>0.03</v>
          </cell>
          <cell r="JV14">
            <v>0</v>
          </cell>
          <cell r="JW14">
            <v>0</v>
          </cell>
          <cell r="JX14">
            <v>0</v>
          </cell>
          <cell r="JY14">
            <v>6.05</v>
          </cell>
          <cell r="JZ14">
            <v>0.3</v>
          </cell>
          <cell r="KA14">
            <v>2.02</v>
          </cell>
          <cell r="MN14">
            <v>4.93</v>
          </cell>
          <cell r="MQ14">
            <v>1.66</v>
          </cell>
          <cell r="MW14">
            <v>33.51</v>
          </cell>
          <cell r="MX14">
            <v>34.64</v>
          </cell>
          <cell r="MY14">
            <v>53.59</v>
          </cell>
          <cell r="MZ14">
            <v>22.74</v>
          </cell>
          <cell r="NA14">
            <v>0</v>
          </cell>
          <cell r="NO14">
            <v>0</v>
          </cell>
          <cell r="OL14">
            <v>28168000</v>
          </cell>
          <cell r="OM14">
            <v>1813061</v>
          </cell>
          <cell r="ON14">
            <v>8940639</v>
          </cell>
          <cell r="OO14">
            <v>0</v>
          </cell>
          <cell r="OP14">
            <v>0</v>
          </cell>
          <cell r="OQ14">
            <v>0</v>
          </cell>
          <cell r="OR14">
            <v>1360</v>
          </cell>
          <cell r="OS14">
            <v>445</v>
          </cell>
          <cell r="OT14">
            <v>0</v>
          </cell>
          <cell r="OU14">
            <v>19225556</v>
          </cell>
          <cell r="OY14">
            <v>286308</v>
          </cell>
          <cell r="PD14">
            <v>60764559</v>
          </cell>
          <cell r="PF14">
            <v>62803186</v>
          </cell>
          <cell r="PG14">
            <v>97158891</v>
          </cell>
          <cell r="PH14">
            <v>41383000</v>
          </cell>
          <cell r="PI14">
            <v>0</v>
          </cell>
          <cell r="PY14">
            <v>50871332</v>
          </cell>
          <cell r="QF14">
            <v>34625</v>
          </cell>
          <cell r="QG14">
            <v>0</v>
          </cell>
          <cell r="QH14">
            <v>18836348</v>
          </cell>
          <cell r="QI14">
            <v>952000</v>
          </cell>
          <cell r="QJ14">
            <v>-917375</v>
          </cell>
          <cell r="QU14">
            <v>0</v>
          </cell>
          <cell r="QV14">
            <v>2025</v>
          </cell>
          <cell r="QX14" t="str">
            <v>Ja</v>
          </cell>
          <cell r="QY14" t="str">
            <v>Trine Flagmand-Olsen</v>
          </cell>
          <cell r="QZ14" t="str">
            <v>trifla@hofor.dk</v>
          </cell>
          <cell r="RA14" t="str">
            <v>Statistik</v>
          </cell>
        </row>
        <row r="15">
          <cell r="B15" t="str">
            <v>HOFOR Spildevand Rødovre A/S</v>
          </cell>
          <cell r="E15">
            <v>7408</v>
          </cell>
          <cell r="F15">
            <v>44</v>
          </cell>
          <cell r="I15">
            <v>171</v>
          </cell>
          <cell r="J15">
            <v>48</v>
          </cell>
          <cell r="O15">
            <v>0.3</v>
          </cell>
          <cell r="P15">
            <v>177</v>
          </cell>
          <cell r="Q15">
            <v>36</v>
          </cell>
          <cell r="R15">
            <v>0.17</v>
          </cell>
          <cell r="S15">
            <v>1.25</v>
          </cell>
          <cell r="T15">
            <v>214.42</v>
          </cell>
          <cell r="U15">
            <v>214.72</v>
          </cell>
          <cell r="V15">
            <v>59.7</v>
          </cell>
          <cell r="W15">
            <v>1220</v>
          </cell>
          <cell r="AK15">
            <v>0</v>
          </cell>
          <cell r="AL15">
            <v>1</v>
          </cell>
          <cell r="AN15">
            <v>2</v>
          </cell>
          <cell r="AQ15">
            <v>0</v>
          </cell>
          <cell r="AS15">
            <v>1400</v>
          </cell>
          <cell r="AU15">
            <v>63392</v>
          </cell>
          <cell r="AV15">
            <v>0</v>
          </cell>
          <cell r="AW15">
            <v>63392</v>
          </cell>
          <cell r="AZ15">
            <v>8070</v>
          </cell>
          <cell r="BA15">
            <v>7</v>
          </cell>
          <cell r="BC15">
            <v>15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1774779</v>
          </cell>
          <cell r="BN15">
            <v>39791</v>
          </cell>
          <cell r="BR15">
            <v>54</v>
          </cell>
          <cell r="BS15">
            <v>48759</v>
          </cell>
          <cell r="BT15">
            <v>728729</v>
          </cell>
          <cell r="BV15">
            <v>0</v>
          </cell>
          <cell r="BW15">
            <v>0</v>
          </cell>
          <cell r="CB15">
            <v>0</v>
          </cell>
          <cell r="CW15" t="str">
            <v>VSFGØ</v>
          </cell>
          <cell r="CX15">
            <v>1</v>
          </cell>
          <cell r="CY15">
            <v>0</v>
          </cell>
          <cell r="CZ15">
            <v>7118</v>
          </cell>
          <cell r="DA15">
            <v>0</v>
          </cell>
          <cell r="DC15" t="str">
            <v>-</v>
          </cell>
          <cell r="DD15">
            <v>29.04</v>
          </cell>
          <cell r="DE15">
            <v>0</v>
          </cell>
          <cell r="DF15">
            <v>28.08</v>
          </cell>
          <cell r="DH15">
            <v>1565267.35</v>
          </cell>
          <cell r="DI15">
            <v>357942.62</v>
          </cell>
          <cell r="DJ15">
            <v>160933.26999999999</v>
          </cell>
          <cell r="DK15">
            <v>49396.47</v>
          </cell>
          <cell r="DO15">
            <v>1087110.3600000001</v>
          </cell>
          <cell r="DP15">
            <v>5643246.6699999999</v>
          </cell>
          <cell r="DQ15">
            <v>6325561.9800000004</v>
          </cell>
          <cell r="DR15">
            <v>2422596.59</v>
          </cell>
          <cell r="DS15">
            <v>0</v>
          </cell>
          <cell r="DV15">
            <v>16</v>
          </cell>
          <cell r="EA15">
            <v>7</v>
          </cell>
          <cell r="EE15">
            <v>79068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79068</v>
          </cell>
          <cell r="EL15">
            <v>79068</v>
          </cell>
          <cell r="EM15">
            <v>1463</v>
          </cell>
          <cell r="EN15">
            <v>98</v>
          </cell>
          <cell r="EO15">
            <v>584</v>
          </cell>
          <cell r="EP15">
            <v>4372</v>
          </cell>
          <cell r="EQ15">
            <v>219</v>
          </cell>
          <cell r="ER15">
            <v>1456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Z15">
            <v>0</v>
          </cell>
          <cell r="FA15">
            <v>0</v>
          </cell>
          <cell r="GX15">
            <v>674.8</v>
          </cell>
          <cell r="GZ15">
            <v>3</v>
          </cell>
          <cell r="HA15">
            <v>0</v>
          </cell>
          <cell r="HB15">
            <v>1</v>
          </cell>
          <cell r="HL15" t="str">
            <v>B: Nej</v>
          </cell>
          <cell r="HX15" t="str">
            <v>A: ISO 9001, som er certificeret</v>
          </cell>
          <cell r="HY15" t="str">
            <v>B: ISO 14001, som ikke certificeret</v>
          </cell>
          <cell r="HZ15" t="str">
            <v>B: ISO 55001, som ikke certificeret</v>
          </cell>
          <cell r="IA15" t="str">
            <v>A: ISO 45001, som er certificeret</v>
          </cell>
          <cell r="IB15" t="str">
            <v>D: Et andet implementeret system - skriv navn i beskedfelt</v>
          </cell>
          <cell r="IC15" t="str">
            <v>nej</v>
          </cell>
          <cell r="IE15">
            <v>5.9</v>
          </cell>
          <cell r="IU15">
            <v>0</v>
          </cell>
          <cell r="IV15">
            <v>2680</v>
          </cell>
          <cell r="IW15">
            <v>8.4</v>
          </cell>
          <cell r="IX15">
            <v>2904</v>
          </cell>
          <cell r="IY15">
            <v>0.88</v>
          </cell>
          <cell r="IZ15">
            <v>0.2</v>
          </cell>
          <cell r="JA15">
            <v>0.09</v>
          </cell>
          <cell r="JB15">
            <v>0.03</v>
          </cell>
          <cell r="JE15">
            <v>0.61</v>
          </cell>
          <cell r="JF15">
            <v>3.19</v>
          </cell>
          <cell r="JH15">
            <v>3.57</v>
          </cell>
          <cell r="JI15">
            <v>1.37</v>
          </cell>
          <cell r="JJ15">
            <v>0</v>
          </cell>
          <cell r="JL15">
            <v>0.94</v>
          </cell>
          <cell r="JO15">
            <v>0.3</v>
          </cell>
          <cell r="JS15">
            <v>0.04</v>
          </cell>
          <cell r="JT15">
            <v>0.04</v>
          </cell>
          <cell r="JU15">
            <v>0.04</v>
          </cell>
          <cell r="JV15">
            <v>0.82</v>
          </cell>
          <cell r="JW15">
            <v>0.06</v>
          </cell>
          <cell r="JX15">
            <v>0.33</v>
          </cell>
          <cell r="JY15">
            <v>2.46</v>
          </cell>
          <cell r="JZ15">
            <v>0.12</v>
          </cell>
          <cell r="KA15">
            <v>0.82</v>
          </cell>
          <cell r="MN15">
            <v>5.5</v>
          </cell>
          <cell r="MO15">
            <v>1.54</v>
          </cell>
          <cell r="MQ15">
            <v>1.73</v>
          </cell>
          <cell r="MW15">
            <v>4.88</v>
          </cell>
          <cell r="MX15">
            <v>8.1</v>
          </cell>
          <cell r="MY15">
            <v>20.3</v>
          </cell>
          <cell r="MZ15">
            <v>22.03</v>
          </cell>
          <cell r="NA15">
            <v>0</v>
          </cell>
          <cell r="NO15">
            <v>0</v>
          </cell>
          <cell r="OL15">
            <v>24295000</v>
          </cell>
          <cell r="OM15">
            <v>1771200</v>
          </cell>
          <cell r="ON15">
            <v>9738540</v>
          </cell>
          <cell r="OO15">
            <v>0</v>
          </cell>
          <cell r="OP15">
            <v>0</v>
          </cell>
          <cell r="OQ15">
            <v>0</v>
          </cell>
          <cell r="OR15">
            <v>15404</v>
          </cell>
          <cell r="OS15">
            <v>8481</v>
          </cell>
          <cell r="OT15">
            <v>0</v>
          </cell>
          <cell r="OU15">
            <v>14532575</v>
          </cell>
          <cell r="OY15">
            <v>136761</v>
          </cell>
          <cell r="PD15">
            <v>8645032</v>
          </cell>
          <cell r="PF15">
            <v>14341124</v>
          </cell>
          <cell r="PG15">
            <v>35948794</v>
          </cell>
          <cell r="PH15">
            <v>39102000</v>
          </cell>
          <cell r="PI15">
            <v>0</v>
          </cell>
          <cell r="PY15">
            <v>41588027</v>
          </cell>
          <cell r="QF15">
            <v>150939</v>
          </cell>
          <cell r="QG15">
            <v>0</v>
          </cell>
          <cell r="QH15">
            <v>14296126</v>
          </cell>
          <cell r="QI15">
            <v>1208000</v>
          </cell>
          <cell r="QJ15">
            <v>-1057061</v>
          </cell>
          <cell r="QU15">
            <v>0</v>
          </cell>
          <cell r="QV15">
            <v>0</v>
          </cell>
          <cell r="QX15" t="str">
            <v>Ja</v>
          </cell>
          <cell r="QY15" t="str">
            <v>Trine Flagmand-Olsen</v>
          </cell>
          <cell r="QZ15" t="str">
            <v>trifla@hofor.dk</v>
          </cell>
          <cell r="RA15" t="str">
            <v>Statistik</v>
          </cell>
        </row>
        <row r="16">
          <cell r="B16" t="str">
            <v>HOFOR Spildevand Albertslund A/S</v>
          </cell>
          <cell r="E16">
            <v>4137</v>
          </cell>
          <cell r="F16">
            <v>37</v>
          </cell>
          <cell r="I16">
            <v>181</v>
          </cell>
          <cell r="J16">
            <v>46</v>
          </cell>
          <cell r="O16">
            <v>13</v>
          </cell>
          <cell r="P16">
            <v>270</v>
          </cell>
          <cell r="Q16">
            <v>109</v>
          </cell>
          <cell r="R16">
            <v>0</v>
          </cell>
          <cell r="S16">
            <v>0</v>
          </cell>
          <cell r="T16">
            <v>379</v>
          </cell>
          <cell r="U16">
            <v>392</v>
          </cell>
          <cell r="V16">
            <v>197</v>
          </cell>
          <cell r="W16">
            <v>2340</v>
          </cell>
          <cell r="AK16">
            <v>3</v>
          </cell>
          <cell r="AL16">
            <v>0</v>
          </cell>
          <cell r="AN16">
            <v>23</v>
          </cell>
          <cell r="AQ16">
            <v>0</v>
          </cell>
          <cell r="AS16">
            <v>0</v>
          </cell>
          <cell r="AU16">
            <v>119403</v>
          </cell>
          <cell r="AV16">
            <v>7150</v>
          </cell>
          <cell r="AW16">
            <v>112253</v>
          </cell>
          <cell r="AZ16">
            <v>0</v>
          </cell>
          <cell r="BA16">
            <v>0</v>
          </cell>
          <cell r="BC16">
            <v>9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1243702</v>
          </cell>
          <cell r="BN16">
            <v>27728</v>
          </cell>
          <cell r="BR16">
            <v>0</v>
          </cell>
          <cell r="BS16">
            <v>0</v>
          </cell>
          <cell r="BT16">
            <v>1877032</v>
          </cell>
          <cell r="BV16">
            <v>0</v>
          </cell>
          <cell r="BW16">
            <v>0</v>
          </cell>
          <cell r="CB16">
            <v>0</v>
          </cell>
          <cell r="CW16" t="str">
            <v>VSFGØ</v>
          </cell>
          <cell r="CX16">
            <v>1</v>
          </cell>
          <cell r="CZ16">
            <v>8168</v>
          </cell>
          <cell r="DA16">
            <v>5</v>
          </cell>
          <cell r="DC16" t="str">
            <v>-</v>
          </cell>
          <cell r="DD16">
            <v>40.4</v>
          </cell>
          <cell r="DE16">
            <v>0</v>
          </cell>
          <cell r="DF16">
            <v>40.19</v>
          </cell>
          <cell r="DH16">
            <v>2725556.76</v>
          </cell>
          <cell r="DI16">
            <v>543394.48</v>
          </cell>
          <cell r="DJ16">
            <v>295623.03999999998</v>
          </cell>
          <cell r="DK16">
            <v>0</v>
          </cell>
          <cell r="DO16">
            <v>1147704.6399999999</v>
          </cell>
          <cell r="DP16">
            <v>6372900.4800000004</v>
          </cell>
          <cell r="DQ16">
            <v>6984601.8700000001</v>
          </cell>
          <cell r="DR16">
            <v>1660621.56</v>
          </cell>
          <cell r="DS16">
            <v>0</v>
          </cell>
          <cell r="DV16">
            <v>8</v>
          </cell>
          <cell r="EA16">
            <v>17</v>
          </cell>
          <cell r="EE16">
            <v>12408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12408</v>
          </cell>
          <cell r="EL16">
            <v>12408</v>
          </cell>
          <cell r="EM16">
            <v>0</v>
          </cell>
          <cell r="EN16">
            <v>0</v>
          </cell>
          <cell r="EO16">
            <v>0</v>
          </cell>
          <cell r="EP16">
            <v>11263</v>
          </cell>
          <cell r="EQ16">
            <v>564</v>
          </cell>
          <cell r="ER16">
            <v>3755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Z16">
            <v>0</v>
          </cell>
          <cell r="FA16">
            <v>0</v>
          </cell>
          <cell r="GX16">
            <v>654.70000000000005</v>
          </cell>
          <cell r="GZ16">
            <v>9</v>
          </cell>
          <cell r="HA16">
            <v>0</v>
          </cell>
          <cell r="HB16">
            <v>3</v>
          </cell>
          <cell r="HL16" t="str">
            <v>B: Nej</v>
          </cell>
          <cell r="HX16" t="str">
            <v>A: ISO 9001, som er certificeret</v>
          </cell>
          <cell r="HY16" t="str">
            <v>B: ISO 14001, som ikke certificeret</v>
          </cell>
          <cell r="HZ16" t="str">
            <v>B: ISO 55001, som ikke certificeret</v>
          </cell>
          <cell r="IA16" t="str">
            <v>A: ISO 45001, som er certificeret</v>
          </cell>
          <cell r="IB16" t="str">
            <v>D: Et andet implementeret system - skriv navn i beskedfelt</v>
          </cell>
          <cell r="IC16" t="str">
            <v>nej</v>
          </cell>
          <cell r="IE16">
            <v>8.9</v>
          </cell>
          <cell r="IU16">
            <v>0.1</v>
          </cell>
          <cell r="IV16">
            <v>3966</v>
          </cell>
          <cell r="IW16">
            <v>1.9</v>
          </cell>
          <cell r="IX16">
            <v>4040</v>
          </cell>
          <cell r="IY16">
            <v>2.2000000000000002</v>
          </cell>
          <cell r="IZ16">
            <v>0.44</v>
          </cell>
          <cell r="JA16">
            <v>0.24</v>
          </cell>
          <cell r="JB16">
            <v>0</v>
          </cell>
          <cell r="JE16">
            <v>0.93</v>
          </cell>
          <cell r="JF16">
            <v>5.14</v>
          </cell>
          <cell r="JH16">
            <v>5.63</v>
          </cell>
          <cell r="JI16">
            <v>1.34</v>
          </cell>
          <cell r="JJ16">
            <v>0</v>
          </cell>
          <cell r="JL16">
            <v>0.44</v>
          </cell>
          <cell r="JO16">
            <v>0.4</v>
          </cell>
          <cell r="JS16">
            <v>0.01</v>
          </cell>
          <cell r="JT16">
            <v>0.01</v>
          </cell>
          <cell r="JU16">
            <v>0.01</v>
          </cell>
          <cell r="JV16">
            <v>0</v>
          </cell>
          <cell r="JW16">
            <v>0</v>
          </cell>
          <cell r="JX16">
            <v>0</v>
          </cell>
          <cell r="JY16">
            <v>9.06</v>
          </cell>
          <cell r="JZ16">
            <v>0.45</v>
          </cell>
          <cell r="KA16">
            <v>3.02</v>
          </cell>
          <cell r="MN16">
            <v>7.19</v>
          </cell>
          <cell r="MO16">
            <v>1.28</v>
          </cell>
          <cell r="MQ16">
            <v>1.4</v>
          </cell>
          <cell r="MW16">
            <v>9.66</v>
          </cell>
          <cell r="MX16">
            <v>26.85</v>
          </cell>
          <cell r="MY16">
            <v>71.91</v>
          </cell>
          <cell r="MZ16">
            <v>31.73</v>
          </cell>
          <cell r="NA16">
            <v>0</v>
          </cell>
          <cell r="NO16">
            <v>0</v>
          </cell>
          <cell r="OL16">
            <v>18143000</v>
          </cell>
          <cell r="OM16">
            <v>1240215</v>
          </cell>
          <cell r="ON16">
            <v>8915083</v>
          </cell>
          <cell r="OO16">
            <v>0</v>
          </cell>
          <cell r="OP16">
            <v>0</v>
          </cell>
          <cell r="OQ16">
            <v>0</v>
          </cell>
          <cell r="OR16">
            <v>-38504</v>
          </cell>
          <cell r="OS16">
            <v>26677</v>
          </cell>
          <cell r="OT16">
            <v>0</v>
          </cell>
          <cell r="OU16">
            <v>9239744</v>
          </cell>
          <cell r="OY16">
            <v>216440</v>
          </cell>
          <cell r="PD16">
            <v>11977738</v>
          </cell>
          <cell r="PF16">
            <v>33305957</v>
          </cell>
          <cell r="PG16">
            <v>89181514</v>
          </cell>
          <cell r="PH16">
            <v>39458000</v>
          </cell>
          <cell r="PI16">
            <v>0</v>
          </cell>
          <cell r="PY16">
            <v>39533708</v>
          </cell>
          <cell r="QF16">
            <v>152944</v>
          </cell>
          <cell r="QG16">
            <v>0</v>
          </cell>
          <cell r="QH16">
            <v>8790798</v>
          </cell>
          <cell r="QI16">
            <v>302000</v>
          </cell>
          <cell r="QJ16">
            <v>-149056</v>
          </cell>
          <cell r="QU16">
            <v>0</v>
          </cell>
          <cell r="QV16">
            <v>149286</v>
          </cell>
          <cell r="QX16" t="str">
            <v>Ja</v>
          </cell>
          <cell r="QY16" t="str">
            <v>Trine Flagmand-Olsen</v>
          </cell>
          <cell r="QZ16" t="str">
            <v>trifla@hofor.dk</v>
          </cell>
          <cell r="RA16" t="str">
            <v>Statistik</v>
          </cell>
        </row>
        <row r="17">
          <cell r="B17" t="str">
            <v>Ishøj Spildevand A/S</v>
          </cell>
          <cell r="E17">
            <v>4100</v>
          </cell>
          <cell r="F17">
            <v>37</v>
          </cell>
          <cell r="I17">
            <v>223</v>
          </cell>
          <cell r="J17">
            <v>47</v>
          </cell>
          <cell r="O17">
            <v>44</v>
          </cell>
          <cell r="P17">
            <v>190</v>
          </cell>
          <cell r="S17">
            <v>0.25</v>
          </cell>
          <cell r="T17">
            <v>190.25</v>
          </cell>
          <cell r="U17">
            <v>234.25</v>
          </cell>
          <cell r="V17">
            <v>120</v>
          </cell>
          <cell r="W17">
            <v>2650</v>
          </cell>
          <cell r="X17">
            <v>949</v>
          </cell>
          <cell r="AG17">
            <v>0</v>
          </cell>
          <cell r="AH17">
            <v>100</v>
          </cell>
          <cell r="AK17">
            <v>52</v>
          </cell>
          <cell r="AZ17">
            <v>0</v>
          </cell>
          <cell r="BA17">
            <v>0</v>
          </cell>
          <cell r="BC17">
            <v>36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1117447</v>
          </cell>
          <cell r="BN17">
            <v>23131</v>
          </cell>
          <cell r="BR17">
            <v>0</v>
          </cell>
          <cell r="BS17">
            <v>0</v>
          </cell>
          <cell r="BT17">
            <v>1482426</v>
          </cell>
          <cell r="BV17">
            <v>0</v>
          </cell>
          <cell r="BW17">
            <v>0</v>
          </cell>
          <cell r="CB17">
            <v>0</v>
          </cell>
          <cell r="CW17" t="str">
            <v>VS</v>
          </cell>
          <cell r="CX17">
            <v>1</v>
          </cell>
          <cell r="CY17">
            <v>4</v>
          </cell>
          <cell r="CZ17">
            <v>3865</v>
          </cell>
          <cell r="DA17">
            <v>0</v>
          </cell>
          <cell r="DC17" t="str">
            <v>-</v>
          </cell>
          <cell r="DD17">
            <v>33.31</v>
          </cell>
          <cell r="DE17">
            <v>0</v>
          </cell>
          <cell r="DF17">
            <v>32.74</v>
          </cell>
          <cell r="DK17">
            <v>0</v>
          </cell>
          <cell r="DO17">
            <v>854532.23</v>
          </cell>
          <cell r="DP17">
            <v>2341025.33</v>
          </cell>
          <cell r="DR17">
            <v>1486493.1</v>
          </cell>
          <cell r="DS17">
            <v>0.7</v>
          </cell>
          <cell r="DU17">
            <v>0.65</v>
          </cell>
          <cell r="DV17">
            <v>6.5</v>
          </cell>
          <cell r="EA17">
            <v>8</v>
          </cell>
          <cell r="EE17">
            <v>64338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64338</v>
          </cell>
          <cell r="EL17">
            <v>64338</v>
          </cell>
          <cell r="EM17">
            <v>0</v>
          </cell>
          <cell r="EN17">
            <v>0</v>
          </cell>
          <cell r="EO17">
            <v>0</v>
          </cell>
          <cell r="EP17">
            <v>8895</v>
          </cell>
          <cell r="EQ17">
            <v>447</v>
          </cell>
          <cell r="ER17">
            <v>2969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Z17">
            <v>0</v>
          </cell>
          <cell r="FA17">
            <v>0</v>
          </cell>
          <cell r="GX17">
            <v>596.70000000000005</v>
          </cell>
          <cell r="GZ17">
            <v>8</v>
          </cell>
          <cell r="HA17">
            <v>0</v>
          </cell>
          <cell r="HB17">
            <v>3</v>
          </cell>
          <cell r="HL17" t="str">
            <v>B: Nej</v>
          </cell>
          <cell r="HP17" t="str">
            <v>C: Ja - det er under planlægning ved et eksternt varmeselskab</v>
          </cell>
          <cell r="IE17">
            <v>9</v>
          </cell>
          <cell r="IU17">
            <v>0</v>
          </cell>
          <cell r="IV17">
            <v>3519</v>
          </cell>
          <cell r="IW17">
            <v>-6.9</v>
          </cell>
          <cell r="IX17">
            <v>3275</v>
          </cell>
          <cell r="JB17">
            <v>0</v>
          </cell>
          <cell r="JE17">
            <v>0.76</v>
          </cell>
          <cell r="JF17">
            <v>2.1</v>
          </cell>
          <cell r="JI17">
            <v>1.33</v>
          </cell>
          <cell r="JJ17">
            <v>0.31</v>
          </cell>
          <cell r="JK17">
            <v>2307692.31</v>
          </cell>
          <cell r="JL17">
            <v>0.28999999999999998</v>
          </cell>
          <cell r="JO17">
            <v>0.3</v>
          </cell>
          <cell r="JS17">
            <v>0.06</v>
          </cell>
          <cell r="JT17">
            <v>0.06</v>
          </cell>
          <cell r="JU17">
            <v>0.06</v>
          </cell>
          <cell r="JV17">
            <v>0</v>
          </cell>
          <cell r="JW17">
            <v>0</v>
          </cell>
          <cell r="JX17">
            <v>0</v>
          </cell>
          <cell r="JY17">
            <v>7.96</v>
          </cell>
          <cell r="JZ17">
            <v>0.4</v>
          </cell>
          <cell r="KA17">
            <v>2.66</v>
          </cell>
          <cell r="MN17">
            <v>4.5</v>
          </cell>
          <cell r="MQ17">
            <v>2.15</v>
          </cell>
          <cell r="MW17">
            <v>13.99</v>
          </cell>
          <cell r="MX17">
            <v>8.4</v>
          </cell>
          <cell r="MZ17">
            <v>18.34</v>
          </cell>
          <cell r="NA17">
            <v>0</v>
          </cell>
          <cell r="NO17">
            <v>0</v>
          </cell>
          <cell r="OL17">
            <v>13337000</v>
          </cell>
          <cell r="OM17">
            <v>1117119</v>
          </cell>
          <cell r="ON17">
            <v>5023039</v>
          </cell>
          <cell r="OP17">
            <v>0</v>
          </cell>
          <cell r="OQ17">
            <v>0</v>
          </cell>
          <cell r="OR17">
            <v>0</v>
          </cell>
          <cell r="OS17">
            <v>5267</v>
          </cell>
          <cell r="OT17">
            <v>0</v>
          </cell>
          <cell r="OU17">
            <v>8308694</v>
          </cell>
          <cell r="OY17">
            <v>52636</v>
          </cell>
          <cell r="OZ17">
            <v>1500000</v>
          </cell>
          <cell r="PD17">
            <v>15626038</v>
          </cell>
          <cell r="PE17">
            <v>75770000</v>
          </cell>
          <cell r="PF17">
            <v>9380000</v>
          </cell>
          <cell r="PH17">
            <v>20491000</v>
          </cell>
          <cell r="PI17">
            <v>0</v>
          </cell>
          <cell r="PY17">
            <v>30637717</v>
          </cell>
          <cell r="QF17">
            <v>0</v>
          </cell>
          <cell r="QG17">
            <v>0</v>
          </cell>
          <cell r="QH17">
            <v>8176922</v>
          </cell>
          <cell r="QI17">
            <v>703000</v>
          </cell>
          <cell r="QJ17">
            <v>-703000</v>
          </cell>
          <cell r="QU17">
            <v>0</v>
          </cell>
          <cell r="QV17">
            <v>0</v>
          </cell>
          <cell r="QX17" t="str">
            <v>Ja</v>
          </cell>
          <cell r="QY17" t="str">
            <v>Peter Dreier</v>
          </cell>
          <cell r="QZ17" t="str">
            <v>peedr@ishoj.dk</v>
          </cell>
          <cell r="RA17" t="str">
            <v>Passive</v>
          </cell>
        </row>
        <row r="18">
          <cell r="B18" t="str">
            <v>BIOFOS Spildevandscenter Avedøre A/S</v>
          </cell>
          <cell r="E18">
            <v>0</v>
          </cell>
          <cell r="F18">
            <v>0</v>
          </cell>
          <cell r="I18">
            <v>57.46</v>
          </cell>
          <cell r="J18">
            <v>36.4</v>
          </cell>
          <cell r="O18">
            <v>19.82</v>
          </cell>
          <cell r="P18">
            <v>34.92</v>
          </cell>
          <cell r="Q18">
            <v>2.72</v>
          </cell>
          <cell r="R18">
            <v>0</v>
          </cell>
          <cell r="S18">
            <v>0</v>
          </cell>
          <cell r="T18">
            <v>37.64</v>
          </cell>
          <cell r="U18">
            <v>57.46</v>
          </cell>
          <cell r="V18">
            <v>0</v>
          </cell>
          <cell r="W18">
            <v>0</v>
          </cell>
          <cell r="X18">
            <v>0</v>
          </cell>
          <cell r="AG18">
            <v>14</v>
          </cell>
          <cell r="AH18">
            <v>86</v>
          </cell>
          <cell r="AK18">
            <v>0</v>
          </cell>
          <cell r="AL18">
            <v>0</v>
          </cell>
          <cell r="AN18">
            <v>0</v>
          </cell>
          <cell r="AQ18">
            <v>0</v>
          </cell>
          <cell r="AS18">
            <v>20059</v>
          </cell>
          <cell r="AU18">
            <v>0</v>
          </cell>
          <cell r="AV18">
            <v>0</v>
          </cell>
          <cell r="AW18">
            <v>0</v>
          </cell>
          <cell r="AZ18">
            <v>190547</v>
          </cell>
          <cell r="BA18">
            <v>3</v>
          </cell>
          <cell r="BC18">
            <v>1</v>
          </cell>
          <cell r="BD18">
            <v>1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13062889</v>
          </cell>
          <cell r="BN18">
            <v>261000</v>
          </cell>
          <cell r="BR18">
            <v>4</v>
          </cell>
          <cell r="BS18">
            <v>172156</v>
          </cell>
          <cell r="BT18">
            <v>32226</v>
          </cell>
          <cell r="BV18">
            <v>25173755</v>
          </cell>
          <cell r="BW18">
            <v>389724</v>
          </cell>
          <cell r="BZ18">
            <v>13062889</v>
          </cell>
          <cell r="CB18">
            <v>23633054</v>
          </cell>
          <cell r="CC18">
            <v>9341</v>
          </cell>
          <cell r="CE18">
            <v>0</v>
          </cell>
          <cell r="CF18">
            <v>9342</v>
          </cell>
          <cell r="CH18">
            <v>0</v>
          </cell>
          <cell r="CM18">
            <v>0</v>
          </cell>
          <cell r="CP18">
            <v>0</v>
          </cell>
          <cell r="CS18">
            <v>9341</v>
          </cell>
          <cell r="CW18" t="str">
            <v>S</v>
          </cell>
          <cell r="CX18">
            <v>2</v>
          </cell>
          <cell r="CY18">
            <v>44</v>
          </cell>
          <cell r="CZ18">
            <v>10</v>
          </cell>
          <cell r="DA18">
            <v>0</v>
          </cell>
          <cell r="DG18">
            <v>6</v>
          </cell>
          <cell r="DH18">
            <v>216728.47</v>
          </cell>
          <cell r="DI18">
            <v>4303122.87</v>
          </cell>
          <cell r="DJ18">
            <v>0</v>
          </cell>
          <cell r="DK18">
            <v>1166338.19</v>
          </cell>
          <cell r="DL18">
            <v>22431612</v>
          </cell>
          <cell r="DM18">
            <v>7906912.0800000001</v>
          </cell>
          <cell r="DN18">
            <v>18573045.940000001</v>
          </cell>
          <cell r="DO18">
            <v>81634.570000000007</v>
          </cell>
          <cell r="DP18">
            <v>61258345.170000002</v>
          </cell>
          <cell r="DQ18">
            <v>51333050.82</v>
          </cell>
          <cell r="DR18">
            <v>6578951.0499999998</v>
          </cell>
          <cell r="DS18">
            <v>0</v>
          </cell>
          <cell r="EA18">
            <v>0</v>
          </cell>
          <cell r="EE18">
            <v>494569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494569</v>
          </cell>
          <cell r="EL18">
            <v>494569</v>
          </cell>
          <cell r="EM18">
            <v>15483</v>
          </cell>
          <cell r="EN18">
            <v>499</v>
          </cell>
          <cell r="EO18">
            <v>3246</v>
          </cell>
          <cell r="EP18">
            <v>193</v>
          </cell>
          <cell r="EQ18">
            <v>10</v>
          </cell>
          <cell r="ER18">
            <v>65</v>
          </cell>
          <cell r="ES18">
            <v>8534963.1769999992</v>
          </cell>
          <cell r="ET18">
            <v>65544.3</v>
          </cell>
          <cell r="EU18">
            <v>18776313.59</v>
          </cell>
          <cell r="EV18">
            <v>682152</v>
          </cell>
          <cell r="EW18">
            <v>194418.7176</v>
          </cell>
          <cell r="EX18">
            <v>14158.5</v>
          </cell>
          <cell r="EY18">
            <v>1.5</v>
          </cell>
          <cell r="EZ18">
            <v>1414922.0660000001</v>
          </cell>
          <cell r="FA18">
            <v>153626.20000000001</v>
          </cell>
          <cell r="FB18">
            <v>8</v>
          </cell>
          <cell r="FD18">
            <v>11805000</v>
          </cell>
          <cell r="FL18">
            <v>0</v>
          </cell>
          <cell r="FM18">
            <v>1078000</v>
          </cell>
          <cell r="FQ18">
            <v>4229000</v>
          </cell>
          <cell r="FU18">
            <v>0</v>
          </cell>
          <cell r="GA18">
            <v>0</v>
          </cell>
          <cell r="GI18">
            <v>26143000</v>
          </cell>
          <cell r="GK18">
            <v>0</v>
          </cell>
          <cell r="GQ18">
            <v>16034000</v>
          </cell>
          <cell r="GV18">
            <v>-11187000</v>
          </cell>
          <cell r="GW18">
            <v>4871537</v>
          </cell>
          <cell r="GX18">
            <v>630.9</v>
          </cell>
          <cell r="GZ18">
            <v>6</v>
          </cell>
          <cell r="HA18">
            <v>1</v>
          </cell>
          <cell r="HB18">
            <v>12</v>
          </cell>
          <cell r="HL18" t="str">
            <v>B: Nej</v>
          </cell>
          <cell r="HP18" t="str">
            <v>E: Nej - vi har ingen aktuelle planer</v>
          </cell>
          <cell r="HX18" t="str">
            <v>A: ISO 9001, som er certificeret</v>
          </cell>
          <cell r="HY18" t="str">
            <v>A: ISO 14001, som er certificeret</v>
          </cell>
          <cell r="HZ18" t="str">
            <v>F: Har ikke noget system</v>
          </cell>
          <cell r="IA18" t="str">
            <v>B: ISO 45001, som ikke certificeret</v>
          </cell>
          <cell r="IB18" t="str">
            <v>F: Har ikke noget system</v>
          </cell>
          <cell r="IS18">
            <v>15.48</v>
          </cell>
          <cell r="IT18">
            <v>1.93</v>
          </cell>
          <cell r="IU18">
            <v>0</v>
          </cell>
          <cell r="IV18">
            <v>945</v>
          </cell>
          <cell r="IW18">
            <v>1.1000000000000001</v>
          </cell>
          <cell r="IX18">
            <v>955</v>
          </cell>
          <cell r="IY18">
            <v>0.02</v>
          </cell>
          <cell r="IZ18">
            <v>0.33</v>
          </cell>
          <cell r="JA18">
            <v>0</v>
          </cell>
          <cell r="JB18">
            <v>0.09</v>
          </cell>
          <cell r="JC18">
            <v>1.72</v>
          </cell>
          <cell r="JD18">
            <v>0.61</v>
          </cell>
          <cell r="JE18">
            <v>0.01</v>
          </cell>
          <cell r="JF18">
            <v>4.6900000000000004</v>
          </cell>
          <cell r="JH18">
            <v>3.93</v>
          </cell>
          <cell r="JI18">
            <v>0.5</v>
          </cell>
          <cell r="JJ18">
            <v>0</v>
          </cell>
          <cell r="JO18">
            <v>0</v>
          </cell>
          <cell r="JS18">
            <v>0.04</v>
          </cell>
          <cell r="JT18">
            <v>0.04</v>
          </cell>
          <cell r="JU18">
            <v>0.04</v>
          </cell>
          <cell r="JV18">
            <v>1.19</v>
          </cell>
          <cell r="JW18">
            <v>0.04</v>
          </cell>
          <cell r="JX18">
            <v>0.25</v>
          </cell>
          <cell r="JY18">
            <v>0.01</v>
          </cell>
          <cell r="JZ18">
            <v>0</v>
          </cell>
          <cell r="KA18">
            <v>0</v>
          </cell>
          <cell r="KC18">
            <v>99.2</v>
          </cell>
          <cell r="KD18">
            <v>2.6</v>
          </cell>
          <cell r="KE18">
            <v>5.0199999999999996</v>
          </cell>
          <cell r="KJ18">
            <v>92.7</v>
          </cell>
          <cell r="KK18">
            <v>92.7</v>
          </cell>
          <cell r="KL18">
            <v>0.56000000000000005</v>
          </cell>
          <cell r="KM18">
            <v>1.08</v>
          </cell>
          <cell r="KO18">
            <v>89.1</v>
          </cell>
          <cell r="KP18">
            <v>6.1</v>
          </cell>
          <cell r="KQ18">
            <v>11.76</v>
          </cell>
          <cell r="KU18">
            <v>0.9</v>
          </cell>
          <cell r="KX18">
            <v>1.23</v>
          </cell>
          <cell r="LJ18">
            <v>-0.86</v>
          </cell>
          <cell r="LK18">
            <v>521</v>
          </cell>
          <cell r="MN18">
            <v>4.91</v>
          </cell>
          <cell r="MO18">
            <v>1.25</v>
          </cell>
          <cell r="MQ18">
            <v>1.05</v>
          </cell>
          <cell r="MW18">
            <v>2.57</v>
          </cell>
          <cell r="MX18">
            <v>9.06</v>
          </cell>
          <cell r="MY18">
            <v>6.35</v>
          </cell>
          <cell r="MZ18">
            <v>9.26</v>
          </cell>
          <cell r="NA18">
            <v>0</v>
          </cell>
          <cell r="NO18">
            <v>0.56999999999999995</v>
          </cell>
          <cell r="OL18">
            <v>74214035.299999997</v>
          </cell>
          <cell r="OM18">
            <v>13062889</v>
          </cell>
          <cell r="ON18">
            <v>64163296.130000003</v>
          </cell>
          <cell r="OO18">
            <v>0</v>
          </cell>
          <cell r="OP18">
            <v>0</v>
          </cell>
          <cell r="OQ18">
            <v>0</v>
          </cell>
          <cell r="OR18">
            <v>378627</v>
          </cell>
          <cell r="OS18">
            <v>0</v>
          </cell>
          <cell r="OT18">
            <v>0</v>
          </cell>
          <cell r="OU18">
            <v>9672112</v>
          </cell>
          <cell r="OY18">
            <v>0</v>
          </cell>
          <cell r="PD18">
            <v>33574641</v>
          </cell>
          <cell r="PE18">
            <v>41230123</v>
          </cell>
          <cell r="PF18">
            <v>118300000</v>
          </cell>
          <cell r="PG18">
            <v>83000000</v>
          </cell>
          <cell r="PH18">
            <v>121000000</v>
          </cell>
          <cell r="PI18">
            <v>0</v>
          </cell>
          <cell r="PY18">
            <v>130706213</v>
          </cell>
          <cell r="QF18">
            <v>3199481</v>
          </cell>
          <cell r="QG18">
            <v>7441550</v>
          </cell>
          <cell r="QH18">
            <v>158612</v>
          </cell>
          <cell r="QI18">
            <v>1436504</v>
          </cell>
          <cell r="QJ18">
            <v>1762977</v>
          </cell>
          <cell r="QU18">
            <v>0</v>
          </cell>
          <cell r="QV18">
            <v>1204198</v>
          </cell>
          <cell r="QX18" t="str">
            <v>Ja</v>
          </cell>
          <cell r="QY18" t="str">
            <v>Bjarne Kryger</v>
          </cell>
          <cell r="QZ18" t="str">
            <v>bkn@biofos.dk</v>
          </cell>
          <cell r="RA18" t="str">
            <v>Statistik</v>
          </cell>
        </row>
        <row r="19">
          <cell r="B19" t="str">
            <v>HOFOR Spildevand Hvidovre A/S</v>
          </cell>
          <cell r="E19">
            <v>12913</v>
          </cell>
          <cell r="F19">
            <v>70</v>
          </cell>
          <cell r="I19">
            <v>315</v>
          </cell>
          <cell r="J19">
            <v>57</v>
          </cell>
          <cell r="O19">
            <v>10</v>
          </cell>
          <cell r="P19">
            <v>313</v>
          </cell>
          <cell r="Q19">
            <v>54</v>
          </cell>
          <cell r="R19">
            <v>7.0000000000000007E-2</v>
          </cell>
          <cell r="S19">
            <v>7</v>
          </cell>
          <cell r="T19">
            <v>374.07</v>
          </cell>
          <cell r="U19">
            <v>384.07</v>
          </cell>
          <cell r="V19">
            <v>111</v>
          </cell>
          <cell r="W19">
            <v>2290</v>
          </cell>
          <cell r="AK19">
            <v>0</v>
          </cell>
          <cell r="AL19">
            <v>0</v>
          </cell>
          <cell r="AN19">
            <v>9</v>
          </cell>
          <cell r="AQ19">
            <v>2260</v>
          </cell>
          <cell r="AS19">
            <v>10000</v>
          </cell>
          <cell r="AU19">
            <v>235891</v>
          </cell>
          <cell r="AV19">
            <v>51350</v>
          </cell>
          <cell r="AW19">
            <v>184541</v>
          </cell>
          <cell r="AZ19">
            <v>26945</v>
          </cell>
          <cell r="BA19">
            <v>19</v>
          </cell>
          <cell r="BC19">
            <v>10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2995118</v>
          </cell>
          <cell r="BN19">
            <v>53267</v>
          </cell>
          <cell r="BR19">
            <v>88</v>
          </cell>
          <cell r="BS19">
            <v>16898</v>
          </cell>
          <cell r="BT19">
            <v>1367700</v>
          </cell>
          <cell r="BV19">
            <v>0</v>
          </cell>
          <cell r="BW19">
            <v>0</v>
          </cell>
          <cell r="CB19">
            <v>0</v>
          </cell>
          <cell r="CW19" t="str">
            <v>VSFGØ</v>
          </cell>
          <cell r="CX19">
            <v>1</v>
          </cell>
          <cell r="CY19">
            <v>0</v>
          </cell>
          <cell r="CZ19">
            <v>10055</v>
          </cell>
          <cell r="DA19">
            <v>69</v>
          </cell>
          <cell r="DC19" t="str">
            <v>-</v>
          </cell>
          <cell r="DD19">
            <v>43.14</v>
          </cell>
          <cell r="DE19">
            <v>0</v>
          </cell>
          <cell r="DF19">
            <v>41.69</v>
          </cell>
          <cell r="DH19">
            <v>3975217.67</v>
          </cell>
          <cell r="DI19">
            <v>3068572.42</v>
          </cell>
          <cell r="DJ19">
            <v>544954.39</v>
          </cell>
          <cell r="DK19">
            <v>164930.35</v>
          </cell>
          <cell r="DO19">
            <v>1245699.04</v>
          </cell>
          <cell r="DP19">
            <v>13225273.15</v>
          </cell>
          <cell r="DQ19">
            <v>14080359.66</v>
          </cell>
          <cell r="DR19">
            <v>4225899.29</v>
          </cell>
          <cell r="DS19">
            <v>1</v>
          </cell>
          <cell r="DV19">
            <v>24</v>
          </cell>
          <cell r="EA19">
            <v>6</v>
          </cell>
          <cell r="EE19">
            <v>390868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390868</v>
          </cell>
          <cell r="EL19">
            <v>390868</v>
          </cell>
          <cell r="EM19">
            <v>507</v>
          </cell>
          <cell r="EN19">
            <v>33</v>
          </cell>
          <cell r="EO19">
            <v>203</v>
          </cell>
          <cell r="EP19">
            <v>8205</v>
          </cell>
          <cell r="EQ19">
            <v>410</v>
          </cell>
          <cell r="ER19">
            <v>2735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Z19">
            <v>0</v>
          </cell>
          <cell r="FA19">
            <v>0</v>
          </cell>
          <cell r="GX19">
            <v>630.9</v>
          </cell>
          <cell r="GZ19">
            <v>3</v>
          </cell>
          <cell r="HA19">
            <v>0</v>
          </cell>
          <cell r="HB19">
            <v>1</v>
          </cell>
          <cell r="HL19" t="str">
            <v>B: Nej</v>
          </cell>
          <cell r="HX19" t="str">
            <v>A: ISO 9001, som er certificeret</v>
          </cell>
          <cell r="HY19" t="str">
            <v>B: ISO 14001, som ikke certificeret</v>
          </cell>
          <cell r="HZ19" t="str">
            <v>B: ISO 55001, som ikke certificeret</v>
          </cell>
          <cell r="IA19" t="str">
            <v>A: ISO 45001, som er certificeret</v>
          </cell>
          <cell r="IB19" t="str">
            <v>D: Et andet implementeret system - skriv navn i beskedfelt</v>
          </cell>
          <cell r="IC19" t="str">
            <v>nej</v>
          </cell>
          <cell r="IE19">
            <v>5.4</v>
          </cell>
          <cell r="IU19">
            <v>0.7</v>
          </cell>
          <cell r="IV19">
            <v>4060</v>
          </cell>
          <cell r="IW19">
            <v>6.3</v>
          </cell>
          <cell r="IX19">
            <v>4314</v>
          </cell>
          <cell r="IY19">
            <v>1.33</v>
          </cell>
          <cell r="IZ19">
            <v>1.02</v>
          </cell>
          <cell r="JA19">
            <v>0.18</v>
          </cell>
          <cell r="JB19">
            <v>0.06</v>
          </cell>
          <cell r="JE19">
            <v>0.42</v>
          </cell>
          <cell r="JF19">
            <v>4.42</v>
          </cell>
          <cell r="JH19">
            <v>4.7</v>
          </cell>
          <cell r="JI19">
            <v>1.41</v>
          </cell>
          <cell r="JJ19">
            <v>0.32</v>
          </cell>
          <cell r="JL19">
            <v>0.76</v>
          </cell>
          <cell r="JO19">
            <v>0.2</v>
          </cell>
          <cell r="JS19">
            <v>0.13</v>
          </cell>
          <cell r="JT19">
            <v>0.13</v>
          </cell>
          <cell r="JU19">
            <v>0.13</v>
          </cell>
          <cell r="JV19">
            <v>0.17</v>
          </cell>
          <cell r="JW19">
            <v>0.01</v>
          </cell>
          <cell r="JX19">
            <v>7.0000000000000007E-2</v>
          </cell>
          <cell r="JY19">
            <v>2.74</v>
          </cell>
          <cell r="JZ19">
            <v>0.14000000000000001</v>
          </cell>
          <cell r="KA19">
            <v>0.91</v>
          </cell>
          <cell r="MN19">
            <v>5.25</v>
          </cell>
          <cell r="MO19">
            <v>1.1200000000000001</v>
          </cell>
          <cell r="MQ19">
            <v>1.19</v>
          </cell>
          <cell r="MW19">
            <v>11.07</v>
          </cell>
          <cell r="MX19">
            <v>9.6199999999999992</v>
          </cell>
          <cell r="MY19">
            <v>20.84</v>
          </cell>
          <cell r="MZ19">
            <v>31.12</v>
          </cell>
          <cell r="NA19">
            <v>0</v>
          </cell>
          <cell r="NO19">
            <v>0</v>
          </cell>
          <cell r="OL19">
            <v>38617000</v>
          </cell>
          <cell r="OM19">
            <v>2994281</v>
          </cell>
          <cell r="ON19">
            <v>15717560</v>
          </cell>
          <cell r="OO19">
            <v>0</v>
          </cell>
          <cell r="OP19">
            <v>0</v>
          </cell>
          <cell r="OQ19">
            <v>0</v>
          </cell>
          <cell r="OR19">
            <v>64419</v>
          </cell>
          <cell r="OS19">
            <v>10421</v>
          </cell>
          <cell r="OT19">
            <v>0</v>
          </cell>
          <cell r="OU19">
            <v>22824599</v>
          </cell>
          <cell r="OY19">
            <v>0</v>
          </cell>
          <cell r="PD19">
            <v>33138316</v>
          </cell>
          <cell r="PF19">
            <v>28812940</v>
          </cell>
          <cell r="PG19">
            <v>62397321</v>
          </cell>
          <cell r="PH19">
            <v>93221000</v>
          </cell>
          <cell r="PI19">
            <v>0</v>
          </cell>
          <cell r="PY19">
            <v>102003246</v>
          </cell>
          <cell r="QF19">
            <v>362823</v>
          </cell>
          <cell r="QG19">
            <v>0</v>
          </cell>
          <cell r="QH19">
            <v>22651911</v>
          </cell>
          <cell r="QI19">
            <v>11000000</v>
          </cell>
          <cell r="QJ19">
            <v>-10637177</v>
          </cell>
          <cell r="QU19">
            <v>0</v>
          </cell>
          <cell r="QV19">
            <v>36418</v>
          </cell>
          <cell r="QX19" t="str">
            <v>Ja</v>
          </cell>
          <cell r="QY19" t="str">
            <v>Trine Flagmand-Olsen</v>
          </cell>
          <cell r="QZ19" t="str">
            <v>trifla@hofor.dk</v>
          </cell>
          <cell r="RA19" t="str">
            <v>Statistik</v>
          </cell>
        </row>
        <row r="20">
          <cell r="B20" t="str">
            <v>HOFOR Spildevand Vallensbæk A/S</v>
          </cell>
          <cell r="E20">
            <v>6995</v>
          </cell>
          <cell r="F20">
            <v>38</v>
          </cell>
          <cell r="I20">
            <v>130</v>
          </cell>
          <cell r="J20">
            <v>39</v>
          </cell>
          <cell r="O20">
            <v>8</v>
          </cell>
          <cell r="P20">
            <v>137</v>
          </cell>
          <cell r="Q20">
            <v>22</v>
          </cell>
          <cell r="T20">
            <v>159</v>
          </cell>
          <cell r="U20">
            <v>167</v>
          </cell>
          <cell r="V20">
            <v>92</v>
          </cell>
          <cell r="W20">
            <v>950</v>
          </cell>
          <cell r="AK20">
            <v>0</v>
          </cell>
          <cell r="AL20">
            <v>6</v>
          </cell>
          <cell r="AN20">
            <v>7</v>
          </cell>
          <cell r="AQ20">
            <v>1415</v>
          </cell>
          <cell r="AS20">
            <v>0</v>
          </cell>
          <cell r="AU20">
            <v>83625</v>
          </cell>
          <cell r="AV20">
            <v>0</v>
          </cell>
          <cell r="AW20">
            <v>83625</v>
          </cell>
          <cell r="AZ20">
            <v>0</v>
          </cell>
          <cell r="BA20">
            <v>0</v>
          </cell>
          <cell r="BC20">
            <v>23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643891</v>
          </cell>
          <cell r="BN20">
            <v>16596</v>
          </cell>
          <cell r="BR20">
            <v>0</v>
          </cell>
          <cell r="BS20">
            <v>0</v>
          </cell>
          <cell r="BT20">
            <v>1620313</v>
          </cell>
          <cell r="BV20">
            <v>0</v>
          </cell>
          <cell r="BW20">
            <v>0</v>
          </cell>
          <cell r="CB20">
            <v>0</v>
          </cell>
          <cell r="CW20" t="str">
            <v>VSFGØ</v>
          </cell>
          <cell r="CX20">
            <v>1</v>
          </cell>
          <cell r="CY20">
            <v>0</v>
          </cell>
          <cell r="DA20">
            <v>7</v>
          </cell>
          <cell r="DC20" t="str">
            <v>-</v>
          </cell>
          <cell r="DD20">
            <v>48.4</v>
          </cell>
          <cell r="DE20">
            <v>0</v>
          </cell>
          <cell r="DF20">
            <v>46.7</v>
          </cell>
          <cell r="DI20">
            <v>676469.85</v>
          </cell>
          <cell r="DJ20">
            <v>212298.79</v>
          </cell>
          <cell r="DK20">
            <v>0</v>
          </cell>
          <cell r="DP20">
            <v>1716603.64</v>
          </cell>
          <cell r="DR20">
            <v>827835</v>
          </cell>
          <cell r="DS20">
            <v>0</v>
          </cell>
          <cell r="DV20">
            <v>5</v>
          </cell>
          <cell r="EA20">
            <v>7</v>
          </cell>
          <cell r="EE20">
            <v>20278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20278</v>
          </cell>
          <cell r="EL20">
            <v>20278</v>
          </cell>
          <cell r="EM20">
            <v>0</v>
          </cell>
          <cell r="EN20">
            <v>0</v>
          </cell>
          <cell r="EO20">
            <v>0</v>
          </cell>
          <cell r="EP20">
            <v>9722</v>
          </cell>
          <cell r="EQ20">
            <v>488</v>
          </cell>
          <cell r="ER20">
            <v>3239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Z20">
            <v>0</v>
          </cell>
          <cell r="FA20">
            <v>0</v>
          </cell>
          <cell r="GX20">
            <v>599.9</v>
          </cell>
          <cell r="GZ20">
            <v>15</v>
          </cell>
          <cell r="HA20">
            <v>1</v>
          </cell>
          <cell r="HB20">
            <v>5</v>
          </cell>
          <cell r="HL20" t="str">
            <v>B: Nej</v>
          </cell>
          <cell r="HX20" t="str">
            <v>A: ISO 9001, som er certificeret</v>
          </cell>
          <cell r="HY20" t="str">
            <v>B: ISO 14001, som ikke certificeret</v>
          </cell>
          <cell r="HZ20" t="str">
            <v>B: ISO 55001, som ikke certificeret</v>
          </cell>
          <cell r="IA20" t="str">
            <v>A: ISO 45001, som er certificeret</v>
          </cell>
          <cell r="IB20" t="str">
            <v>D: Et andet implementeret system - skriv navn i beskedfelt</v>
          </cell>
          <cell r="IC20" t="str">
            <v>nej</v>
          </cell>
          <cell r="IE20">
            <v>5.4</v>
          </cell>
          <cell r="IV20">
            <v>4428</v>
          </cell>
          <cell r="IW20">
            <v>9.3000000000000007</v>
          </cell>
          <cell r="IX20">
            <v>4840</v>
          </cell>
          <cell r="IZ20">
            <v>1.05</v>
          </cell>
          <cell r="JA20">
            <v>0.33</v>
          </cell>
          <cell r="JB20">
            <v>0</v>
          </cell>
          <cell r="JF20">
            <v>2.67</v>
          </cell>
          <cell r="JI20">
            <v>1.29</v>
          </cell>
          <cell r="JJ20">
            <v>0</v>
          </cell>
          <cell r="JL20">
            <v>0.38</v>
          </cell>
          <cell r="JO20">
            <v>0.4</v>
          </cell>
          <cell r="JS20">
            <v>0.03</v>
          </cell>
          <cell r="JT20">
            <v>0.03</v>
          </cell>
          <cell r="JU20">
            <v>0.03</v>
          </cell>
          <cell r="JV20">
            <v>0</v>
          </cell>
          <cell r="JW20">
            <v>0</v>
          </cell>
          <cell r="JX20">
            <v>0</v>
          </cell>
          <cell r="JY20">
            <v>15.1</v>
          </cell>
          <cell r="JZ20">
            <v>0.76</v>
          </cell>
          <cell r="KA20">
            <v>5.03</v>
          </cell>
          <cell r="MN20">
            <v>4.7699999999999996</v>
          </cell>
          <cell r="MQ20">
            <v>1.78</v>
          </cell>
          <cell r="MW20">
            <v>15.87</v>
          </cell>
          <cell r="MX20">
            <v>44.62</v>
          </cell>
          <cell r="MY20">
            <v>19.86</v>
          </cell>
          <cell r="MZ20">
            <v>37.51</v>
          </cell>
          <cell r="NA20">
            <v>0</v>
          </cell>
          <cell r="NO20">
            <v>0</v>
          </cell>
          <cell r="OL20">
            <v>7282000</v>
          </cell>
          <cell r="OM20">
            <v>642987</v>
          </cell>
          <cell r="ON20">
            <v>3064132</v>
          </cell>
          <cell r="OO20">
            <v>0</v>
          </cell>
          <cell r="OP20">
            <v>0</v>
          </cell>
          <cell r="OQ20">
            <v>0</v>
          </cell>
          <cell r="OR20">
            <v>1888</v>
          </cell>
          <cell r="OS20">
            <v>13203</v>
          </cell>
          <cell r="OT20">
            <v>0</v>
          </cell>
          <cell r="OU20">
            <v>4202777</v>
          </cell>
          <cell r="OY20">
            <v>693518</v>
          </cell>
          <cell r="PD20">
            <v>10201565</v>
          </cell>
          <cell r="PF20">
            <v>28687493</v>
          </cell>
          <cell r="PG20">
            <v>12767619</v>
          </cell>
          <cell r="PH20">
            <v>24150000</v>
          </cell>
          <cell r="PI20">
            <v>0</v>
          </cell>
          <cell r="PY20">
            <v>26296403</v>
          </cell>
          <cell r="QF20">
            <v>219201</v>
          </cell>
          <cell r="QG20">
            <v>0</v>
          </cell>
          <cell r="QH20">
            <v>3490827</v>
          </cell>
          <cell r="QI20">
            <v>171000</v>
          </cell>
          <cell r="QJ20">
            <v>48201</v>
          </cell>
          <cell r="QU20">
            <v>0</v>
          </cell>
          <cell r="QV20">
            <v>0</v>
          </cell>
          <cell r="QX20" t="str">
            <v>Ja</v>
          </cell>
          <cell r="QY20" t="str">
            <v>Trine Flagmand-Olsen</v>
          </cell>
          <cell r="QZ20" t="str">
            <v>trifla@hofor.dk</v>
          </cell>
          <cell r="RA20" t="str">
            <v>Statistik</v>
          </cell>
        </row>
        <row r="21">
          <cell r="B21" t="str">
            <v>Greve Spildevand A/S</v>
          </cell>
          <cell r="E21">
            <v>37962</v>
          </cell>
          <cell r="F21">
            <v>206</v>
          </cell>
          <cell r="I21">
            <v>556.05700000000002</v>
          </cell>
          <cell r="J21">
            <v>42</v>
          </cell>
          <cell r="O21">
            <v>83.9</v>
          </cell>
          <cell r="P21">
            <v>579.19000000000005</v>
          </cell>
          <cell r="Q21">
            <v>98.84</v>
          </cell>
          <cell r="R21">
            <v>0</v>
          </cell>
          <cell r="S21">
            <v>0.13200000000000001</v>
          </cell>
          <cell r="T21">
            <v>678.15700000000004</v>
          </cell>
          <cell r="U21">
            <v>762.05700000000002</v>
          </cell>
          <cell r="V21">
            <v>314.36</v>
          </cell>
          <cell r="W21">
            <v>6040</v>
          </cell>
          <cell r="X21">
            <v>3030</v>
          </cell>
          <cell r="AG21">
            <v>10</v>
          </cell>
          <cell r="AH21">
            <v>90</v>
          </cell>
          <cell r="AI21">
            <v>44</v>
          </cell>
          <cell r="AJ21">
            <v>18</v>
          </cell>
          <cell r="AK21">
            <v>132</v>
          </cell>
          <cell r="AL21">
            <v>23</v>
          </cell>
          <cell r="AM21">
            <v>141</v>
          </cell>
          <cell r="AN21">
            <v>10</v>
          </cell>
          <cell r="AO21">
            <v>488</v>
          </cell>
          <cell r="AP21">
            <v>24</v>
          </cell>
          <cell r="AQ21">
            <v>5540</v>
          </cell>
          <cell r="AR21">
            <v>5</v>
          </cell>
          <cell r="AS21">
            <v>4800</v>
          </cell>
          <cell r="AT21">
            <v>71</v>
          </cell>
          <cell r="AU21">
            <v>326091</v>
          </cell>
          <cell r="AV21">
            <v>72490</v>
          </cell>
          <cell r="AW21">
            <v>253601</v>
          </cell>
          <cell r="AX21">
            <v>294329</v>
          </cell>
          <cell r="AY21">
            <v>8</v>
          </cell>
          <cell r="AZ21">
            <v>40360</v>
          </cell>
          <cell r="BA21">
            <v>3</v>
          </cell>
          <cell r="BC21">
            <v>78</v>
          </cell>
          <cell r="BD21">
            <v>0</v>
          </cell>
          <cell r="BE21">
            <v>0</v>
          </cell>
          <cell r="BF21">
            <v>1</v>
          </cell>
          <cell r="BG21">
            <v>0</v>
          </cell>
          <cell r="BH21">
            <v>0</v>
          </cell>
          <cell r="BI21">
            <v>2276291</v>
          </cell>
          <cell r="BJ21">
            <v>27</v>
          </cell>
          <cell r="BK21">
            <v>61115</v>
          </cell>
          <cell r="BL21">
            <v>0</v>
          </cell>
          <cell r="BM21">
            <v>0</v>
          </cell>
          <cell r="BN21">
            <v>50630</v>
          </cell>
          <cell r="BR21">
            <v>5</v>
          </cell>
          <cell r="BS21">
            <v>27579</v>
          </cell>
          <cell r="BT21">
            <v>1897194</v>
          </cell>
          <cell r="BV21">
            <v>5037035</v>
          </cell>
          <cell r="BW21">
            <v>56065</v>
          </cell>
          <cell r="BZ21">
            <v>2276291</v>
          </cell>
          <cell r="CB21">
            <v>4782772</v>
          </cell>
          <cell r="CC21">
            <v>1048</v>
          </cell>
          <cell r="CD21">
            <v>0</v>
          </cell>
          <cell r="CE21">
            <v>647</v>
          </cell>
          <cell r="CF21">
            <v>0</v>
          </cell>
          <cell r="CG21">
            <v>0</v>
          </cell>
          <cell r="CH21">
            <v>401</v>
          </cell>
          <cell r="CI21">
            <v>0</v>
          </cell>
          <cell r="CJ21">
            <v>502</v>
          </cell>
          <cell r="CL21">
            <v>364</v>
          </cell>
          <cell r="CM21">
            <v>647</v>
          </cell>
          <cell r="CP21">
            <v>0</v>
          </cell>
          <cell r="CS21">
            <v>0</v>
          </cell>
          <cell r="CV21">
            <v>16.940000000000001</v>
          </cell>
          <cell r="CW21" t="str">
            <v>SA</v>
          </cell>
          <cell r="CX21">
            <v>12</v>
          </cell>
          <cell r="CY21">
            <v>80</v>
          </cell>
          <cell r="CZ21">
            <v>14547</v>
          </cell>
          <cell r="DA21">
            <v>0</v>
          </cell>
          <cell r="DC21">
            <v>0</v>
          </cell>
          <cell r="DD21">
            <v>27.5</v>
          </cell>
          <cell r="DE21">
            <v>0</v>
          </cell>
          <cell r="DF21">
            <v>31.25</v>
          </cell>
          <cell r="DG21">
            <v>0</v>
          </cell>
          <cell r="DH21">
            <v>3902132.16</v>
          </cell>
          <cell r="DI21">
            <v>3644946.77</v>
          </cell>
          <cell r="DJ21">
            <v>751754.47</v>
          </cell>
          <cell r="DK21">
            <v>247043.56</v>
          </cell>
          <cell r="DL21">
            <v>5981531</v>
          </cell>
          <cell r="DM21">
            <v>1584320.02</v>
          </cell>
          <cell r="DN21">
            <v>981700.6</v>
          </cell>
          <cell r="DO21">
            <v>1440918.46</v>
          </cell>
          <cell r="DP21">
            <v>22766949.719999999</v>
          </cell>
          <cell r="DQ21">
            <v>23629301.420000002</v>
          </cell>
          <cell r="DR21">
            <v>4232602.6900000004</v>
          </cell>
          <cell r="DS21">
            <v>2.0499999999999998</v>
          </cell>
          <cell r="DU21">
            <v>2.63</v>
          </cell>
          <cell r="DV21">
            <v>59.8</v>
          </cell>
          <cell r="EA21">
            <v>53</v>
          </cell>
          <cell r="EE21">
            <v>229037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229037</v>
          </cell>
          <cell r="EL21">
            <v>229037</v>
          </cell>
          <cell r="EM21">
            <v>297</v>
          </cell>
          <cell r="EN21">
            <v>325</v>
          </cell>
          <cell r="EO21">
            <v>110</v>
          </cell>
          <cell r="EP21">
            <v>11828</v>
          </cell>
          <cell r="EQ21">
            <v>564</v>
          </cell>
          <cell r="ER21">
            <v>4075</v>
          </cell>
          <cell r="ES21">
            <v>1227821.334</v>
          </cell>
          <cell r="ET21">
            <v>17491.3</v>
          </cell>
          <cell r="EU21">
            <v>2636021.5129999998</v>
          </cell>
          <cell r="EV21">
            <v>162016.1</v>
          </cell>
          <cell r="EW21">
            <v>30079.860390000002</v>
          </cell>
          <cell r="EX21">
            <v>2873.6</v>
          </cell>
          <cell r="EY21">
            <v>1.5</v>
          </cell>
          <cell r="EZ21">
            <v>224270.03510000001</v>
          </cell>
          <cell r="FA21">
            <v>23762.7</v>
          </cell>
          <cell r="FB21">
            <v>6</v>
          </cell>
          <cell r="FC21">
            <v>0</v>
          </cell>
          <cell r="FD21">
            <v>1825526</v>
          </cell>
          <cell r="FL21">
            <v>0</v>
          </cell>
          <cell r="FM21">
            <v>0</v>
          </cell>
          <cell r="FQ21">
            <v>240328</v>
          </cell>
          <cell r="FU21">
            <v>0</v>
          </cell>
          <cell r="GA21">
            <v>0</v>
          </cell>
          <cell r="GI21">
            <v>0</v>
          </cell>
          <cell r="GK21">
            <v>0</v>
          </cell>
          <cell r="GQ21">
            <v>2065854</v>
          </cell>
          <cell r="GT21">
            <v>2065854</v>
          </cell>
          <cell r="GV21">
            <v>2065854</v>
          </cell>
          <cell r="GX21">
            <v>581.20000000000005</v>
          </cell>
          <cell r="GZ21">
            <v>13</v>
          </cell>
          <cell r="HA21">
            <v>2</v>
          </cell>
          <cell r="HB21">
            <v>12</v>
          </cell>
          <cell r="HD21">
            <v>240328</v>
          </cell>
          <cell r="HI21">
            <v>2294891</v>
          </cell>
          <cell r="HJ21">
            <v>2294891</v>
          </cell>
          <cell r="HK21">
            <v>2294891</v>
          </cell>
          <cell r="HL21" t="str">
            <v>B: Nej</v>
          </cell>
          <cell r="HP21" t="str">
            <v>D: Nej - ikke endnu, men vi overvejer det</v>
          </cell>
          <cell r="HR21">
            <v>4.3499999999999996</v>
          </cell>
          <cell r="HX21" t="str">
            <v>C: ISO 9001 under udarbejdelse</v>
          </cell>
          <cell r="HY21" t="str">
            <v>B: ISO 14001, som ikke certificeret</v>
          </cell>
          <cell r="HZ21" t="str">
            <v>F: Har ikke noget system</v>
          </cell>
          <cell r="IA21" t="str">
            <v>C: ISO 45001 under udarbejdelse</v>
          </cell>
          <cell r="IB21" t="str">
            <v>F: Har ikke noget system</v>
          </cell>
          <cell r="IE21">
            <v>5.4</v>
          </cell>
          <cell r="IF21">
            <v>93</v>
          </cell>
          <cell r="IG21">
            <v>41.3</v>
          </cell>
          <cell r="IJ21">
            <v>4593</v>
          </cell>
          <cell r="IK21">
            <v>4145</v>
          </cell>
          <cell r="IM21">
            <v>5045</v>
          </cell>
          <cell r="IS21">
            <v>11.13</v>
          </cell>
          <cell r="IT21">
            <v>2.21</v>
          </cell>
          <cell r="IU21">
            <v>0</v>
          </cell>
          <cell r="IV21">
            <v>2750</v>
          </cell>
          <cell r="IW21">
            <v>13.6</v>
          </cell>
          <cell r="IX21">
            <v>3125</v>
          </cell>
          <cell r="IY21">
            <v>1.71</v>
          </cell>
          <cell r="IZ21">
            <v>1.6</v>
          </cell>
          <cell r="JA21">
            <v>0.33</v>
          </cell>
          <cell r="JB21">
            <v>0.11</v>
          </cell>
          <cell r="JC21">
            <v>2.63</v>
          </cell>
          <cell r="JD21">
            <v>0.7</v>
          </cell>
          <cell r="JE21">
            <v>0.63</v>
          </cell>
          <cell r="JF21">
            <v>10</v>
          </cell>
          <cell r="JH21">
            <v>10.38</v>
          </cell>
          <cell r="JI21">
            <v>1.86</v>
          </cell>
          <cell r="JJ21">
            <v>0.37</v>
          </cell>
          <cell r="JK21">
            <v>3684996.2</v>
          </cell>
          <cell r="JL21">
            <v>1.08</v>
          </cell>
          <cell r="JO21">
            <v>0.7</v>
          </cell>
          <cell r="JS21">
            <v>0.1</v>
          </cell>
          <cell r="JT21">
            <v>0.1</v>
          </cell>
          <cell r="JU21">
            <v>0.1</v>
          </cell>
          <cell r="JV21">
            <v>0.13</v>
          </cell>
          <cell r="JW21">
            <v>0.14000000000000001</v>
          </cell>
          <cell r="JX21">
            <v>0.05</v>
          </cell>
          <cell r="JY21">
            <v>5.2</v>
          </cell>
          <cell r="JZ21">
            <v>0.25</v>
          </cell>
          <cell r="KA21">
            <v>1.79</v>
          </cell>
          <cell r="KB21">
            <v>243.8</v>
          </cell>
          <cell r="KC21">
            <v>98.6</v>
          </cell>
          <cell r="KD21">
            <v>3.47</v>
          </cell>
          <cell r="KE21">
            <v>7.68</v>
          </cell>
          <cell r="KF21">
            <v>523.29999999999995</v>
          </cell>
          <cell r="KG21">
            <v>93.9</v>
          </cell>
          <cell r="KH21">
            <v>32.159999999999997</v>
          </cell>
          <cell r="KI21">
            <v>6</v>
          </cell>
          <cell r="KJ21">
            <v>90.9</v>
          </cell>
          <cell r="KK21">
            <v>90.4</v>
          </cell>
          <cell r="KL21">
            <v>0.56999999999999995</v>
          </cell>
          <cell r="KM21">
            <v>1.26</v>
          </cell>
          <cell r="KN21">
            <v>44.5</v>
          </cell>
          <cell r="KO21">
            <v>89.4</v>
          </cell>
          <cell r="KP21">
            <v>4.72</v>
          </cell>
          <cell r="KQ21">
            <v>10.44</v>
          </cell>
          <cell r="KR21">
            <v>1533058</v>
          </cell>
          <cell r="KS21">
            <v>0.3</v>
          </cell>
          <cell r="KT21">
            <v>0</v>
          </cell>
          <cell r="KU21">
            <v>0.8</v>
          </cell>
          <cell r="KV21">
            <v>0.36</v>
          </cell>
          <cell r="KW21">
            <v>32.56</v>
          </cell>
          <cell r="KX21">
            <v>0.91</v>
          </cell>
          <cell r="KY21">
            <v>36.799999999999997</v>
          </cell>
          <cell r="KZ21">
            <v>0</v>
          </cell>
          <cell r="LD21">
            <v>0.91</v>
          </cell>
          <cell r="LE21">
            <v>36.799999999999997</v>
          </cell>
          <cell r="LF21">
            <v>0</v>
          </cell>
          <cell r="LJ21">
            <v>0.91</v>
          </cell>
          <cell r="LL21">
            <v>0</v>
          </cell>
          <cell r="LM21">
            <v>0</v>
          </cell>
          <cell r="LN21">
            <v>3.9</v>
          </cell>
          <cell r="LO21">
            <v>3.9</v>
          </cell>
          <cell r="LP21">
            <v>1.04</v>
          </cell>
          <cell r="LQ21">
            <v>4991.53</v>
          </cell>
          <cell r="LR21">
            <v>0.97</v>
          </cell>
          <cell r="LS21">
            <v>1.1399999999999999</v>
          </cell>
          <cell r="LT21">
            <v>0.71</v>
          </cell>
          <cell r="LU21">
            <v>0.98</v>
          </cell>
          <cell r="LV21">
            <v>2.96</v>
          </cell>
          <cell r="LW21">
            <v>0.11</v>
          </cell>
          <cell r="LX21">
            <v>1.01</v>
          </cell>
          <cell r="LY21">
            <v>0</v>
          </cell>
          <cell r="LZ21">
            <v>4.6399999999999997</v>
          </cell>
          <cell r="MA21">
            <v>4.6399999999999997</v>
          </cell>
          <cell r="MB21">
            <v>188.5</v>
          </cell>
          <cell r="MC21">
            <v>1.4</v>
          </cell>
          <cell r="MD21">
            <v>3.97</v>
          </cell>
          <cell r="ME21">
            <v>1.51</v>
          </cell>
          <cell r="MF21">
            <v>1462.86</v>
          </cell>
          <cell r="MG21">
            <v>0.6</v>
          </cell>
          <cell r="MH21">
            <v>348.33</v>
          </cell>
          <cell r="MI21">
            <v>2326.7399999999998</v>
          </cell>
          <cell r="MJ21">
            <v>0</v>
          </cell>
          <cell r="MK21">
            <v>0.77</v>
          </cell>
          <cell r="ML21">
            <v>120.97</v>
          </cell>
          <cell r="MM21">
            <v>1.22</v>
          </cell>
          <cell r="MN21">
            <v>9.93</v>
          </cell>
          <cell r="MO21">
            <v>0.96</v>
          </cell>
          <cell r="MQ21">
            <v>0.99</v>
          </cell>
          <cell r="MR21">
            <v>0.89</v>
          </cell>
          <cell r="MS21">
            <v>0.62</v>
          </cell>
          <cell r="MT21">
            <v>96.81</v>
          </cell>
          <cell r="MU21">
            <v>0.33</v>
          </cell>
          <cell r="MV21">
            <v>1.39</v>
          </cell>
          <cell r="MW21">
            <v>32.68</v>
          </cell>
          <cell r="MX21">
            <v>34.57</v>
          </cell>
          <cell r="MY21">
            <v>37.299999999999997</v>
          </cell>
          <cell r="MZ21">
            <v>26.85</v>
          </cell>
          <cell r="NA21">
            <v>0</v>
          </cell>
          <cell r="ND21">
            <v>575.22</v>
          </cell>
          <cell r="NE21">
            <v>2.15</v>
          </cell>
          <cell r="NF21">
            <v>92.6</v>
          </cell>
          <cell r="NG21">
            <v>0.08</v>
          </cell>
          <cell r="NH21">
            <v>0</v>
          </cell>
          <cell r="NI21">
            <v>0</v>
          </cell>
          <cell r="NJ21">
            <v>0</v>
          </cell>
          <cell r="NK21">
            <v>0</v>
          </cell>
          <cell r="NL21">
            <v>0.38</v>
          </cell>
          <cell r="NM21">
            <v>1.92</v>
          </cell>
          <cell r="NN21">
            <v>0</v>
          </cell>
          <cell r="NO21">
            <v>0.66</v>
          </cell>
          <cell r="NP21">
            <v>0</v>
          </cell>
          <cell r="NQ21">
            <v>0</v>
          </cell>
          <cell r="NR21">
            <v>0</v>
          </cell>
          <cell r="NW21">
            <v>6892.5</v>
          </cell>
          <cell r="NX21">
            <v>8868146</v>
          </cell>
          <cell r="NY21">
            <v>3803833</v>
          </cell>
          <cell r="NZ21">
            <v>2591864</v>
          </cell>
          <cell r="OA21">
            <v>2222075</v>
          </cell>
          <cell r="OB21">
            <v>250375</v>
          </cell>
          <cell r="OC21">
            <v>0</v>
          </cell>
          <cell r="OD21">
            <v>10567929</v>
          </cell>
          <cell r="OE21">
            <v>9034853</v>
          </cell>
          <cell r="OF21">
            <v>1533076</v>
          </cell>
          <cell r="OG21">
            <v>365055</v>
          </cell>
          <cell r="OI21">
            <v>1168021</v>
          </cell>
          <cell r="OJ21">
            <v>0</v>
          </cell>
          <cell r="OK21">
            <v>1759706</v>
          </cell>
          <cell r="OL21">
            <v>25355272</v>
          </cell>
          <cell r="OM21">
            <v>2276291</v>
          </cell>
          <cell r="ON21">
            <v>22601083</v>
          </cell>
          <cell r="OO21">
            <v>0</v>
          </cell>
          <cell r="OP21">
            <v>0</v>
          </cell>
          <cell r="OQ21">
            <v>0</v>
          </cell>
          <cell r="OR21">
            <v>650834</v>
          </cell>
          <cell r="OS21">
            <v>69453</v>
          </cell>
          <cell r="OT21">
            <v>0</v>
          </cell>
          <cell r="OU21">
            <v>2033902</v>
          </cell>
          <cell r="OV21">
            <v>1408301</v>
          </cell>
          <cell r="OW21">
            <v>3168007</v>
          </cell>
          <cell r="OX21">
            <v>3168007</v>
          </cell>
          <cell r="OY21">
            <v>0</v>
          </cell>
          <cell r="OZ21">
            <v>9691540</v>
          </cell>
          <cell r="PA21">
            <v>74031798</v>
          </cell>
          <cell r="PB21">
            <v>347435</v>
          </cell>
          <cell r="PC21">
            <v>0</v>
          </cell>
          <cell r="PD21">
            <v>74379235</v>
          </cell>
          <cell r="PE21">
            <v>39006655</v>
          </cell>
          <cell r="PF21">
            <v>78686000</v>
          </cell>
          <cell r="PG21">
            <v>84900000</v>
          </cell>
          <cell r="PH21">
            <v>61118278</v>
          </cell>
          <cell r="PI21">
            <v>0</v>
          </cell>
          <cell r="PL21">
            <v>1309373000</v>
          </cell>
          <cell r="PM21">
            <v>1277886000</v>
          </cell>
          <cell r="PN21">
            <v>31487000</v>
          </cell>
          <cell r="PO21">
            <v>0</v>
          </cell>
          <cell r="PP21">
            <v>1309373000</v>
          </cell>
          <cell r="PQ21">
            <v>1212529000</v>
          </cell>
          <cell r="PR21">
            <v>82196000</v>
          </cell>
          <cell r="PS21">
            <v>14648000</v>
          </cell>
          <cell r="PT21">
            <v>0</v>
          </cell>
          <cell r="PU21">
            <v>0</v>
          </cell>
          <cell r="PV21">
            <v>0</v>
          </cell>
          <cell r="PW21">
            <v>0</v>
          </cell>
          <cell r="PX21">
            <v>0</v>
          </cell>
          <cell r="PY21">
            <v>84030105</v>
          </cell>
          <cell r="PZ21">
            <v>23064480</v>
          </cell>
          <cell r="QA21" t="str">
            <v>Indregnes i året</v>
          </cell>
          <cell r="QB21">
            <v>0</v>
          </cell>
          <cell r="QC21">
            <v>4372397</v>
          </cell>
          <cell r="QD21">
            <v>8</v>
          </cell>
          <cell r="QE21">
            <v>0</v>
          </cell>
          <cell r="QF21">
            <v>244044</v>
          </cell>
          <cell r="QG21">
            <v>1496187</v>
          </cell>
          <cell r="QH21">
            <v>134000</v>
          </cell>
          <cell r="QI21">
            <v>95613</v>
          </cell>
          <cell r="QJ21">
            <v>148431</v>
          </cell>
          <cell r="QK21">
            <v>0</v>
          </cell>
          <cell r="QL21">
            <v>0</v>
          </cell>
          <cell r="QU21">
            <v>0</v>
          </cell>
          <cell r="QV21">
            <v>291114</v>
          </cell>
          <cell r="QW21">
            <v>551400</v>
          </cell>
          <cell r="QX21" t="str">
            <v>Ja</v>
          </cell>
          <cell r="QY21" t="str">
            <v>Anne-Mette Mølholt</v>
          </cell>
          <cell r="QZ21" t="str">
            <v>amm@klarforsyning.dk</v>
          </cell>
          <cell r="RA21" t="str">
            <v>Benchmarking</v>
          </cell>
        </row>
        <row r="22">
          <cell r="B22" t="str">
            <v>Solrød Spildevand A/S</v>
          </cell>
          <cell r="E22">
            <v>11500</v>
          </cell>
          <cell r="F22">
            <v>75.099999999999994</v>
          </cell>
          <cell r="I22">
            <v>288.54000000000002</v>
          </cell>
          <cell r="J22">
            <v>40.1</v>
          </cell>
          <cell r="O22">
            <v>61.6</v>
          </cell>
          <cell r="P22">
            <v>266.45</v>
          </cell>
          <cell r="Q22">
            <v>35.159999999999997</v>
          </cell>
          <cell r="R22">
            <v>0</v>
          </cell>
          <cell r="S22">
            <v>0.43</v>
          </cell>
          <cell r="T22">
            <v>302.04000000000002</v>
          </cell>
          <cell r="U22">
            <v>363.64</v>
          </cell>
          <cell r="V22">
            <v>152.29</v>
          </cell>
          <cell r="W22">
            <v>4010</v>
          </cell>
          <cell r="X22">
            <v>970.5</v>
          </cell>
          <cell r="AG22">
            <v>0</v>
          </cell>
          <cell r="AH22">
            <v>100</v>
          </cell>
          <cell r="AI22">
            <v>34</v>
          </cell>
          <cell r="AJ22">
            <v>6</v>
          </cell>
          <cell r="AK22">
            <v>107</v>
          </cell>
          <cell r="AL22">
            <v>7</v>
          </cell>
          <cell r="AM22">
            <v>59</v>
          </cell>
          <cell r="AN22">
            <v>15</v>
          </cell>
          <cell r="AO22">
            <v>1094</v>
          </cell>
          <cell r="AP22">
            <v>16</v>
          </cell>
          <cell r="AQ22">
            <v>2870</v>
          </cell>
          <cell r="AR22">
            <v>2</v>
          </cell>
          <cell r="AS22">
            <v>1920</v>
          </cell>
          <cell r="AT22">
            <v>23</v>
          </cell>
          <cell r="AU22">
            <v>112047</v>
          </cell>
          <cell r="AV22">
            <v>44916</v>
          </cell>
          <cell r="AW22">
            <v>67131</v>
          </cell>
          <cell r="AX22">
            <v>87545</v>
          </cell>
          <cell r="AY22">
            <v>2</v>
          </cell>
          <cell r="AZ22">
            <v>1170</v>
          </cell>
          <cell r="BA22">
            <v>0</v>
          </cell>
          <cell r="BC22">
            <v>62</v>
          </cell>
          <cell r="BD22">
            <v>0</v>
          </cell>
          <cell r="BE22">
            <v>0</v>
          </cell>
          <cell r="BF22">
            <v>1</v>
          </cell>
          <cell r="BG22">
            <v>0</v>
          </cell>
          <cell r="BH22">
            <v>0</v>
          </cell>
          <cell r="BI22">
            <v>967767</v>
          </cell>
          <cell r="BJ22">
            <v>6</v>
          </cell>
          <cell r="BK22">
            <v>10847</v>
          </cell>
          <cell r="BL22">
            <v>0</v>
          </cell>
          <cell r="BM22">
            <v>0</v>
          </cell>
          <cell r="BN22">
            <v>23566</v>
          </cell>
          <cell r="BR22">
            <v>0</v>
          </cell>
          <cell r="BS22">
            <v>0</v>
          </cell>
          <cell r="BT22">
            <v>804769</v>
          </cell>
          <cell r="BV22">
            <v>1849044</v>
          </cell>
          <cell r="BW22">
            <v>18582</v>
          </cell>
          <cell r="BZ22">
            <v>967767</v>
          </cell>
          <cell r="CB22">
            <v>1798323</v>
          </cell>
          <cell r="CC22">
            <v>430</v>
          </cell>
          <cell r="CD22">
            <v>0</v>
          </cell>
          <cell r="CE22">
            <v>430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L22">
            <v>358</v>
          </cell>
          <cell r="CM22">
            <v>430</v>
          </cell>
          <cell r="CP22">
            <v>0</v>
          </cell>
          <cell r="CS22">
            <v>0</v>
          </cell>
          <cell r="CV22">
            <v>16.940000000000001</v>
          </cell>
          <cell r="CW22" t="str">
            <v>S</v>
          </cell>
          <cell r="CX22">
            <v>12</v>
          </cell>
          <cell r="CY22">
            <v>80</v>
          </cell>
          <cell r="CZ22">
            <v>7318</v>
          </cell>
          <cell r="DA22">
            <v>0</v>
          </cell>
          <cell r="DB22">
            <v>12.5</v>
          </cell>
          <cell r="DC22" t="str">
            <v>-</v>
          </cell>
          <cell r="DD22">
            <v>40</v>
          </cell>
          <cell r="DE22">
            <v>0</v>
          </cell>
          <cell r="DF22">
            <v>40</v>
          </cell>
          <cell r="DG22">
            <v>0</v>
          </cell>
          <cell r="DH22">
            <v>1790722.65</v>
          </cell>
          <cell r="DI22">
            <v>2050745.06</v>
          </cell>
          <cell r="DJ22">
            <v>237305.39</v>
          </cell>
          <cell r="DK22">
            <v>7161.57</v>
          </cell>
          <cell r="DL22">
            <v>2823211</v>
          </cell>
          <cell r="DM22">
            <v>858224.26</v>
          </cell>
          <cell r="DN22">
            <v>765284.22</v>
          </cell>
          <cell r="DO22">
            <v>1099050.3799999999</v>
          </cell>
          <cell r="DP22">
            <v>11454278.83</v>
          </cell>
          <cell r="DQ22">
            <v>12039193.66</v>
          </cell>
          <cell r="DR22">
            <v>1822574.29</v>
          </cell>
          <cell r="DS22">
            <v>2</v>
          </cell>
          <cell r="DU22">
            <v>1.04</v>
          </cell>
          <cell r="DV22">
            <v>24</v>
          </cell>
          <cell r="EA22">
            <v>38</v>
          </cell>
          <cell r="EE22">
            <v>122203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122203</v>
          </cell>
          <cell r="EL22">
            <v>122203</v>
          </cell>
          <cell r="EM22">
            <v>0</v>
          </cell>
          <cell r="EN22">
            <v>0</v>
          </cell>
          <cell r="EO22">
            <v>0</v>
          </cell>
          <cell r="EP22">
            <v>5006</v>
          </cell>
          <cell r="EQ22">
            <v>242</v>
          </cell>
          <cell r="ER22">
            <v>1718</v>
          </cell>
          <cell r="ES22">
            <v>406951.36739999999</v>
          </cell>
          <cell r="ET22">
            <v>4347.2</v>
          </cell>
          <cell r="EU22">
            <v>1020879.6949999999</v>
          </cell>
          <cell r="EV22">
            <v>56180.5</v>
          </cell>
          <cell r="EW22">
            <v>12645.30435</v>
          </cell>
          <cell r="EX22">
            <v>933.2</v>
          </cell>
          <cell r="EY22">
            <v>1.5</v>
          </cell>
          <cell r="EZ22">
            <v>91444.697570000004</v>
          </cell>
          <cell r="FA22">
            <v>5954.5</v>
          </cell>
          <cell r="FB22">
            <v>6</v>
          </cell>
          <cell r="FC22">
            <v>2300</v>
          </cell>
          <cell r="FD22">
            <v>909171</v>
          </cell>
          <cell r="FL22">
            <v>0</v>
          </cell>
          <cell r="FM22">
            <v>0</v>
          </cell>
          <cell r="FQ22">
            <v>131659</v>
          </cell>
          <cell r="FU22">
            <v>0</v>
          </cell>
          <cell r="GA22">
            <v>0</v>
          </cell>
          <cell r="GI22">
            <v>0</v>
          </cell>
          <cell r="GK22">
            <v>0</v>
          </cell>
          <cell r="GQ22">
            <v>1040830</v>
          </cell>
          <cell r="GT22">
            <v>1040830</v>
          </cell>
          <cell r="GV22">
            <v>1040830</v>
          </cell>
          <cell r="GX22">
            <v>550.79999999999995</v>
          </cell>
          <cell r="GZ22">
            <v>10</v>
          </cell>
          <cell r="HA22">
            <v>1</v>
          </cell>
          <cell r="HB22">
            <v>8</v>
          </cell>
          <cell r="HD22">
            <v>131659</v>
          </cell>
          <cell r="HI22">
            <v>1163033</v>
          </cell>
          <cell r="HJ22">
            <v>1163033</v>
          </cell>
          <cell r="HK22">
            <v>1163033</v>
          </cell>
          <cell r="HL22" t="str">
            <v>B: Nej</v>
          </cell>
          <cell r="HP22" t="str">
            <v>D: Nej - ikke endnu, men vi overvejer det</v>
          </cell>
          <cell r="HR22">
            <v>4.3499999999999996</v>
          </cell>
          <cell r="HX22" t="str">
            <v>C: ISO 9001 under udarbejdelse</v>
          </cell>
          <cell r="HY22" t="str">
            <v>B: ISO 14001, som ikke certificeret</v>
          </cell>
          <cell r="HZ22" t="str">
            <v>F: Har ikke noget system</v>
          </cell>
          <cell r="IA22" t="str">
            <v>C: ISO 45001 under udarbejdelse</v>
          </cell>
          <cell r="IB22" t="str">
            <v>F: Har ikke noget system</v>
          </cell>
          <cell r="IE22">
            <v>6.5</v>
          </cell>
          <cell r="IF22">
            <v>120</v>
          </cell>
          <cell r="IG22">
            <v>41.9</v>
          </cell>
          <cell r="IJ22">
            <v>4872</v>
          </cell>
          <cell r="IK22">
            <v>3806</v>
          </cell>
          <cell r="IM22">
            <v>585</v>
          </cell>
          <cell r="IS22">
            <v>10.050000000000001</v>
          </cell>
          <cell r="IT22">
            <v>1.91</v>
          </cell>
          <cell r="IU22">
            <v>0</v>
          </cell>
          <cell r="IV22">
            <v>4000</v>
          </cell>
          <cell r="IW22">
            <v>0</v>
          </cell>
          <cell r="IX22">
            <v>4000</v>
          </cell>
          <cell r="IY22">
            <v>1.85</v>
          </cell>
          <cell r="IZ22">
            <v>2.12</v>
          </cell>
          <cell r="JA22">
            <v>0.25</v>
          </cell>
          <cell r="JB22">
            <v>0.01</v>
          </cell>
          <cell r="JC22">
            <v>2.92</v>
          </cell>
          <cell r="JD22">
            <v>0.89</v>
          </cell>
          <cell r="JE22">
            <v>1.1399999999999999</v>
          </cell>
          <cell r="JF22">
            <v>11.84</v>
          </cell>
          <cell r="JH22">
            <v>12.44</v>
          </cell>
          <cell r="JI22">
            <v>1.88</v>
          </cell>
          <cell r="JJ22">
            <v>0.69</v>
          </cell>
          <cell r="JK22">
            <v>2884615.38</v>
          </cell>
          <cell r="JL22">
            <v>0.83</v>
          </cell>
          <cell r="JO22">
            <v>1</v>
          </cell>
          <cell r="JS22">
            <v>0.13</v>
          </cell>
          <cell r="JT22">
            <v>0.13</v>
          </cell>
          <cell r="JU22">
            <v>0.13</v>
          </cell>
          <cell r="JV22">
            <v>0</v>
          </cell>
          <cell r="JW22">
            <v>0</v>
          </cell>
          <cell r="JX22">
            <v>0</v>
          </cell>
          <cell r="JY22">
            <v>5.17</v>
          </cell>
          <cell r="JZ22">
            <v>0.25</v>
          </cell>
          <cell r="KA22">
            <v>1.78</v>
          </cell>
          <cell r="KB22">
            <v>220.1</v>
          </cell>
          <cell r="KC22">
            <v>98.9</v>
          </cell>
          <cell r="KD22">
            <v>2.35</v>
          </cell>
          <cell r="KE22">
            <v>4.49</v>
          </cell>
          <cell r="KF22">
            <v>552.1</v>
          </cell>
          <cell r="KG22">
            <v>94.5</v>
          </cell>
          <cell r="KH22">
            <v>30.38</v>
          </cell>
          <cell r="KI22">
            <v>6.8</v>
          </cell>
          <cell r="KJ22">
            <v>93.2</v>
          </cell>
          <cell r="KK22">
            <v>92.6</v>
          </cell>
          <cell r="KL22">
            <v>0.5</v>
          </cell>
          <cell r="KM22">
            <v>0.96</v>
          </cell>
          <cell r="KN22">
            <v>49.5</v>
          </cell>
          <cell r="KO22">
            <v>93.5</v>
          </cell>
          <cell r="KP22">
            <v>3.22</v>
          </cell>
          <cell r="KQ22">
            <v>6.15</v>
          </cell>
          <cell r="KR22">
            <v>420632</v>
          </cell>
          <cell r="KS22">
            <v>0.23</v>
          </cell>
          <cell r="KT22">
            <v>1.2</v>
          </cell>
          <cell r="KU22">
            <v>0.94</v>
          </cell>
          <cell r="KV22">
            <v>0.49</v>
          </cell>
          <cell r="KW22">
            <v>48.93</v>
          </cell>
          <cell r="KX22">
            <v>1.08</v>
          </cell>
          <cell r="KY22">
            <v>56</v>
          </cell>
          <cell r="KZ22">
            <v>0</v>
          </cell>
          <cell r="LD22">
            <v>1.08</v>
          </cell>
          <cell r="LE22">
            <v>56</v>
          </cell>
          <cell r="LF22">
            <v>0</v>
          </cell>
          <cell r="LJ22">
            <v>1.08</v>
          </cell>
          <cell r="LL22">
            <v>0</v>
          </cell>
          <cell r="LM22">
            <v>0</v>
          </cell>
          <cell r="LN22">
            <v>3.9</v>
          </cell>
          <cell r="LO22">
            <v>3.9</v>
          </cell>
          <cell r="LP22">
            <v>0.92</v>
          </cell>
          <cell r="LQ22">
            <v>4296.3</v>
          </cell>
          <cell r="LR22">
            <v>0.87</v>
          </cell>
          <cell r="LS22">
            <v>1.74</v>
          </cell>
          <cell r="LT22">
            <v>0.82</v>
          </cell>
          <cell r="LU22">
            <v>0.5</v>
          </cell>
          <cell r="LV22">
            <v>2.04</v>
          </cell>
          <cell r="LW22">
            <v>0.04</v>
          </cell>
          <cell r="LX22">
            <v>5.88</v>
          </cell>
          <cell r="LY22">
            <v>0</v>
          </cell>
          <cell r="LZ22">
            <v>5.66</v>
          </cell>
          <cell r="MA22">
            <v>5.66</v>
          </cell>
          <cell r="MB22">
            <v>294.60000000000002</v>
          </cell>
          <cell r="MC22">
            <v>1.49</v>
          </cell>
          <cell r="MD22">
            <v>4.5999999999999996</v>
          </cell>
          <cell r="ME22">
            <v>1.58</v>
          </cell>
          <cell r="MF22">
            <v>2388.0300000000002</v>
          </cell>
          <cell r="MG22">
            <v>0.63</v>
          </cell>
          <cell r="MH22">
            <v>586.05999999999995</v>
          </cell>
          <cell r="MJ22">
            <v>0</v>
          </cell>
          <cell r="MK22">
            <v>0.73</v>
          </cell>
          <cell r="ML22">
            <v>96.23</v>
          </cell>
          <cell r="MM22">
            <v>0.64</v>
          </cell>
          <cell r="MN22">
            <v>12.35</v>
          </cell>
          <cell r="MO22">
            <v>0.99</v>
          </cell>
          <cell r="MQ22">
            <v>1.04</v>
          </cell>
          <cell r="MR22">
            <v>0.88</v>
          </cell>
          <cell r="MS22">
            <v>2.06</v>
          </cell>
          <cell r="MT22">
            <v>272.99</v>
          </cell>
          <cell r="MU22">
            <v>1.1000000000000001</v>
          </cell>
          <cell r="MV22">
            <v>2.79</v>
          </cell>
          <cell r="MW22">
            <v>12.24</v>
          </cell>
          <cell r="MX22">
            <v>53.1</v>
          </cell>
          <cell r="MY22">
            <v>49.75</v>
          </cell>
          <cell r="MZ22">
            <v>31.64</v>
          </cell>
          <cell r="NA22">
            <v>0</v>
          </cell>
          <cell r="ND22">
            <v>439.32</v>
          </cell>
          <cell r="NE22">
            <v>4.6399999999999997</v>
          </cell>
          <cell r="NF22">
            <v>66.849999999999994</v>
          </cell>
          <cell r="NG22">
            <v>0.5</v>
          </cell>
          <cell r="NH22">
            <v>0.18</v>
          </cell>
          <cell r="NI22">
            <v>0.18</v>
          </cell>
          <cell r="NJ22">
            <v>0.33</v>
          </cell>
          <cell r="NK22">
            <v>0</v>
          </cell>
          <cell r="NL22">
            <v>0.69</v>
          </cell>
          <cell r="NM22">
            <v>1.27</v>
          </cell>
          <cell r="NN22">
            <v>0</v>
          </cell>
          <cell r="NO22">
            <v>0.44</v>
          </cell>
          <cell r="NP22">
            <v>0.01</v>
          </cell>
          <cell r="NQ22">
            <v>0.01</v>
          </cell>
          <cell r="NR22">
            <v>-0.01</v>
          </cell>
          <cell r="NW22">
            <v>6892.5</v>
          </cell>
          <cell r="NX22">
            <v>3773065</v>
          </cell>
          <cell r="NY22">
            <v>1562306</v>
          </cell>
          <cell r="NZ22">
            <v>1684483</v>
          </cell>
          <cell r="OA22">
            <v>484174</v>
          </cell>
          <cell r="OB22">
            <v>42102</v>
          </cell>
          <cell r="OC22">
            <v>0</v>
          </cell>
          <cell r="OD22">
            <v>5474792</v>
          </cell>
          <cell r="OE22">
            <v>4447940</v>
          </cell>
          <cell r="OF22">
            <v>1026853</v>
          </cell>
          <cell r="OG22">
            <v>252007</v>
          </cell>
          <cell r="OH22">
            <v>0</v>
          </cell>
          <cell r="OI22">
            <v>774846</v>
          </cell>
          <cell r="OJ22">
            <v>0</v>
          </cell>
          <cell r="OK22">
            <v>704212</v>
          </cell>
          <cell r="OL22">
            <v>13219433</v>
          </cell>
          <cell r="OM22">
            <v>967767</v>
          </cell>
          <cell r="ON22">
            <v>11949800</v>
          </cell>
          <cell r="OO22">
            <v>0</v>
          </cell>
          <cell r="OP22">
            <v>0</v>
          </cell>
          <cell r="OQ22">
            <v>0</v>
          </cell>
          <cell r="OR22">
            <v>404069</v>
          </cell>
          <cell r="OS22">
            <v>15480</v>
          </cell>
          <cell r="OT22">
            <v>0</v>
          </cell>
          <cell r="OU22">
            <v>850084</v>
          </cell>
          <cell r="OV22">
            <v>1997731</v>
          </cell>
          <cell r="OW22">
            <v>2701943</v>
          </cell>
          <cell r="OX22">
            <v>2701943</v>
          </cell>
          <cell r="OY22">
            <v>0</v>
          </cell>
          <cell r="OZ22">
            <v>3000000</v>
          </cell>
          <cell r="PA22">
            <v>8486735</v>
          </cell>
          <cell r="PB22">
            <v>3361859</v>
          </cell>
          <cell r="PC22">
            <v>0</v>
          </cell>
          <cell r="PD22">
            <v>11848592</v>
          </cell>
          <cell r="PE22">
            <v>10658564</v>
          </cell>
          <cell r="PF22">
            <v>51387000</v>
          </cell>
          <cell r="PG22">
            <v>48150000</v>
          </cell>
          <cell r="PH22">
            <v>30615386</v>
          </cell>
          <cell r="PI22">
            <v>0</v>
          </cell>
          <cell r="PL22">
            <v>425164000</v>
          </cell>
          <cell r="PM22">
            <v>372768000</v>
          </cell>
          <cell r="PN22">
            <v>52396000</v>
          </cell>
          <cell r="PO22">
            <v>0</v>
          </cell>
          <cell r="PP22">
            <v>425164000</v>
          </cell>
          <cell r="PQ22">
            <v>284206000</v>
          </cell>
          <cell r="PR22">
            <v>129657000</v>
          </cell>
          <cell r="PS22">
            <v>11301000</v>
          </cell>
          <cell r="PT22">
            <v>0</v>
          </cell>
          <cell r="PU22">
            <v>23460509</v>
          </cell>
          <cell r="PV22">
            <v>23144810</v>
          </cell>
          <cell r="PW22">
            <v>46605319</v>
          </cell>
          <cell r="PX22">
            <v>0</v>
          </cell>
          <cell r="PY22">
            <v>32570339</v>
          </cell>
          <cell r="PZ22">
            <v>21069336</v>
          </cell>
          <cell r="QA22" t="str">
            <v>Periodiseres</v>
          </cell>
          <cell r="QB22">
            <v>0</v>
          </cell>
          <cell r="QC22">
            <v>1230373</v>
          </cell>
          <cell r="QD22">
            <v>8</v>
          </cell>
          <cell r="QE22">
            <v>0</v>
          </cell>
          <cell r="QF22">
            <v>22429</v>
          </cell>
          <cell r="QG22">
            <v>426581</v>
          </cell>
          <cell r="QH22">
            <v>276533</v>
          </cell>
          <cell r="QI22">
            <v>1074495</v>
          </cell>
          <cell r="QJ22">
            <v>-1052066</v>
          </cell>
          <cell r="QK22">
            <v>0.4</v>
          </cell>
          <cell r="QL22">
            <v>0</v>
          </cell>
          <cell r="QU22">
            <v>0</v>
          </cell>
          <cell r="QV22">
            <v>71173</v>
          </cell>
          <cell r="QW22">
            <v>551400</v>
          </cell>
          <cell r="QX22" t="str">
            <v>Ja</v>
          </cell>
          <cell r="QY22" t="str">
            <v>Anne-Mette Mølholt</v>
          </cell>
          <cell r="QZ22" t="str">
            <v>amm@klarforsyning.dk</v>
          </cell>
          <cell r="RA22" t="str">
            <v>Benchmarking</v>
          </cell>
        </row>
        <row r="23">
          <cell r="B23" t="str">
            <v>HOFOR Spildevand Herlev A/S</v>
          </cell>
          <cell r="E23">
            <v>2235</v>
          </cell>
          <cell r="F23">
            <v>14</v>
          </cell>
          <cell r="I23">
            <v>191</v>
          </cell>
          <cell r="J23">
            <v>42</v>
          </cell>
          <cell r="O23">
            <v>11</v>
          </cell>
          <cell r="P23">
            <v>156</v>
          </cell>
          <cell r="Q23">
            <v>32</v>
          </cell>
          <cell r="R23">
            <v>0.04</v>
          </cell>
          <cell r="S23">
            <v>1</v>
          </cell>
          <cell r="T23">
            <v>189.04</v>
          </cell>
          <cell r="U23">
            <v>200.04</v>
          </cell>
          <cell r="V23">
            <v>85</v>
          </cell>
          <cell r="W23">
            <v>1210</v>
          </cell>
          <cell r="AK23">
            <v>1</v>
          </cell>
          <cell r="AL23">
            <v>3</v>
          </cell>
          <cell r="AN23">
            <v>2</v>
          </cell>
          <cell r="AQ23">
            <v>420</v>
          </cell>
          <cell r="AS23">
            <v>620</v>
          </cell>
          <cell r="AU23">
            <v>43050</v>
          </cell>
          <cell r="AV23">
            <v>3750</v>
          </cell>
          <cell r="AW23">
            <v>39300</v>
          </cell>
          <cell r="AZ23">
            <v>17649</v>
          </cell>
          <cell r="BA23">
            <v>3</v>
          </cell>
          <cell r="BC23">
            <v>26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1490468</v>
          </cell>
          <cell r="BN23">
            <v>28675</v>
          </cell>
          <cell r="BR23">
            <v>14</v>
          </cell>
          <cell r="BS23">
            <v>4552</v>
          </cell>
          <cell r="BT23">
            <v>1528330</v>
          </cell>
          <cell r="BV23">
            <v>0</v>
          </cell>
          <cell r="BW23">
            <v>0</v>
          </cell>
          <cell r="CB23">
            <v>0</v>
          </cell>
          <cell r="CW23" t="str">
            <v>VSFGØ</v>
          </cell>
          <cell r="CX23">
            <v>1</v>
          </cell>
          <cell r="CZ23">
            <v>5494</v>
          </cell>
          <cell r="DA23">
            <v>10</v>
          </cell>
          <cell r="DC23" t="str">
            <v>-</v>
          </cell>
          <cell r="DD23">
            <v>33.15</v>
          </cell>
          <cell r="DE23">
            <v>0</v>
          </cell>
          <cell r="DF23">
            <v>34.450000000000003</v>
          </cell>
          <cell r="DH23">
            <v>1378623.24</v>
          </cell>
          <cell r="DI23">
            <v>348377.71</v>
          </cell>
          <cell r="DJ23">
            <v>105354.66</v>
          </cell>
          <cell r="DK23">
            <v>108029.53</v>
          </cell>
          <cell r="DO23">
            <v>981608.3</v>
          </cell>
          <cell r="DP23">
            <v>5134105.3600000003</v>
          </cell>
          <cell r="DQ23">
            <v>5813312.7800000003</v>
          </cell>
          <cell r="DR23">
            <v>2212111.91</v>
          </cell>
          <cell r="DS23">
            <v>2</v>
          </cell>
          <cell r="DV23">
            <v>13</v>
          </cell>
          <cell r="EA23">
            <v>9</v>
          </cell>
          <cell r="EE23">
            <v>40508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40508</v>
          </cell>
          <cell r="EL23">
            <v>40508</v>
          </cell>
          <cell r="EM23">
            <v>137</v>
          </cell>
          <cell r="EN23">
            <v>9</v>
          </cell>
          <cell r="EO23">
            <v>55</v>
          </cell>
          <cell r="EP23">
            <v>9168</v>
          </cell>
          <cell r="EQ23">
            <v>457</v>
          </cell>
          <cell r="ER23">
            <v>3058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Z23">
            <v>0</v>
          </cell>
          <cell r="FA23">
            <v>0</v>
          </cell>
          <cell r="GX23">
            <v>688</v>
          </cell>
          <cell r="GZ23">
            <v>6</v>
          </cell>
          <cell r="HA23">
            <v>0</v>
          </cell>
          <cell r="HB23">
            <v>2</v>
          </cell>
          <cell r="HL23" t="str">
            <v>B: Nej</v>
          </cell>
          <cell r="HX23" t="str">
            <v>A: ISO 9001, som er certificeret</v>
          </cell>
          <cell r="HY23" t="str">
            <v>B: ISO 14001, som ikke certificeret</v>
          </cell>
          <cell r="HZ23" t="str">
            <v>B: ISO 55001, som ikke certificeret</v>
          </cell>
          <cell r="IA23" t="str">
            <v>A: ISO 45001, som er certificeret</v>
          </cell>
          <cell r="IB23" t="str">
            <v>D: Et andet implementeret system - skriv navn i beskedfelt</v>
          </cell>
          <cell r="IC23" t="str">
            <v>nej</v>
          </cell>
          <cell r="IE23">
            <v>6.3</v>
          </cell>
          <cell r="IU23">
            <v>0.2</v>
          </cell>
          <cell r="IV23">
            <v>2836</v>
          </cell>
          <cell r="IW23">
            <v>16.899999999999999</v>
          </cell>
          <cell r="IX23">
            <v>3315</v>
          </cell>
          <cell r="IY23">
            <v>0.85</v>
          </cell>
          <cell r="IZ23">
            <v>0.21</v>
          </cell>
          <cell r="JA23">
            <v>0.06</v>
          </cell>
          <cell r="JB23">
            <v>7.0000000000000007E-2</v>
          </cell>
          <cell r="JF23">
            <v>2.5499999999999998</v>
          </cell>
          <cell r="JI23">
            <v>1.36</v>
          </cell>
          <cell r="JJ23">
            <v>1.05</v>
          </cell>
          <cell r="JL23">
            <v>0.68</v>
          </cell>
          <cell r="JO23">
            <v>0.4</v>
          </cell>
          <cell r="JS23">
            <v>0.03</v>
          </cell>
          <cell r="JT23">
            <v>0.03</v>
          </cell>
          <cell r="JU23">
            <v>0.03</v>
          </cell>
          <cell r="JV23">
            <v>0.09</v>
          </cell>
          <cell r="JW23">
            <v>0.01</v>
          </cell>
          <cell r="JX23">
            <v>0.04</v>
          </cell>
          <cell r="JY23">
            <v>6.15</v>
          </cell>
          <cell r="JZ23">
            <v>0.31</v>
          </cell>
          <cell r="KA23">
            <v>2.0499999999999998</v>
          </cell>
          <cell r="MN23">
            <v>7.3</v>
          </cell>
          <cell r="MQ23">
            <v>2.31</v>
          </cell>
          <cell r="MW23">
            <v>6.42</v>
          </cell>
          <cell r="MX23">
            <v>20.54</v>
          </cell>
          <cell r="MY23">
            <v>55.03</v>
          </cell>
          <cell r="OM23">
            <v>1625614</v>
          </cell>
          <cell r="ON23">
            <v>11872430</v>
          </cell>
          <cell r="PD23">
            <v>10429183</v>
          </cell>
          <cell r="PF23">
            <v>33394918</v>
          </cell>
          <cell r="PG23">
            <v>89451728</v>
          </cell>
          <cell r="QX23" t="str">
            <v>Ja</v>
          </cell>
          <cell r="QY23" t="str">
            <v>Trine Flagmand-Olsen</v>
          </cell>
          <cell r="QZ23" t="str">
            <v>trifla@hofor.dk</v>
          </cell>
          <cell r="RA23" t="str">
            <v>Statistik</v>
          </cell>
        </row>
        <row r="24">
          <cell r="B24" t="str">
            <v>Novafos Spildevand Ballerup A/S</v>
          </cell>
          <cell r="E24">
            <v>16188</v>
          </cell>
          <cell r="F24">
            <v>97.128</v>
          </cell>
          <cell r="I24">
            <v>360.86599999999999</v>
          </cell>
          <cell r="J24">
            <v>45.2</v>
          </cell>
          <cell r="O24">
            <v>27.55</v>
          </cell>
          <cell r="P24">
            <v>395.02</v>
          </cell>
          <cell r="Q24">
            <v>35.39</v>
          </cell>
          <cell r="R24">
            <v>0</v>
          </cell>
          <cell r="S24">
            <v>3.3000000000000002E-2</v>
          </cell>
          <cell r="T24">
            <v>430.44</v>
          </cell>
          <cell r="U24">
            <v>457.99400000000003</v>
          </cell>
          <cell r="V24">
            <v>213.97</v>
          </cell>
          <cell r="W24">
            <v>3390</v>
          </cell>
          <cell r="X24">
            <v>2412.4899999999998</v>
          </cell>
          <cell r="AG24">
            <v>4.2</v>
          </cell>
          <cell r="AH24">
            <v>95.8</v>
          </cell>
          <cell r="AK24">
            <v>0</v>
          </cell>
          <cell r="AL24">
            <v>17</v>
          </cell>
          <cell r="AN24">
            <v>28</v>
          </cell>
          <cell r="AQ24">
            <v>922</v>
          </cell>
          <cell r="AS24">
            <v>767</v>
          </cell>
          <cell r="AU24">
            <v>462487</v>
          </cell>
          <cell r="AV24">
            <v>220674</v>
          </cell>
          <cell r="AW24">
            <v>241813</v>
          </cell>
          <cell r="AZ24">
            <v>4500</v>
          </cell>
          <cell r="BA24">
            <v>3</v>
          </cell>
          <cell r="BC24">
            <v>45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2696511</v>
          </cell>
          <cell r="BJ24">
            <v>65</v>
          </cell>
          <cell r="BK24">
            <v>177091</v>
          </cell>
          <cell r="BL24">
            <v>4</v>
          </cell>
          <cell r="BM24">
            <v>155083</v>
          </cell>
          <cell r="BN24">
            <v>49215</v>
          </cell>
          <cell r="BR24">
            <v>0</v>
          </cell>
          <cell r="BS24">
            <v>24359</v>
          </cell>
          <cell r="BT24">
            <v>3881808</v>
          </cell>
          <cell r="BV24">
            <v>3716067</v>
          </cell>
          <cell r="BW24">
            <v>36765</v>
          </cell>
          <cell r="CB24">
            <v>4211000</v>
          </cell>
          <cell r="CW24" t="str">
            <v>VS</v>
          </cell>
          <cell r="CX24">
            <v>1</v>
          </cell>
          <cell r="CY24">
            <v>18.03</v>
          </cell>
          <cell r="CZ24">
            <v>8997</v>
          </cell>
          <cell r="DA24">
            <v>29</v>
          </cell>
          <cell r="DC24" t="str">
            <v>-</v>
          </cell>
          <cell r="DD24">
            <v>34.049999999999997</v>
          </cell>
          <cell r="DE24">
            <v>0</v>
          </cell>
          <cell r="DF24">
            <v>34.5</v>
          </cell>
          <cell r="DG24">
            <v>2</v>
          </cell>
          <cell r="DH24">
            <v>2075329.35</v>
          </cell>
          <cell r="DI24">
            <v>1295699.8899999999</v>
          </cell>
          <cell r="DJ24">
            <v>942474.25</v>
          </cell>
          <cell r="DK24">
            <v>27544.5</v>
          </cell>
          <cell r="DO24">
            <v>1192283.24</v>
          </cell>
          <cell r="DP24">
            <v>9315257.0800000001</v>
          </cell>
          <cell r="DQ24">
            <v>9920288.9399999995</v>
          </cell>
          <cell r="DR24">
            <v>3781925.85</v>
          </cell>
          <cell r="DS24">
            <v>2.5099999999999998</v>
          </cell>
          <cell r="DU24">
            <v>2.12</v>
          </cell>
          <cell r="DV24">
            <v>20.675000000000001</v>
          </cell>
          <cell r="EA24">
            <v>22</v>
          </cell>
          <cell r="EE24">
            <v>108851</v>
          </cell>
          <cell r="EF24">
            <v>0</v>
          </cell>
          <cell r="EG24">
            <v>0</v>
          </cell>
          <cell r="EH24">
            <v>2409</v>
          </cell>
          <cell r="EI24">
            <v>0</v>
          </cell>
          <cell r="EJ24">
            <v>0</v>
          </cell>
          <cell r="EK24">
            <v>111260</v>
          </cell>
          <cell r="EL24">
            <v>111260</v>
          </cell>
          <cell r="EM24">
            <v>731</v>
          </cell>
          <cell r="EN24">
            <v>49</v>
          </cell>
          <cell r="EO24">
            <v>292</v>
          </cell>
          <cell r="EP24">
            <v>23290</v>
          </cell>
          <cell r="EQ24">
            <v>1166</v>
          </cell>
          <cell r="ER24">
            <v>7764</v>
          </cell>
          <cell r="ES24">
            <v>805158.09510000004</v>
          </cell>
          <cell r="ET24">
            <v>11015.9</v>
          </cell>
          <cell r="EU24">
            <v>2072912.7290000001</v>
          </cell>
          <cell r="EV24">
            <v>116211.9</v>
          </cell>
          <cell r="EW24">
            <v>23118.055260000001</v>
          </cell>
          <cell r="EX24">
            <v>1817.8</v>
          </cell>
          <cell r="EY24">
            <v>1.5</v>
          </cell>
          <cell r="EZ24">
            <v>178909.16639999999</v>
          </cell>
          <cell r="FA24">
            <v>20741.3</v>
          </cell>
          <cell r="FB24">
            <v>5</v>
          </cell>
          <cell r="GX24">
            <v>676</v>
          </cell>
          <cell r="GZ24">
            <v>9</v>
          </cell>
          <cell r="HA24">
            <v>0</v>
          </cell>
          <cell r="HB24">
            <v>3</v>
          </cell>
          <cell r="HL24" t="str">
            <v>B: Nej</v>
          </cell>
          <cell r="HP24" t="str">
            <v>E: Nej - vi har ingen aktuelle planer</v>
          </cell>
          <cell r="HX24" t="str">
            <v>A: ISO 9001, som er certificeret</v>
          </cell>
          <cell r="HY24" t="str">
            <v>A: ISO 14001, som er certificeret</v>
          </cell>
          <cell r="HZ24" t="str">
            <v>F: Har ikke noget system</v>
          </cell>
          <cell r="IA24" t="str">
            <v>A: ISO 45001, som er certificeret</v>
          </cell>
          <cell r="IB24" t="str">
            <v>A: ISO 50001, som er certificeret</v>
          </cell>
          <cell r="IC24" t="str">
            <v>ja</v>
          </cell>
          <cell r="IE24">
            <v>6</v>
          </cell>
          <cell r="IS24">
            <v>9.89</v>
          </cell>
          <cell r="IU24">
            <v>0.3</v>
          </cell>
          <cell r="IV24">
            <v>3085</v>
          </cell>
          <cell r="IW24">
            <v>10.4</v>
          </cell>
          <cell r="IX24">
            <v>3405</v>
          </cell>
          <cell r="IY24">
            <v>0.77</v>
          </cell>
          <cell r="IZ24">
            <v>0.48</v>
          </cell>
          <cell r="JA24">
            <v>0.35</v>
          </cell>
          <cell r="JB24">
            <v>0.01</v>
          </cell>
          <cell r="JE24">
            <v>0.44</v>
          </cell>
          <cell r="JF24">
            <v>3.45</v>
          </cell>
          <cell r="JH24">
            <v>3.68</v>
          </cell>
          <cell r="JI24">
            <v>1.4</v>
          </cell>
          <cell r="JJ24">
            <v>0.7</v>
          </cell>
          <cell r="JK24">
            <v>4280570.93</v>
          </cell>
          <cell r="JL24">
            <v>0.56999999999999995</v>
          </cell>
          <cell r="JO24">
            <v>0.5</v>
          </cell>
          <cell r="JS24">
            <v>0.04</v>
          </cell>
          <cell r="JT24">
            <v>0.04</v>
          </cell>
          <cell r="JU24">
            <v>0.04</v>
          </cell>
          <cell r="JV24">
            <v>0.27</v>
          </cell>
          <cell r="JW24">
            <v>0.02</v>
          </cell>
          <cell r="JX24">
            <v>0.11</v>
          </cell>
          <cell r="JY24">
            <v>8.64</v>
          </cell>
          <cell r="JZ24">
            <v>0.43</v>
          </cell>
          <cell r="KA24">
            <v>2.88</v>
          </cell>
          <cell r="KC24">
            <v>98.6</v>
          </cell>
          <cell r="KD24">
            <v>2.96</v>
          </cell>
          <cell r="KJ24">
            <v>92.1</v>
          </cell>
          <cell r="KK24">
            <v>92.1</v>
          </cell>
          <cell r="KL24">
            <v>0.49</v>
          </cell>
          <cell r="KO24">
            <v>88.4</v>
          </cell>
          <cell r="KP24">
            <v>5.58</v>
          </cell>
          <cell r="MN24">
            <v>2.81</v>
          </cell>
          <cell r="MO24">
            <v>0.76</v>
          </cell>
          <cell r="MQ24">
            <v>0.81</v>
          </cell>
          <cell r="MW24">
            <v>14.27</v>
          </cell>
          <cell r="MX24">
            <v>18.670000000000002</v>
          </cell>
          <cell r="MY24">
            <v>18.04</v>
          </cell>
          <cell r="MZ24">
            <v>27.41</v>
          </cell>
          <cell r="NA24">
            <v>0</v>
          </cell>
          <cell r="NO24">
            <v>0</v>
          </cell>
          <cell r="OL24">
            <v>31012000</v>
          </cell>
          <cell r="OM24">
            <v>2696511</v>
          </cell>
          <cell r="ON24">
            <v>7574140</v>
          </cell>
          <cell r="OO24">
            <v>0</v>
          </cell>
          <cell r="OP24">
            <v>0</v>
          </cell>
          <cell r="OQ24">
            <v>0</v>
          </cell>
          <cell r="OR24">
            <v>21545</v>
          </cell>
          <cell r="OS24">
            <v>4747</v>
          </cell>
          <cell r="OT24">
            <v>0</v>
          </cell>
          <cell r="OU24">
            <v>23411568</v>
          </cell>
          <cell r="OY24">
            <v>0</v>
          </cell>
          <cell r="OZ24">
            <v>9074810.4000000004</v>
          </cell>
          <cell r="PD24">
            <v>38469121</v>
          </cell>
          <cell r="PE24">
            <v>31280000</v>
          </cell>
          <cell r="PF24">
            <v>50350000</v>
          </cell>
          <cell r="PG24">
            <v>48650000</v>
          </cell>
          <cell r="PH24">
            <v>73914000</v>
          </cell>
          <cell r="PI24">
            <v>0</v>
          </cell>
          <cell r="PY24">
            <v>72685599</v>
          </cell>
          <cell r="QF24">
            <v>0</v>
          </cell>
          <cell r="QG24">
            <v>0</v>
          </cell>
          <cell r="QH24">
            <v>23097034</v>
          </cell>
          <cell r="QI24">
            <v>481000</v>
          </cell>
          <cell r="QJ24">
            <v>-481000</v>
          </cell>
          <cell r="QU24">
            <v>0</v>
          </cell>
          <cell r="QV24">
            <v>187431</v>
          </cell>
          <cell r="QX24" t="str">
            <v>Ja</v>
          </cell>
          <cell r="QY24" t="str">
            <v>Camilla Wagner Pedersen</v>
          </cell>
          <cell r="QZ24" t="str">
            <v>cwp@novafos.dk</v>
          </cell>
          <cell r="RA24" t="str">
            <v>Statistik</v>
          </cell>
        </row>
        <row r="25">
          <cell r="B25" t="str">
            <v>Novafos Måløv Rens A/S</v>
          </cell>
          <cell r="T25">
            <v>0</v>
          </cell>
          <cell r="U25">
            <v>0</v>
          </cell>
          <cell r="W25">
            <v>0</v>
          </cell>
          <cell r="BA25">
            <v>1</v>
          </cell>
          <cell r="BC25">
            <v>0</v>
          </cell>
          <cell r="BD25">
            <v>0</v>
          </cell>
          <cell r="BE25">
            <v>0</v>
          </cell>
          <cell r="BF25">
            <v>1</v>
          </cell>
          <cell r="BG25">
            <v>0</v>
          </cell>
          <cell r="BH25">
            <v>0</v>
          </cell>
          <cell r="BR25">
            <v>0</v>
          </cell>
          <cell r="BS25">
            <v>0</v>
          </cell>
          <cell r="BT25">
            <v>0</v>
          </cell>
          <cell r="BV25">
            <v>3716067</v>
          </cell>
          <cell r="BW25">
            <v>35541</v>
          </cell>
          <cell r="BZ25">
            <v>2121321</v>
          </cell>
          <cell r="CB25">
            <v>0</v>
          </cell>
          <cell r="CC25">
            <v>1097</v>
          </cell>
          <cell r="CE25">
            <v>0</v>
          </cell>
          <cell r="CF25">
            <v>1097</v>
          </cell>
          <cell r="CH25">
            <v>0</v>
          </cell>
          <cell r="CM25">
            <v>713.1</v>
          </cell>
          <cell r="CP25">
            <v>0</v>
          </cell>
          <cell r="CS25">
            <v>0</v>
          </cell>
          <cell r="CW25" t="str">
            <v>VS</v>
          </cell>
          <cell r="CX25">
            <v>2</v>
          </cell>
          <cell r="CY25">
            <v>6.52</v>
          </cell>
          <cell r="CZ25">
            <v>4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L25">
            <v>6037151</v>
          </cell>
          <cell r="DM25">
            <v>1580569.75</v>
          </cell>
          <cell r="DN25">
            <v>1047622.82</v>
          </cell>
          <cell r="DO25">
            <v>56886.1</v>
          </cell>
          <cell r="DP25">
            <v>10693933.24</v>
          </cell>
          <cell r="DR25">
            <v>1971703.57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Z25">
            <v>0</v>
          </cell>
          <cell r="FA25">
            <v>0</v>
          </cell>
          <cell r="FD25">
            <v>2181439</v>
          </cell>
          <cell r="FL25">
            <v>0</v>
          </cell>
          <cell r="FM25">
            <v>393500</v>
          </cell>
          <cell r="FQ25">
            <v>65351</v>
          </cell>
          <cell r="FU25">
            <v>0</v>
          </cell>
          <cell r="GA25">
            <v>409500</v>
          </cell>
          <cell r="GI25">
            <v>0</v>
          </cell>
          <cell r="GK25">
            <v>0</v>
          </cell>
          <cell r="GQ25">
            <v>2656290</v>
          </cell>
          <cell r="GV25">
            <v>1853290</v>
          </cell>
          <cell r="GW25">
            <v>404979</v>
          </cell>
          <cell r="GX25">
            <v>676</v>
          </cell>
          <cell r="GZ25">
            <v>0</v>
          </cell>
          <cell r="HA25">
            <v>0</v>
          </cell>
          <cell r="HB25">
            <v>0</v>
          </cell>
          <cell r="HL25" t="str">
            <v>B: Nej</v>
          </cell>
          <cell r="HP25" t="str">
            <v>D: Nej - ikke endnu, men vi overvejer det</v>
          </cell>
          <cell r="HX25" t="str">
            <v>A: ISO 9001, som er certificeret</v>
          </cell>
          <cell r="HY25" t="str">
            <v>A: ISO 14001, som er certificeret</v>
          </cell>
          <cell r="HZ25" t="str">
            <v>F: Har ikke noget system</v>
          </cell>
          <cell r="IA25" t="str">
            <v>A: ISO 45001, som er certificeret</v>
          </cell>
          <cell r="IB25" t="str">
            <v>A: ISO 50001, som er certificeret</v>
          </cell>
          <cell r="IC25" t="str">
            <v>ja</v>
          </cell>
          <cell r="IS25">
            <v>9.56</v>
          </cell>
          <cell r="IT25">
            <v>1.75</v>
          </cell>
          <cell r="IV25">
            <v>0</v>
          </cell>
          <cell r="IX25">
            <v>0</v>
          </cell>
          <cell r="JC25">
            <v>2.85</v>
          </cell>
          <cell r="JD25">
            <v>0.75</v>
          </cell>
          <cell r="JE25">
            <v>0.03</v>
          </cell>
          <cell r="JF25">
            <v>5.04</v>
          </cell>
          <cell r="JI25">
            <v>0.93</v>
          </cell>
          <cell r="KD25">
            <v>0</v>
          </cell>
          <cell r="KE25">
            <v>0</v>
          </cell>
          <cell r="KL25">
            <v>0</v>
          </cell>
          <cell r="KM25">
            <v>0</v>
          </cell>
          <cell r="KP25">
            <v>0</v>
          </cell>
          <cell r="KQ25">
            <v>0</v>
          </cell>
          <cell r="KU25">
            <v>1.03</v>
          </cell>
          <cell r="KX25">
            <v>1.25</v>
          </cell>
          <cell r="LJ25">
            <v>0.87</v>
          </cell>
          <cell r="LK25">
            <v>369</v>
          </cell>
          <cell r="MN25">
            <v>5.48</v>
          </cell>
          <cell r="MQ25">
            <v>1.0900000000000001</v>
          </cell>
          <cell r="MW25">
            <v>1.19</v>
          </cell>
          <cell r="MX25">
            <v>5.82</v>
          </cell>
          <cell r="MY25">
            <v>2.38</v>
          </cell>
          <cell r="NA25">
            <v>0</v>
          </cell>
          <cell r="NO25">
            <v>0.54</v>
          </cell>
          <cell r="OL25">
            <v>13060000</v>
          </cell>
          <cell r="OM25">
            <v>2121321</v>
          </cell>
          <cell r="ON25">
            <v>11615266</v>
          </cell>
          <cell r="OO25">
            <v>0</v>
          </cell>
          <cell r="OP25">
            <v>0</v>
          </cell>
          <cell r="OQ25">
            <v>0</v>
          </cell>
          <cell r="OR25">
            <v>0</v>
          </cell>
          <cell r="OS25">
            <v>0</v>
          </cell>
          <cell r="OT25">
            <v>0</v>
          </cell>
          <cell r="OU25">
            <v>1444734</v>
          </cell>
          <cell r="OY25">
            <v>0</v>
          </cell>
          <cell r="PD25">
            <v>2528303</v>
          </cell>
          <cell r="PE25">
            <v>6936000</v>
          </cell>
          <cell r="PF25">
            <v>12350000</v>
          </cell>
          <cell r="PG25">
            <v>5050000</v>
          </cell>
          <cell r="PH25">
            <v>19146000</v>
          </cell>
          <cell r="PI25">
            <v>0</v>
          </cell>
          <cell r="PY25">
            <v>21019883</v>
          </cell>
          <cell r="QF25">
            <v>0</v>
          </cell>
          <cell r="QG25">
            <v>1154528</v>
          </cell>
          <cell r="QH25">
            <v>47986</v>
          </cell>
          <cell r="QI25">
            <v>610000</v>
          </cell>
          <cell r="QJ25">
            <v>-610000</v>
          </cell>
          <cell r="QU25">
            <v>0</v>
          </cell>
          <cell r="QV25">
            <v>133652</v>
          </cell>
          <cell r="QX25" t="str">
            <v>Ja</v>
          </cell>
          <cell r="QY25" t="str">
            <v>Camilla Wagner Pedersen</v>
          </cell>
          <cell r="QZ25" t="str">
            <v>cwp@novafos.dk</v>
          </cell>
          <cell r="RA25" t="str">
            <v>Statistik</v>
          </cell>
        </row>
        <row r="26">
          <cell r="B26" t="str">
            <v>TÅRNBYFORSYNING Spildevand A/S</v>
          </cell>
          <cell r="E26">
            <v>13534</v>
          </cell>
          <cell r="F26">
            <v>83</v>
          </cell>
          <cell r="I26">
            <v>185</v>
          </cell>
          <cell r="J26">
            <v>47</v>
          </cell>
          <cell r="K26">
            <v>183</v>
          </cell>
          <cell r="L26">
            <v>183</v>
          </cell>
          <cell r="M26">
            <v>62</v>
          </cell>
          <cell r="N26">
            <v>38</v>
          </cell>
          <cell r="O26">
            <v>20</v>
          </cell>
          <cell r="P26">
            <v>199</v>
          </cell>
          <cell r="Q26">
            <v>45</v>
          </cell>
          <cell r="R26">
            <v>0</v>
          </cell>
          <cell r="S26">
            <v>2</v>
          </cell>
          <cell r="T26">
            <v>246</v>
          </cell>
          <cell r="U26">
            <v>266</v>
          </cell>
          <cell r="V26">
            <v>13</v>
          </cell>
          <cell r="W26">
            <v>6610</v>
          </cell>
          <cell r="X26">
            <v>1360</v>
          </cell>
          <cell r="Y26">
            <v>843</v>
          </cell>
          <cell r="Z26">
            <v>517</v>
          </cell>
          <cell r="AA26">
            <v>0</v>
          </cell>
          <cell r="AB26">
            <v>0</v>
          </cell>
          <cell r="AC26">
            <v>280</v>
          </cell>
          <cell r="AD26">
            <v>174</v>
          </cell>
          <cell r="AE26">
            <v>106</v>
          </cell>
          <cell r="AF26">
            <v>0</v>
          </cell>
          <cell r="AG26">
            <v>62</v>
          </cell>
          <cell r="AH26">
            <v>38</v>
          </cell>
          <cell r="AI26">
            <v>67</v>
          </cell>
          <cell r="AJ26">
            <v>6</v>
          </cell>
          <cell r="AK26">
            <v>0</v>
          </cell>
          <cell r="AL26">
            <v>19</v>
          </cell>
          <cell r="AN26">
            <v>41</v>
          </cell>
          <cell r="AP26">
            <v>8</v>
          </cell>
          <cell r="AQ26">
            <v>2542</v>
          </cell>
          <cell r="AR26">
            <v>6</v>
          </cell>
          <cell r="AS26">
            <v>7580</v>
          </cell>
          <cell r="AU26">
            <v>6072</v>
          </cell>
          <cell r="AV26">
            <v>0</v>
          </cell>
          <cell r="AW26">
            <v>6072</v>
          </cell>
          <cell r="AX26">
            <v>6162</v>
          </cell>
          <cell r="AY26">
            <v>3</v>
          </cell>
          <cell r="AZ26">
            <v>13100</v>
          </cell>
          <cell r="BA26">
            <v>5</v>
          </cell>
          <cell r="BB26">
            <v>5</v>
          </cell>
          <cell r="BC26">
            <v>4</v>
          </cell>
          <cell r="BD26">
            <v>0</v>
          </cell>
          <cell r="BE26">
            <v>0</v>
          </cell>
          <cell r="BF26">
            <v>1</v>
          </cell>
          <cell r="BG26">
            <v>0</v>
          </cell>
          <cell r="BH26">
            <v>0</v>
          </cell>
          <cell r="BI26">
            <v>2052589</v>
          </cell>
          <cell r="BJ26">
            <v>27</v>
          </cell>
          <cell r="BK26">
            <v>108667</v>
          </cell>
          <cell r="BL26">
            <v>2</v>
          </cell>
          <cell r="BM26">
            <v>188586</v>
          </cell>
          <cell r="BN26">
            <v>42723</v>
          </cell>
          <cell r="BR26">
            <v>49</v>
          </cell>
          <cell r="BS26">
            <v>286268</v>
          </cell>
          <cell r="BT26">
            <v>385672</v>
          </cell>
          <cell r="BV26">
            <v>4857999</v>
          </cell>
          <cell r="BW26">
            <v>43007</v>
          </cell>
          <cell r="BX26">
            <v>72</v>
          </cell>
          <cell r="BY26">
            <v>18</v>
          </cell>
          <cell r="BZ26">
            <v>2052589</v>
          </cell>
          <cell r="CA26">
            <v>43010</v>
          </cell>
          <cell r="CB26">
            <v>4857999</v>
          </cell>
          <cell r="CC26">
            <v>1195</v>
          </cell>
          <cell r="CD26">
            <v>0</v>
          </cell>
          <cell r="CE26">
            <v>1195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1195</v>
          </cell>
          <cell r="CK26">
            <v>1958</v>
          </cell>
          <cell r="CL26">
            <v>372</v>
          </cell>
          <cell r="CM26">
            <v>1195</v>
          </cell>
          <cell r="CN26">
            <v>6292</v>
          </cell>
          <cell r="CO26">
            <v>3606</v>
          </cell>
          <cell r="CP26">
            <v>0</v>
          </cell>
          <cell r="CQ26">
            <v>0</v>
          </cell>
          <cell r="CR26">
            <v>5231</v>
          </cell>
          <cell r="CS26">
            <v>0</v>
          </cell>
          <cell r="CT26">
            <v>0</v>
          </cell>
          <cell r="CW26" t="str">
            <v>VSFØ</v>
          </cell>
          <cell r="CX26">
            <v>12</v>
          </cell>
          <cell r="CY26">
            <v>15.08</v>
          </cell>
          <cell r="CZ26">
            <v>9709</v>
          </cell>
          <cell r="DA26">
            <v>0</v>
          </cell>
          <cell r="DC26" t="str">
            <v>-</v>
          </cell>
          <cell r="DD26">
            <v>33.53</v>
          </cell>
          <cell r="DE26">
            <v>0</v>
          </cell>
          <cell r="DF26">
            <v>30.29</v>
          </cell>
          <cell r="DG26">
            <v>1</v>
          </cell>
          <cell r="DH26">
            <v>2039767.4</v>
          </cell>
          <cell r="DI26">
            <v>3593595.17</v>
          </cell>
          <cell r="DJ26">
            <v>15414.99</v>
          </cell>
          <cell r="DK26">
            <v>80185.100000000006</v>
          </cell>
          <cell r="DM26">
            <v>1070603.33</v>
          </cell>
          <cell r="DN26">
            <v>1528226.75</v>
          </cell>
          <cell r="DO26">
            <v>1228622.05</v>
          </cell>
          <cell r="DP26">
            <v>13270582.029999999</v>
          </cell>
          <cell r="DQ26">
            <v>14256107.789999999</v>
          </cell>
          <cell r="DR26">
            <v>3714167.25</v>
          </cell>
          <cell r="DS26">
            <v>8.4</v>
          </cell>
          <cell r="DU26">
            <v>8.4</v>
          </cell>
          <cell r="DV26">
            <v>34.851999999999997</v>
          </cell>
          <cell r="EA26">
            <v>2</v>
          </cell>
          <cell r="ED26">
            <v>0</v>
          </cell>
          <cell r="EE26">
            <v>985492</v>
          </cell>
          <cell r="EF26">
            <v>0</v>
          </cell>
          <cell r="EG26">
            <v>0</v>
          </cell>
          <cell r="EH26">
            <v>6676</v>
          </cell>
          <cell r="EI26">
            <v>0</v>
          </cell>
          <cell r="EJ26">
            <v>0</v>
          </cell>
          <cell r="EK26">
            <v>992168</v>
          </cell>
          <cell r="EL26">
            <v>992168</v>
          </cell>
          <cell r="EM26">
            <v>8618</v>
          </cell>
          <cell r="EN26">
            <v>572</v>
          </cell>
          <cell r="EO26">
            <v>3435</v>
          </cell>
          <cell r="EP26">
            <v>2314</v>
          </cell>
          <cell r="EQ26">
            <v>115</v>
          </cell>
          <cell r="ER26">
            <v>771</v>
          </cell>
          <cell r="ES26">
            <v>941863</v>
          </cell>
          <cell r="ET26">
            <v>19132</v>
          </cell>
          <cell r="EU26">
            <v>2025325</v>
          </cell>
          <cell r="EV26">
            <v>168411</v>
          </cell>
          <cell r="EW26">
            <v>29357</v>
          </cell>
          <cell r="EX26">
            <v>1293</v>
          </cell>
          <cell r="EY26">
            <v>1.5</v>
          </cell>
          <cell r="EZ26">
            <v>211632</v>
          </cell>
          <cell r="FA26">
            <v>32695</v>
          </cell>
          <cell r="FB26">
            <v>8</v>
          </cell>
          <cell r="FC26">
            <v>154786</v>
          </cell>
          <cell r="FD26">
            <v>1678439</v>
          </cell>
          <cell r="FE26">
            <v>1678439</v>
          </cell>
          <cell r="FI26">
            <v>178360</v>
          </cell>
          <cell r="FL26">
            <v>178360</v>
          </cell>
          <cell r="FM26">
            <v>0</v>
          </cell>
          <cell r="FN26">
            <v>0</v>
          </cell>
          <cell r="FQ26">
            <v>257306</v>
          </cell>
          <cell r="FR26">
            <v>257306</v>
          </cell>
          <cell r="FS26">
            <v>0</v>
          </cell>
          <cell r="FT26">
            <v>0</v>
          </cell>
          <cell r="FU26">
            <v>0</v>
          </cell>
          <cell r="FV26">
            <v>257306</v>
          </cell>
          <cell r="FW26">
            <v>0</v>
          </cell>
          <cell r="GA26">
            <v>0</v>
          </cell>
          <cell r="GB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M26">
            <v>0</v>
          </cell>
          <cell r="GQ26">
            <v>2114105</v>
          </cell>
          <cell r="GS26">
            <v>2114105</v>
          </cell>
          <cell r="GT26">
            <v>1935745</v>
          </cell>
          <cell r="GU26">
            <v>1935745</v>
          </cell>
          <cell r="GV26">
            <v>1935745</v>
          </cell>
          <cell r="GW26">
            <v>0</v>
          </cell>
          <cell r="GX26">
            <v>681</v>
          </cell>
          <cell r="GZ26">
            <v>15</v>
          </cell>
          <cell r="HA26">
            <v>1</v>
          </cell>
          <cell r="HB26">
            <v>18</v>
          </cell>
          <cell r="HC26">
            <v>2663931</v>
          </cell>
          <cell r="HD26">
            <v>263982</v>
          </cell>
          <cell r="HI26">
            <v>3106273</v>
          </cell>
          <cell r="HJ26">
            <v>2927913</v>
          </cell>
          <cell r="HK26">
            <v>2927913</v>
          </cell>
          <cell r="HL26" t="str">
            <v>A: Ja</v>
          </cell>
          <cell r="HM26" t="str">
            <v>B: Et ”Varmeselskab” indenfor samme koncern som spildevandsselskabet</v>
          </cell>
          <cell r="HN26">
            <v>0</v>
          </cell>
          <cell r="HO26">
            <v>10700</v>
          </cell>
          <cell r="HP26" t="str">
            <v>E: Nej - vi har ingen aktuelle planer</v>
          </cell>
          <cell r="HQ26">
            <v>0</v>
          </cell>
          <cell r="HR26">
            <v>10.66</v>
          </cell>
          <cell r="HU26">
            <v>0.02</v>
          </cell>
          <cell r="HV26">
            <v>10.199999999999999</v>
          </cell>
          <cell r="HW26">
            <v>0.4</v>
          </cell>
          <cell r="HX26" t="str">
            <v>F: Har ikke noget system</v>
          </cell>
          <cell r="HY26" t="str">
            <v>F: Har ikke noget system</v>
          </cell>
          <cell r="HZ26" t="str">
            <v>F: Har ikke noget system</v>
          </cell>
          <cell r="IA26" t="str">
            <v>F: Har ikke noget system</v>
          </cell>
          <cell r="IB26" t="str">
            <v>F: Har ikke noget system</v>
          </cell>
          <cell r="IC26" t="str">
            <v>Nej</v>
          </cell>
          <cell r="ID26">
            <v>74</v>
          </cell>
          <cell r="IE26">
            <v>6.1</v>
          </cell>
          <cell r="IF26">
            <v>53</v>
          </cell>
          <cell r="IG26">
            <v>4.9000000000000004</v>
          </cell>
          <cell r="IH26">
            <v>0.4</v>
          </cell>
          <cell r="II26">
            <v>0</v>
          </cell>
          <cell r="IL26">
            <v>58</v>
          </cell>
          <cell r="IM26">
            <v>4366.7</v>
          </cell>
          <cell r="IN26">
            <v>75</v>
          </cell>
          <cell r="IQ26">
            <v>1645</v>
          </cell>
          <cell r="IS26">
            <v>8.85</v>
          </cell>
          <cell r="IT26">
            <v>2.37</v>
          </cell>
          <cell r="IU26">
            <v>0</v>
          </cell>
          <cell r="IV26">
            <v>2730</v>
          </cell>
          <cell r="IW26">
            <v>40.4</v>
          </cell>
          <cell r="IX26">
            <v>3834</v>
          </cell>
          <cell r="IY26">
            <v>1.02</v>
          </cell>
          <cell r="IZ26">
            <v>1.8</v>
          </cell>
          <cell r="JA26">
            <v>0.01</v>
          </cell>
          <cell r="JB26">
            <v>0.04</v>
          </cell>
          <cell r="JD26">
            <v>0.54</v>
          </cell>
          <cell r="JE26">
            <v>0.62</v>
          </cell>
          <cell r="JF26">
            <v>6.66</v>
          </cell>
          <cell r="JH26">
            <v>7.15</v>
          </cell>
          <cell r="JI26">
            <v>1.86</v>
          </cell>
          <cell r="JJ26">
            <v>4.54</v>
          </cell>
          <cell r="JK26">
            <v>1085143.69</v>
          </cell>
          <cell r="JL26">
            <v>1.88</v>
          </cell>
          <cell r="JO26">
            <v>0.1</v>
          </cell>
          <cell r="JR26">
            <v>0</v>
          </cell>
          <cell r="JS26">
            <v>0.48</v>
          </cell>
          <cell r="JT26">
            <v>0.48</v>
          </cell>
          <cell r="JU26">
            <v>0.48</v>
          </cell>
          <cell r="JV26">
            <v>4.2</v>
          </cell>
          <cell r="JW26">
            <v>0.28000000000000003</v>
          </cell>
          <cell r="JX26">
            <v>1.67</v>
          </cell>
          <cell r="JY26">
            <v>1.1299999999999999</v>
          </cell>
          <cell r="JZ26">
            <v>0.06</v>
          </cell>
          <cell r="KA26">
            <v>0.38</v>
          </cell>
          <cell r="KB26">
            <v>193.9</v>
          </cell>
          <cell r="KC26">
            <v>98</v>
          </cell>
          <cell r="KD26">
            <v>3.94</v>
          </cell>
          <cell r="KE26">
            <v>9.32</v>
          </cell>
          <cell r="KF26">
            <v>416.9</v>
          </cell>
          <cell r="KG26">
            <v>91.7</v>
          </cell>
          <cell r="KH26">
            <v>34.67</v>
          </cell>
          <cell r="KI26">
            <v>6</v>
          </cell>
          <cell r="KJ26">
            <v>94.1</v>
          </cell>
          <cell r="KK26">
            <v>95.6</v>
          </cell>
          <cell r="KL26">
            <v>0.27</v>
          </cell>
          <cell r="KM26">
            <v>0.63</v>
          </cell>
          <cell r="KN26">
            <v>43.6</v>
          </cell>
          <cell r="KO26">
            <v>84.6</v>
          </cell>
          <cell r="KP26">
            <v>6.73</v>
          </cell>
          <cell r="KQ26">
            <v>15.93</v>
          </cell>
          <cell r="KR26">
            <v>1560262</v>
          </cell>
          <cell r="KS26">
            <v>0.32</v>
          </cell>
          <cell r="KT26">
            <v>31.9</v>
          </cell>
          <cell r="KU26">
            <v>0.82</v>
          </cell>
          <cell r="KV26">
            <v>0.35</v>
          </cell>
          <cell r="KW26">
            <v>39.03</v>
          </cell>
          <cell r="KX26">
            <v>1.03</v>
          </cell>
          <cell r="KY26">
            <v>49.2</v>
          </cell>
          <cell r="KZ26">
            <v>8</v>
          </cell>
          <cell r="LA26">
            <v>1.03</v>
          </cell>
          <cell r="LB26">
            <v>49.16</v>
          </cell>
          <cell r="LC26">
            <v>8</v>
          </cell>
          <cell r="LD26">
            <v>0.94</v>
          </cell>
          <cell r="LE26">
            <v>45</v>
          </cell>
          <cell r="LF26">
            <v>0</v>
          </cell>
          <cell r="LG26">
            <v>0.94</v>
          </cell>
          <cell r="LH26">
            <v>45.01</v>
          </cell>
          <cell r="LI26">
            <v>0</v>
          </cell>
          <cell r="LJ26">
            <v>0.94</v>
          </cell>
          <cell r="LL26">
            <v>6</v>
          </cell>
          <cell r="LM26">
            <v>0</v>
          </cell>
          <cell r="LN26">
            <v>4.4000000000000004</v>
          </cell>
          <cell r="LO26">
            <v>4.53</v>
          </cell>
          <cell r="LP26">
            <v>1.58</v>
          </cell>
          <cell r="LZ26">
            <v>5.6</v>
          </cell>
          <cell r="MA26">
            <v>5.76</v>
          </cell>
          <cell r="MB26">
            <v>267</v>
          </cell>
          <cell r="MF26">
            <v>0</v>
          </cell>
          <cell r="MG26">
            <v>0</v>
          </cell>
          <cell r="MK26">
            <v>0.27</v>
          </cell>
          <cell r="ML26">
            <v>55.59</v>
          </cell>
          <cell r="MM26">
            <v>0.44</v>
          </cell>
          <cell r="MN26">
            <v>10.83</v>
          </cell>
          <cell r="MO26">
            <v>1.51</v>
          </cell>
          <cell r="MQ26">
            <v>1.63</v>
          </cell>
          <cell r="MR26">
            <v>1.69</v>
          </cell>
          <cell r="MS26">
            <v>0.27</v>
          </cell>
          <cell r="MT26">
            <v>55.59</v>
          </cell>
          <cell r="MU26">
            <v>0.15</v>
          </cell>
          <cell r="MV26">
            <v>0.54</v>
          </cell>
          <cell r="MW26">
            <v>13.64</v>
          </cell>
          <cell r="MX26">
            <v>17.510000000000002</v>
          </cell>
          <cell r="MY26">
            <v>17.559999999999999</v>
          </cell>
          <cell r="MZ26">
            <v>25.77</v>
          </cell>
          <cell r="NA26">
            <v>0</v>
          </cell>
          <cell r="ND26">
            <v>345.65</v>
          </cell>
          <cell r="NE26">
            <v>1.5</v>
          </cell>
          <cell r="NF26">
            <v>84.13</v>
          </cell>
          <cell r="NG26">
            <v>0.19</v>
          </cell>
          <cell r="NH26">
            <v>0.97</v>
          </cell>
          <cell r="NI26">
            <v>0</v>
          </cell>
          <cell r="NJ26">
            <v>0.79</v>
          </cell>
          <cell r="NK26">
            <v>0</v>
          </cell>
          <cell r="NL26">
            <v>0</v>
          </cell>
          <cell r="NM26">
            <v>0.36</v>
          </cell>
          <cell r="NN26">
            <v>0</v>
          </cell>
          <cell r="NO26">
            <v>0.5</v>
          </cell>
          <cell r="NP26">
            <v>0</v>
          </cell>
          <cell r="NQ26">
            <v>0.02</v>
          </cell>
          <cell r="NR26">
            <v>-0.02</v>
          </cell>
          <cell r="NW26">
            <v>1909.22</v>
          </cell>
          <cell r="NX26">
            <v>9023639</v>
          </cell>
          <cell r="OD26">
            <v>11484631</v>
          </cell>
          <cell r="OF26">
            <v>0</v>
          </cell>
          <cell r="OK26">
            <v>539691</v>
          </cell>
          <cell r="OL26">
            <v>24993511</v>
          </cell>
          <cell r="OM26">
            <v>1993533</v>
          </cell>
          <cell r="ON26">
            <v>21587652</v>
          </cell>
          <cell r="OO26">
            <v>0</v>
          </cell>
          <cell r="OP26">
            <v>0</v>
          </cell>
          <cell r="OQ26">
            <v>0</v>
          </cell>
          <cell r="OR26">
            <v>0</v>
          </cell>
          <cell r="OS26">
            <v>-131</v>
          </cell>
          <cell r="OT26">
            <v>28443</v>
          </cell>
          <cell r="OU26">
            <v>3377547</v>
          </cell>
          <cell r="OV26">
            <v>539691</v>
          </cell>
          <cell r="OW26">
            <v>1079382</v>
          </cell>
          <cell r="OX26">
            <v>1079382</v>
          </cell>
          <cell r="OY26">
            <v>2269412</v>
          </cell>
          <cell r="OZ26">
            <v>9115207</v>
          </cell>
          <cell r="PA26">
            <v>20457161</v>
          </cell>
          <cell r="PB26">
            <v>6735492</v>
          </cell>
          <cell r="PC26">
            <v>0</v>
          </cell>
          <cell r="PD26">
            <v>27192652.710000001</v>
          </cell>
          <cell r="PE26">
            <v>25824846</v>
          </cell>
          <cell r="PF26">
            <v>34900000</v>
          </cell>
          <cell r="PG26">
            <v>35000000</v>
          </cell>
          <cell r="PH26">
            <v>52898842</v>
          </cell>
          <cell r="PI26">
            <v>0</v>
          </cell>
          <cell r="PL26">
            <v>689058590</v>
          </cell>
          <cell r="PM26">
            <v>658980198</v>
          </cell>
          <cell r="PN26">
            <v>30078392</v>
          </cell>
          <cell r="PO26">
            <v>0</v>
          </cell>
          <cell r="PP26">
            <v>689058590</v>
          </cell>
          <cell r="PQ26">
            <v>579697192</v>
          </cell>
          <cell r="PR26">
            <v>89352813</v>
          </cell>
          <cell r="PS26">
            <v>20008585</v>
          </cell>
          <cell r="PT26">
            <v>0</v>
          </cell>
          <cell r="PU26">
            <v>86846832</v>
          </cell>
          <cell r="PV26">
            <v>0</v>
          </cell>
          <cell r="PW26">
            <v>86846832</v>
          </cell>
          <cell r="PX26">
            <v>0</v>
          </cell>
          <cell r="PY26">
            <v>58625308</v>
          </cell>
          <cell r="PZ26">
            <v>128341</v>
          </cell>
          <cell r="QA26" t="str">
            <v>Periodiseres</v>
          </cell>
          <cell r="QB26">
            <v>0</v>
          </cell>
          <cell r="QC26">
            <v>716663</v>
          </cell>
          <cell r="QD26">
            <v>8</v>
          </cell>
          <cell r="QE26">
            <v>0</v>
          </cell>
          <cell r="QF26">
            <v>37147</v>
          </cell>
          <cell r="QG26">
            <v>1001233</v>
          </cell>
          <cell r="QH26">
            <v>0</v>
          </cell>
          <cell r="QI26">
            <v>2468754</v>
          </cell>
          <cell r="QJ26">
            <v>-2431607</v>
          </cell>
          <cell r="QK26">
            <v>0.4</v>
          </cell>
          <cell r="QL26">
            <v>0</v>
          </cell>
          <cell r="QU26">
            <v>0</v>
          </cell>
          <cell r="QV26">
            <v>0</v>
          </cell>
          <cell r="QW26">
            <v>28791</v>
          </cell>
          <cell r="QX26" t="str">
            <v>Ja</v>
          </cell>
          <cell r="QY26" t="str">
            <v>Klaus Nielsen</v>
          </cell>
          <cell r="QZ26" t="str">
            <v>kni@taarnbyforsyning.dk</v>
          </cell>
          <cell r="RA26" t="str">
            <v>Benchmarking</v>
          </cell>
        </row>
        <row r="27">
          <cell r="B27" t="str">
            <v>HOFOR Spildevand Dragør A/S</v>
          </cell>
          <cell r="E27">
            <v>4367</v>
          </cell>
          <cell r="F27">
            <v>25</v>
          </cell>
          <cell r="I27">
            <v>153</v>
          </cell>
          <cell r="J27">
            <v>44</v>
          </cell>
          <cell r="O27">
            <v>30</v>
          </cell>
          <cell r="P27">
            <v>135</v>
          </cell>
          <cell r="Q27">
            <v>13</v>
          </cell>
          <cell r="T27">
            <v>148</v>
          </cell>
          <cell r="U27">
            <v>178</v>
          </cell>
          <cell r="V27">
            <v>58</v>
          </cell>
          <cell r="W27">
            <v>1830</v>
          </cell>
          <cell r="AK27">
            <v>13</v>
          </cell>
          <cell r="AL27">
            <v>2</v>
          </cell>
          <cell r="AN27">
            <v>36</v>
          </cell>
          <cell r="AQ27">
            <v>2390</v>
          </cell>
          <cell r="AW27">
            <v>5180</v>
          </cell>
          <cell r="AZ27">
            <v>0</v>
          </cell>
          <cell r="BA27">
            <v>1</v>
          </cell>
          <cell r="BC27">
            <v>19</v>
          </cell>
          <cell r="BD27">
            <v>0</v>
          </cell>
          <cell r="BE27">
            <v>0</v>
          </cell>
          <cell r="BF27">
            <v>0</v>
          </cell>
          <cell r="BG27">
            <v>1</v>
          </cell>
          <cell r="BI27">
            <v>645624</v>
          </cell>
          <cell r="BN27">
            <v>14235</v>
          </cell>
          <cell r="BR27">
            <v>0</v>
          </cell>
          <cell r="BS27">
            <v>0</v>
          </cell>
          <cell r="BT27">
            <v>210511</v>
          </cell>
          <cell r="BV27">
            <v>1790530</v>
          </cell>
          <cell r="BW27">
            <v>11035</v>
          </cell>
          <cell r="BZ27">
            <v>645624</v>
          </cell>
          <cell r="CB27">
            <v>1790530</v>
          </cell>
          <cell r="CW27" t="str">
            <v>VSFGØ</v>
          </cell>
          <cell r="CX27">
            <v>12</v>
          </cell>
          <cell r="DA27">
            <v>77</v>
          </cell>
          <cell r="DC27" t="str">
            <v>-</v>
          </cell>
          <cell r="DD27">
            <v>38.08</v>
          </cell>
          <cell r="DE27">
            <v>0</v>
          </cell>
          <cell r="DF27">
            <v>38.159999999999997</v>
          </cell>
          <cell r="DK27">
            <v>0</v>
          </cell>
          <cell r="DP27">
            <v>1220114.74</v>
          </cell>
          <cell r="DR27">
            <v>1220114.74</v>
          </cell>
          <cell r="DS27">
            <v>1</v>
          </cell>
          <cell r="DV27">
            <v>11</v>
          </cell>
          <cell r="EA27">
            <v>6</v>
          </cell>
          <cell r="EE27">
            <v>225823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225823</v>
          </cell>
          <cell r="EL27">
            <v>225823</v>
          </cell>
          <cell r="EM27">
            <v>0</v>
          </cell>
          <cell r="EN27">
            <v>0</v>
          </cell>
          <cell r="EO27">
            <v>0</v>
          </cell>
          <cell r="EP27">
            <v>1263</v>
          </cell>
          <cell r="EQ27">
            <v>62</v>
          </cell>
          <cell r="ER27">
            <v>420</v>
          </cell>
          <cell r="ES27">
            <v>241674.39230000001</v>
          </cell>
          <cell r="ET27">
            <v>11341.7</v>
          </cell>
          <cell r="EU27">
            <v>706595.07649999997</v>
          </cell>
          <cell r="EV27">
            <v>66356.600000000006</v>
          </cell>
          <cell r="EW27">
            <v>10223.29861</v>
          </cell>
          <cell r="EX27">
            <v>547.79999999999995</v>
          </cell>
          <cell r="EY27">
            <v>1.5</v>
          </cell>
          <cell r="EZ27">
            <v>77466.399900000004</v>
          </cell>
          <cell r="FA27">
            <v>5505</v>
          </cell>
          <cell r="FB27">
            <v>8</v>
          </cell>
          <cell r="FD27">
            <v>677468</v>
          </cell>
          <cell r="FL27">
            <v>0</v>
          </cell>
          <cell r="FM27">
            <v>0</v>
          </cell>
          <cell r="FQ27">
            <v>0</v>
          </cell>
          <cell r="FU27">
            <v>0</v>
          </cell>
          <cell r="GA27">
            <v>0</v>
          </cell>
          <cell r="GI27">
            <v>0</v>
          </cell>
          <cell r="GK27">
            <v>0</v>
          </cell>
          <cell r="GQ27">
            <v>677468</v>
          </cell>
          <cell r="GV27">
            <v>677468</v>
          </cell>
          <cell r="GX27">
            <v>622.9</v>
          </cell>
          <cell r="GZ27">
            <v>20</v>
          </cell>
          <cell r="HA27">
            <v>1</v>
          </cell>
          <cell r="HB27">
            <v>9</v>
          </cell>
          <cell r="HL27" t="str">
            <v>B: Nej</v>
          </cell>
          <cell r="HX27" t="str">
            <v>A: ISO 9001, som er certificeret</v>
          </cell>
          <cell r="HY27" t="str">
            <v>B: ISO 14001, som ikke certificeret</v>
          </cell>
          <cell r="HZ27" t="str">
            <v>B: ISO 55001, som ikke certificeret</v>
          </cell>
          <cell r="IA27" t="str">
            <v>A: ISO 45001, som er certificeret</v>
          </cell>
          <cell r="IB27" t="str">
            <v>D: Et andet implementeret system - skriv navn i beskedfelt</v>
          </cell>
          <cell r="IC27" t="str">
            <v>nej</v>
          </cell>
          <cell r="IE27">
            <v>5.7</v>
          </cell>
          <cell r="IS27">
            <v>6.16</v>
          </cell>
          <cell r="IT27">
            <v>2.77</v>
          </cell>
          <cell r="IV27">
            <v>3895</v>
          </cell>
          <cell r="IW27">
            <v>-2.2000000000000002</v>
          </cell>
          <cell r="IX27">
            <v>3808</v>
          </cell>
          <cell r="JB27">
            <v>0</v>
          </cell>
          <cell r="JF27">
            <v>1.89</v>
          </cell>
          <cell r="JI27">
            <v>1.89</v>
          </cell>
          <cell r="JJ27">
            <v>0.65</v>
          </cell>
          <cell r="JL27">
            <v>0.72</v>
          </cell>
          <cell r="JO27">
            <v>0.3</v>
          </cell>
          <cell r="JS27">
            <v>0.35</v>
          </cell>
          <cell r="JT27">
            <v>0.35</v>
          </cell>
          <cell r="JU27">
            <v>0.35</v>
          </cell>
          <cell r="JV27">
            <v>0</v>
          </cell>
          <cell r="JW27">
            <v>0</v>
          </cell>
          <cell r="JX27">
            <v>0</v>
          </cell>
          <cell r="JY27">
            <v>1.96</v>
          </cell>
          <cell r="JZ27">
            <v>0.1</v>
          </cell>
          <cell r="KA27">
            <v>0.65</v>
          </cell>
          <cell r="KC27">
            <v>95.3</v>
          </cell>
          <cell r="KD27">
            <v>6.33</v>
          </cell>
          <cell r="KE27">
            <v>17.57</v>
          </cell>
          <cell r="KJ27">
            <v>94.4</v>
          </cell>
          <cell r="KK27">
            <v>94.6</v>
          </cell>
          <cell r="KL27">
            <v>0.31</v>
          </cell>
          <cell r="KM27">
            <v>0.85</v>
          </cell>
          <cell r="KO27">
            <v>92.9</v>
          </cell>
          <cell r="KP27">
            <v>3.07</v>
          </cell>
          <cell r="KQ27">
            <v>8.5299999999999994</v>
          </cell>
          <cell r="KU27">
            <v>1.05</v>
          </cell>
          <cell r="KX27">
            <v>1.05</v>
          </cell>
          <cell r="LJ27">
            <v>1.05</v>
          </cell>
          <cell r="MN27">
            <v>16.670000000000002</v>
          </cell>
          <cell r="MQ27">
            <v>8.8000000000000007</v>
          </cell>
          <cell r="MW27">
            <v>9.67</v>
          </cell>
          <cell r="MX27">
            <v>8.74</v>
          </cell>
          <cell r="MY27">
            <v>17.16</v>
          </cell>
          <cell r="MZ27">
            <v>31.46</v>
          </cell>
          <cell r="NA27">
            <v>0.02</v>
          </cell>
          <cell r="NO27">
            <v>0.82</v>
          </cell>
          <cell r="OL27">
            <v>11490000</v>
          </cell>
          <cell r="OM27">
            <v>643947</v>
          </cell>
          <cell r="ON27">
            <v>10735329</v>
          </cell>
          <cell r="OO27">
            <v>0</v>
          </cell>
          <cell r="OP27">
            <v>0</v>
          </cell>
          <cell r="OQ27">
            <v>0</v>
          </cell>
          <cell r="OR27">
            <v>-18532</v>
          </cell>
          <cell r="OS27">
            <v>35926</v>
          </cell>
          <cell r="OT27">
            <v>0</v>
          </cell>
          <cell r="OU27">
            <v>737277</v>
          </cell>
          <cell r="OY27">
            <v>0</v>
          </cell>
          <cell r="PD27">
            <v>6226095</v>
          </cell>
          <cell r="PF27">
            <v>5626788</v>
          </cell>
          <cell r="PG27">
            <v>11051894</v>
          </cell>
          <cell r="PH27">
            <v>20314000</v>
          </cell>
          <cell r="PI27">
            <v>410000</v>
          </cell>
          <cell r="PY27">
            <v>20699230</v>
          </cell>
          <cell r="QF27">
            <v>88690</v>
          </cell>
          <cell r="QG27">
            <v>529449</v>
          </cell>
          <cell r="QH27">
            <v>0</v>
          </cell>
          <cell r="QI27">
            <v>630000</v>
          </cell>
          <cell r="QJ27">
            <v>-541310</v>
          </cell>
          <cell r="QU27">
            <v>0</v>
          </cell>
          <cell r="QV27">
            <v>189452</v>
          </cell>
          <cell r="QX27" t="str">
            <v>Ja</v>
          </cell>
          <cell r="QY27" t="str">
            <v>Trine Flagmand-Olsen</v>
          </cell>
          <cell r="QZ27" t="str">
            <v>trifla@hofor.dk</v>
          </cell>
          <cell r="RA27" t="str">
            <v>Statistik</v>
          </cell>
        </row>
        <row r="28">
          <cell r="B28" t="str">
            <v>Lyngby-Taarbæk Spildevand A/S</v>
          </cell>
          <cell r="E28">
            <v>13736</v>
          </cell>
          <cell r="F28">
            <v>91</v>
          </cell>
          <cell r="I28">
            <v>356</v>
          </cell>
          <cell r="J28">
            <v>53.66</v>
          </cell>
          <cell r="K28">
            <v>322</v>
          </cell>
          <cell r="L28">
            <v>308</v>
          </cell>
          <cell r="M28">
            <v>71.849999999999994</v>
          </cell>
          <cell r="N28">
            <v>28.15</v>
          </cell>
          <cell r="O28">
            <v>24.8</v>
          </cell>
          <cell r="P28">
            <v>333</v>
          </cell>
          <cell r="Q28">
            <v>93.9</v>
          </cell>
          <cell r="R28">
            <v>0</v>
          </cell>
          <cell r="S28">
            <v>0.71299999999999997</v>
          </cell>
          <cell r="T28">
            <v>427.613</v>
          </cell>
          <cell r="U28">
            <v>452.41300000000001</v>
          </cell>
          <cell r="W28">
            <v>3880</v>
          </cell>
          <cell r="X28">
            <v>1789</v>
          </cell>
          <cell r="Y28">
            <v>1209</v>
          </cell>
          <cell r="Z28">
            <v>0</v>
          </cell>
          <cell r="AA28">
            <v>340</v>
          </cell>
          <cell r="AB28">
            <v>239</v>
          </cell>
          <cell r="AC28">
            <v>662</v>
          </cell>
          <cell r="AD28">
            <v>442</v>
          </cell>
          <cell r="AE28">
            <v>0</v>
          </cell>
          <cell r="AF28">
            <v>151</v>
          </cell>
          <cell r="AG28">
            <v>67</v>
          </cell>
          <cell r="AH28">
            <v>33</v>
          </cell>
          <cell r="AK28">
            <v>1</v>
          </cell>
          <cell r="AL28">
            <v>0</v>
          </cell>
          <cell r="AN28">
            <v>22</v>
          </cell>
          <cell r="AO28">
            <v>715</v>
          </cell>
          <cell r="AP28">
            <v>7</v>
          </cell>
          <cell r="AQ28">
            <v>1690</v>
          </cell>
          <cell r="AR28">
            <v>0</v>
          </cell>
          <cell r="AS28">
            <v>0</v>
          </cell>
          <cell r="AT28">
            <v>4</v>
          </cell>
          <cell r="AU28">
            <v>17517</v>
          </cell>
          <cell r="AV28">
            <v>0</v>
          </cell>
          <cell r="AW28">
            <v>17517</v>
          </cell>
          <cell r="AX28">
            <v>12621</v>
          </cell>
          <cell r="AY28">
            <v>25</v>
          </cell>
          <cell r="AZ28">
            <v>24860</v>
          </cell>
          <cell r="BA28">
            <v>42</v>
          </cell>
          <cell r="BB28">
            <v>33</v>
          </cell>
          <cell r="BC28">
            <v>44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2841715</v>
          </cell>
          <cell r="BJ28">
            <v>52</v>
          </cell>
          <cell r="BK28">
            <v>103620</v>
          </cell>
          <cell r="BL28">
            <v>1</v>
          </cell>
          <cell r="BM28">
            <v>46581</v>
          </cell>
          <cell r="BN28">
            <v>56672</v>
          </cell>
          <cell r="BR28">
            <v>282</v>
          </cell>
          <cell r="BS28">
            <v>281363</v>
          </cell>
          <cell r="BT28">
            <v>597949</v>
          </cell>
          <cell r="BV28">
            <v>0</v>
          </cell>
          <cell r="BW28">
            <v>0</v>
          </cell>
          <cell r="CB28">
            <v>0</v>
          </cell>
          <cell r="CW28" t="str">
            <v>VSA</v>
          </cell>
          <cell r="CX28">
            <v>1</v>
          </cell>
          <cell r="CY28">
            <v>16.920000000000002</v>
          </cell>
          <cell r="CZ28">
            <v>11603</v>
          </cell>
          <cell r="DA28">
            <v>0</v>
          </cell>
          <cell r="DC28" t="str">
            <v>-</v>
          </cell>
          <cell r="DD28">
            <v>31.75</v>
          </cell>
          <cell r="DE28">
            <v>0</v>
          </cell>
          <cell r="DF28">
            <v>33.03</v>
          </cell>
          <cell r="DG28">
            <v>0</v>
          </cell>
          <cell r="DH28">
            <v>2947242.91</v>
          </cell>
          <cell r="DI28">
            <v>1048394.43</v>
          </cell>
          <cell r="DJ28">
            <v>44470.41</v>
          </cell>
          <cell r="DK28">
            <v>152168.06</v>
          </cell>
          <cell r="DO28">
            <v>1318037.3700000001</v>
          </cell>
          <cell r="DP28">
            <v>9508390.5999999996</v>
          </cell>
          <cell r="DQ28">
            <v>9465925.1199999992</v>
          </cell>
          <cell r="DR28">
            <v>3998077.42</v>
          </cell>
          <cell r="DS28">
            <v>2.2999999999999998</v>
          </cell>
          <cell r="DT28">
            <v>80</v>
          </cell>
          <cell r="DU28">
            <v>2.2999999999999998</v>
          </cell>
          <cell r="DV28">
            <v>32.15</v>
          </cell>
          <cell r="EA28">
            <v>55</v>
          </cell>
          <cell r="ED28">
            <v>0</v>
          </cell>
          <cell r="EE28">
            <v>162000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162000</v>
          </cell>
          <cell r="EL28">
            <v>162000</v>
          </cell>
          <cell r="EM28">
            <v>8351</v>
          </cell>
          <cell r="EN28">
            <v>554</v>
          </cell>
          <cell r="EO28">
            <v>3338</v>
          </cell>
          <cell r="EP28">
            <v>3587</v>
          </cell>
          <cell r="EQ28">
            <v>179</v>
          </cell>
          <cell r="ER28">
            <v>1195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Z28">
            <v>0</v>
          </cell>
          <cell r="FA28">
            <v>0</v>
          </cell>
          <cell r="GX28">
            <v>730.4</v>
          </cell>
          <cell r="GZ28">
            <v>4</v>
          </cell>
          <cell r="HA28">
            <v>0</v>
          </cell>
          <cell r="HB28">
            <v>2</v>
          </cell>
          <cell r="HC28">
            <v>162000</v>
          </cell>
          <cell r="HL28" t="str">
            <v>B: Nej</v>
          </cell>
          <cell r="HP28" t="str">
            <v>E: Nej - vi har ingen aktuelle planer</v>
          </cell>
          <cell r="HR28">
            <v>14.25</v>
          </cell>
          <cell r="HS28">
            <v>8.86</v>
          </cell>
          <cell r="HT28">
            <v>0</v>
          </cell>
          <cell r="HU28">
            <v>0.14000000000000001</v>
          </cell>
          <cell r="HV28">
            <v>0.84</v>
          </cell>
          <cell r="HW28">
            <v>4.41</v>
          </cell>
          <cell r="HX28" t="str">
            <v>F: Har ikke noget system</v>
          </cell>
          <cell r="HY28" t="str">
            <v>F: Har ikke noget system</v>
          </cell>
          <cell r="HZ28" t="str">
            <v>F: Har ikke noget system</v>
          </cell>
          <cell r="IA28" t="str">
            <v>F: Har ikke noget system</v>
          </cell>
          <cell r="IB28" t="str">
            <v>F: Har ikke noget system</v>
          </cell>
          <cell r="ID28">
            <v>44.6</v>
          </cell>
          <cell r="IE28">
            <v>6.6</v>
          </cell>
          <cell r="IF28">
            <v>111</v>
          </cell>
          <cell r="IJ28">
            <v>4379</v>
          </cell>
          <cell r="IK28">
            <v>3155</v>
          </cell>
          <cell r="IL28">
            <v>84</v>
          </cell>
          <cell r="IM28">
            <v>994.4</v>
          </cell>
          <cell r="IN28">
            <v>56</v>
          </cell>
          <cell r="IQ28">
            <v>637</v>
          </cell>
          <cell r="IU28">
            <v>0</v>
          </cell>
          <cell r="IV28">
            <v>2956</v>
          </cell>
          <cell r="IW28">
            <v>7.4</v>
          </cell>
          <cell r="IX28">
            <v>3175</v>
          </cell>
          <cell r="IY28">
            <v>1.04</v>
          </cell>
          <cell r="IZ28">
            <v>0.37</v>
          </cell>
          <cell r="JA28">
            <v>0.02</v>
          </cell>
          <cell r="JB28">
            <v>0.05</v>
          </cell>
          <cell r="JE28">
            <v>0.46</v>
          </cell>
          <cell r="JF28">
            <v>3.35</v>
          </cell>
          <cell r="JH28">
            <v>3.33</v>
          </cell>
          <cell r="JI28">
            <v>1.41</v>
          </cell>
          <cell r="JJ28">
            <v>0.65</v>
          </cell>
          <cell r="JK28">
            <v>2625623.91</v>
          </cell>
          <cell r="JL28">
            <v>0.9</v>
          </cell>
          <cell r="JO28">
            <v>1.2</v>
          </cell>
          <cell r="JR28">
            <v>0</v>
          </cell>
          <cell r="JS28">
            <v>0.06</v>
          </cell>
          <cell r="JT28">
            <v>0.06</v>
          </cell>
          <cell r="JU28">
            <v>0.06</v>
          </cell>
          <cell r="JV28">
            <v>2.94</v>
          </cell>
          <cell r="JW28">
            <v>0.19</v>
          </cell>
          <cell r="JX28">
            <v>1.17</v>
          </cell>
          <cell r="JY28">
            <v>1.26</v>
          </cell>
          <cell r="JZ28">
            <v>0.06</v>
          </cell>
          <cell r="KA28">
            <v>0.42</v>
          </cell>
          <cell r="KR28">
            <v>0</v>
          </cell>
          <cell r="LN28">
            <v>2.42</v>
          </cell>
          <cell r="LO28">
            <v>2.42</v>
          </cell>
          <cell r="LP28">
            <v>1.64</v>
          </cell>
          <cell r="LY28">
            <v>0.24</v>
          </cell>
          <cell r="MK28">
            <v>0.11</v>
          </cell>
          <cell r="ML28">
            <v>27.81</v>
          </cell>
          <cell r="MM28">
            <v>0.24</v>
          </cell>
          <cell r="MN28">
            <v>3.07</v>
          </cell>
          <cell r="MO28">
            <v>0.92</v>
          </cell>
          <cell r="MQ28">
            <v>0.92</v>
          </cell>
          <cell r="MR28">
            <v>12.48</v>
          </cell>
          <cell r="MS28">
            <v>0.75</v>
          </cell>
          <cell r="MT28">
            <v>183.19</v>
          </cell>
          <cell r="MU28">
            <v>0.53</v>
          </cell>
          <cell r="MV28">
            <v>1.1000000000000001</v>
          </cell>
          <cell r="MW28">
            <v>78.56</v>
          </cell>
          <cell r="MX28">
            <v>60.31</v>
          </cell>
          <cell r="MY28">
            <v>64.81</v>
          </cell>
          <cell r="MZ28">
            <v>25.16</v>
          </cell>
          <cell r="NA28">
            <v>0.12</v>
          </cell>
          <cell r="ND28">
            <v>476.7</v>
          </cell>
          <cell r="NE28">
            <v>0.32</v>
          </cell>
          <cell r="NF28">
            <v>52.9</v>
          </cell>
          <cell r="NG28">
            <v>0.89</v>
          </cell>
          <cell r="NH28">
            <v>0.86</v>
          </cell>
          <cell r="NI28">
            <v>0</v>
          </cell>
          <cell r="NJ28">
            <v>0.61</v>
          </cell>
          <cell r="NK28">
            <v>0</v>
          </cell>
          <cell r="NL28">
            <v>0.1</v>
          </cell>
          <cell r="NM28">
            <v>2.5</v>
          </cell>
          <cell r="NN28">
            <v>0</v>
          </cell>
          <cell r="NO28">
            <v>0</v>
          </cell>
          <cell r="NP28">
            <v>0.49</v>
          </cell>
          <cell r="NQ28">
            <v>0.01</v>
          </cell>
          <cell r="NR28">
            <v>-0.01</v>
          </cell>
          <cell r="NX28">
            <v>6869860</v>
          </cell>
          <cell r="OC28">
            <v>686986</v>
          </cell>
          <cell r="OF28">
            <v>0</v>
          </cell>
          <cell r="OK28">
            <v>322719</v>
          </cell>
          <cell r="OL28">
            <v>44191091</v>
          </cell>
          <cell r="OM28">
            <v>2841715</v>
          </cell>
          <cell r="ON28">
            <v>8738206</v>
          </cell>
          <cell r="OO28">
            <v>0</v>
          </cell>
          <cell r="OP28">
            <v>0</v>
          </cell>
          <cell r="OQ28">
            <v>0</v>
          </cell>
          <cell r="OR28">
            <v>0</v>
          </cell>
          <cell r="OS28">
            <v>2257</v>
          </cell>
          <cell r="OT28">
            <v>0</v>
          </cell>
          <cell r="OU28">
            <v>35450628</v>
          </cell>
          <cell r="OV28">
            <v>2125508</v>
          </cell>
          <cell r="OW28">
            <v>2448227</v>
          </cell>
          <cell r="OX28">
            <v>3135213</v>
          </cell>
          <cell r="OY28">
            <v>0</v>
          </cell>
          <cell r="OZ28">
            <v>6038935</v>
          </cell>
          <cell r="PA28">
            <v>222241278</v>
          </cell>
          <cell r="PB28">
            <v>0</v>
          </cell>
          <cell r="PC28">
            <v>1014507</v>
          </cell>
          <cell r="PD28">
            <v>223255785</v>
          </cell>
          <cell r="PE28">
            <v>28040824</v>
          </cell>
          <cell r="PF28">
            <v>171370000</v>
          </cell>
          <cell r="PG28">
            <v>184172000</v>
          </cell>
          <cell r="PH28">
            <v>71498604</v>
          </cell>
          <cell r="PI28">
            <v>8231826</v>
          </cell>
          <cell r="PL28">
            <v>1354657259</v>
          </cell>
          <cell r="PM28">
            <v>1284122526</v>
          </cell>
          <cell r="PN28">
            <v>63258414</v>
          </cell>
          <cell r="PO28">
            <v>7276319</v>
          </cell>
          <cell r="PP28">
            <v>1354657259</v>
          </cell>
          <cell r="PQ28">
            <v>716624898</v>
          </cell>
          <cell r="PR28">
            <v>438646186</v>
          </cell>
          <cell r="PS28">
            <v>196150435</v>
          </cell>
          <cell r="PT28">
            <v>3235740</v>
          </cell>
          <cell r="PU28">
            <v>375295924</v>
          </cell>
          <cell r="PV28">
            <v>0</v>
          </cell>
          <cell r="PW28">
            <v>387826089</v>
          </cell>
          <cell r="PX28">
            <v>0</v>
          </cell>
          <cell r="PY28">
            <v>88598518</v>
          </cell>
          <cell r="PZ28">
            <v>7402096</v>
          </cell>
          <cell r="QA28" t="str">
            <v>Periodiseres</v>
          </cell>
          <cell r="QB28">
            <v>81372</v>
          </cell>
          <cell r="QC28">
            <v>7100238</v>
          </cell>
          <cell r="QD28">
            <v>3.5</v>
          </cell>
          <cell r="QE28">
            <v>173243</v>
          </cell>
          <cell r="QF28">
            <v>0</v>
          </cell>
          <cell r="QG28">
            <v>0</v>
          </cell>
          <cell r="QH28">
            <v>34737775</v>
          </cell>
          <cell r="QI28">
            <v>7903177</v>
          </cell>
          <cell r="QJ28">
            <v>-7903177</v>
          </cell>
          <cell r="QK28">
            <v>1</v>
          </cell>
          <cell r="QL28">
            <v>0</v>
          </cell>
          <cell r="QU28">
            <v>0</v>
          </cell>
          <cell r="QV28">
            <v>582679</v>
          </cell>
          <cell r="QX28" t="str">
            <v>Ja</v>
          </cell>
          <cell r="QY28" t="str">
            <v>Jeppe Dahl Kristoffersen</v>
          </cell>
          <cell r="QZ28" t="str">
            <v>jdk@ltf.dk</v>
          </cell>
          <cell r="RA28" t="str">
            <v>Benchmarking</v>
          </cell>
        </row>
        <row r="29">
          <cell r="B29" t="str">
            <v>Mølleåværket A/S</v>
          </cell>
          <cell r="I29">
            <v>7.17</v>
          </cell>
          <cell r="J29">
            <v>52</v>
          </cell>
          <cell r="O29">
            <v>0</v>
          </cell>
          <cell r="P29">
            <v>7.03</v>
          </cell>
          <cell r="Q29">
            <v>0.14000000000000001</v>
          </cell>
          <cell r="T29">
            <v>7.17</v>
          </cell>
          <cell r="U29">
            <v>7.17</v>
          </cell>
          <cell r="W29">
            <v>0</v>
          </cell>
          <cell r="BA29">
            <v>1</v>
          </cell>
          <cell r="BC29">
            <v>0</v>
          </cell>
          <cell r="BD29">
            <v>0</v>
          </cell>
          <cell r="BE29">
            <v>1</v>
          </cell>
          <cell r="BF29">
            <v>0</v>
          </cell>
          <cell r="BG29">
            <v>0</v>
          </cell>
          <cell r="BR29">
            <v>0</v>
          </cell>
          <cell r="BS29">
            <v>293737</v>
          </cell>
          <cell r="BT29">
            <v>0</v>
          </cell>
          <cell r="BV29">
            <v>11700949</v>
          </cell>
          <cell r="BW29">
            <v>109134</v>
          </cell>
          <cell r="BZ29">
            <v>5277236</v>
          </cell>
          <cell r="CA29">
            <v>104549</v>
          </cell>
          <cell r="CB29">
            <v>9648336</v>
          </cell>
          <cell r="CC29">
            <v>13804</v>
          </cell>
          <cell r="CF29">
            <v>13804</v>
          </cell>
          <cell r="CG29">
            <v>0</v>
          </cell>
          <cell r="CI29">
            <v>0</v>
          </cell>
          <cell r="CJ29">
            <v>8037</v>
          </cell>
          <cell r="CK29">
            <v>0</v>
          </cell>
          <cell r="CL29">
            <v>2015</v>
          </cell>
          <cell r="CM29">
            <v>520</v>
          </cell>
          <cell r="CN29">
            <v>1800</v>
          </cell>
          <cell r="CO29">
            <v>0</v>
          </cell>
          <cell r="CQ29">
            <v>0</v>
          </cell>
          <cell r="CR29">
            <v>3676</v>
          </cell>
          <cell r="CS29">
            <v>7517</v>
          </cell>
          <cell r="CT29">
            <v>8167</v>
          </cell>
          <cell r="CW29" t="str">
            <v>VSA</v>
          </cell>
          <cell r="CX29">
            <v>2</v>
          </cell>
          <cell r="CY29">
            <v>5.74</v>
          </cell>
          <cell r="CZ29">
            <v>4</v>
          </cell>
          <cell r="DD29">
            <v>15.09</v>
          </cell>
          <cell r="DG29">
            <v>1</v>
          </cell>
          <cell r="DH29">
            <v>27965.46</v>
          </cell>
          <cell r="DM29">
            <v>11330579.689999999</v>
          </cell>
          <cell r="DN29">
            <v>15530618.82</v>
          </cell>
          <cell r="DO29">
            <v>56886.1</v>
          </cell>
          <cell r="DP29">
            <v>30553642.98</v>
          </cell>
          <cell r="DQ29">
            <v>25675773.91</v>
          </cell>
          <cell r="DR29">
            <v>3607592.91</v>
          </cell>
          <cell r="DT29">
            <v>0</v>
          </cell>
          <cell r="DV29">
            <v>1.59</v>
          </cell>
          <cell r="EM29">
            <v>8812</v>
          </cell>
          <cell r="EN29">
            <v>587</v>
          </cell>
          <cell r="EO29">
            <v>3525</v>
          </cell>
          <cell r="EP29">
            <v>0</v>
          </cell>
          <cell r="EQ29">
            <v>0</v>
          </cell>
          <cell r="ER29">
            <v>0</v>
          </cell>
          <cell r="ES29">
            <v>2390040.3229999999</v>
          </cell>
          <cell r="ET29">
            <v>82891.100000000006</v>
          </cell>
          <cell r="EU29">
            <v>7847371.1730000004</v>
          </cell>
          <cell r="EV29">
            <v>309557.90000000002</v>
          </cell>
          <cell r="EW29">
            <v>127710.9335</v>
          </cell>
          <cell r="EX29">
            <v>11508.1</v>
          </cell>
          <cell r="EY29">
            <v>1.5</v>
          </cell>
          <cell r="EZ29">
            <v>616361.2317</v>
          </cell>
          <cell r="FA29">
            <v>80395.8</v>
          </cell>
          <cell r="FB29">
            <v>8</v>
          </cell>
          <cell r="FC29">
            <v>311892</v>
          </cell>
          <cell r="FD29">
            <v>5953000</v>
          </cell>
          <cell r="FE29">
            <v>5021211</v>
          </cell>
          <cell r="FI29">
            <v>0</v>
          </cell>
          <cell r="FL29">
            <v>0</v>
          </cell>
          <cell r="FM29">
            <v>685800</v>
          </cell>
          <cell r="FN29">
            <v>685800</v>
          </cell>
          <cell r="FQ29">
            <v>1125859</v>
          </cell>
          <cell r="FR29">
            <v>0</v>
          </cell>
          <cell r="FS29">
            <v>0</v>
          </cell>
          <cell r="FT29">
            <v>1125859</v>
          </cell>
          <cell r="FU29">
            <v>0</v>
          </cell>
          <cell r="FV29">
            <v>193853</v>
          </cell>
          <cell r="FW29">
            <v>0</v>
          </cell>
          <cell r="GA29">
            <v>1900000</v>
          </cell>
          <cell r="GB29">
            <v>1500000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M29">
            <v>0</v>
          </cell>
          <cell r="GQ29">
            <v>8978859</v>
          </cell>
          <cell r="GS29">
            <v>6715064</v>
          </cell>
          <cell r="GT29">
            <v>6393059</v>
          </cell>
          <cell r="GU29">
            <v>4529264</v>
          </cell>
          <cell r="GV29">
            <v>6393059</v>
          </cell>
          <cell r="GW29">
            <v>987100</v>
          </cell>
          <cell r="GX29">
            <v>730.4</v>
          </cell>
          <cell r="GZ29">
            <v>16</v>
          </cell>
          <cell r="HA29">
            <v>2</v>
          </cell>
          <cell r="HB29">
            <v>15</v>
          </cell>
          <cell r="HC29">
            <v>5953000</v>
          </cell>
          <cell r="HD29">
            <v>1125859</v>
          </cell>
          <cell r="HI29">
            <v>8978859</v>
          </cell>
          <cell r="HJ29">
            <v>6393059</v>
          </cell>
          <cell r="HK29">
            <v>6393059</v>
          </cell>
          <cell r="HL29" t="str">
            <v>B: Nej</v>
          </cell>
          <cell r="HP29" t="str">
            <v>A: Ja - det er under planlægning indenfor spildevandsselskaber</v>
          </cell>
          <cell r="HR29">
            <v>8.33</v>
          </cell>
          <cell r="HS29">
            <v>0.43</v>
          </cell>
          <cell r="HT29">
            <v>0.17</v>
          </cell>
          <cell r="HU29">
            <v>0.23</v>
          </cell>
          <cell r="HV29">
            <v>3.56</v>
          </cell>
          <cell r="HW29">
            <v>3.95</v>
          </cell>
          <cell r="HX29" t="str">
            <v>F: Har ikke noget system</v>
          </cell>
          <cell r="HY29" t="str">
            <v>F: Har ikke noget system</v>
          </cell>
          <cell r="HZ29" t="str">
            <v>F: Har ikke noget system</v>
          </cell>
          <cell r="IA29" t="str">
            <v>F: Har ikke noget system</v>
          </cell>
          <cell r="IB29" t="str">
            <v>F: Har ikke noget system</v>
          </cell>
          <cell r="IC29" t="str">
            <v>Nej</v>
          </cell>
          <cell r="IF29">
            <v>45</v>
          </cell>
          <cell r="IG29">
            <v>0</v>
          </cell>
          <cell r="IS29">
            <v>9.33</v>
          </cell>
          <cell r="IT29">
            <v>2.2200000000000002</v>
          </cell>
          <cell r="IU29">
            <v>0</v>
          </cell>
          <cell r="IV29">
            <v>1509</v>
          </cell>
          <cell r="IW29">
            <v>-100</v>
          </cell>
          <cell r="IY29">
            <v>0.01</v>
          </cell>
          <cell r="IZ29">
            <v>0</v>
          </cell>
          <cell r="JA29">
            <v>0</v>
          </cell>
          <cell r="JB29">
            <v>0</v>
          </cell>
          <cell r="JD29">
            <v>2.15</v>
          </cell>
          <cell r="JE29">
            <v>0.01</v>
          </cell>
          <cell r="JF29">
            <v>5.79</v>
          </cell>
          <cell r="JG29">
            <v>5.79</v>
          </cell>
          <cell r="JH29">
            <v>4.87</v>
          </cell>
          <cell r="JI29">
            <v>0.68</v>
          </cell>
          <cell r="JJ29">
            <v>0</v>
          </cell>
          <cell r="JL29">
            <v>2.2200000000000002</v>
          </cell>
          <cell r="JO29">
            <v>0</v>
          </cell>
          <cell r="KB29">
            <v>204.3</v>
          </cell>
          <cell r="KC29">
            <v>96.5</v>
          </cell>
          <cell r="KD29">
            <v>7.08</v>
          </cell>
          <cell r="KE29">
            <v>15.71</v>
          </cell>
          <cell r="KF29">
            <v>670.7</v>
          </cell>
          <cell r="KG29">
            <v>96.1</v>
          </cell>
          <cell r="KH29">
            <v>26.46</v>
          </cell>
          <cell r="KI29">
            <v>10.9</v>
          </cell>
          <cell r="KJ29">
            <v>90.8</v>
          </cell>
          <cell r="KK29">
            <v>91</v>
          </cell>
          <cell r="KL29">
            <v>0.98</v>
          </cell>
          <cell r="KM29">
            <v>2.1800000000000002</v>
          </cell>
          <cell r="KN29">
            <v>52.7</v>
          </cell>
          <cell r="KO29">
            <v>87</v>
          </cell>
          <cell r="KP29">
            <v>6.87</v>
          </cell>
          <cell r="KQ29">
            <v>15.23</v>
          </cell>
          <cell r="KR29">
            <v>5910480</v>
          </cell>
          <cell r="KS29">
            <v>0.51</v>
          </cell>
          <cell r="KT29">
            <v>26.7</v>
          </cell>
          <cell r="KU29">
            <v>1.1299999999999999</v>
          </cell>
          <cell r="KV29">
            <v>0.45</v>
          </cell>
          <cell r="KW29">
            <v>48.26</v>
          </cell>
          <cell r="KX29">
            <v>1.7</v>
          </cell>
          <cell r="KY29">
            <v>82.3</v>
          </cell>
          <cell r="KZ29">
            <v>29</v>
          </cell>
          <cell r="LA29">
            <v>1.27</v>
          </cell>
          <cell r="LB29">
            <v>61.53</v>
          </cell>
          <cell r="LC29">
            <v>33</v>
          </cell>
          <cell r="LD29">
            <v>1.21</v>
          </cell>
          <cell r="LE29">
            <v>58.6</v>
          </cell>
          <cell r="LF29">
            <v>10</v>
          </cell>
          <cell r="LG29">
            <v>0.86</v>
          </cell>
          <cell r="LH29">
            <v>41.5</v>
          </cell>
          <cell r="LI29">
            <v>13</v>
          </cell>
          <cell r="LJ29">
            <v>1.21</v>
          </cell>
          <cell r="LK29">
            <v>72</v>
          </cell>
          <cell r="LL29">
            <v>29</v>
          </cell>
          <cell r="LM29">
            <v>10</v>
          </cell>
          <cell r="LO29">
            <v>0</v>
          </cell>
          <cell r="LP29">
            <v>0</v>
          </cell>
          <cell r="LQ29">
            <v>0</v>
          </cell>
          <cell r="LR29">
            <v>0</v>
          </cell>
          <cell r="LZ29">
            <v>4.07</v>
          </cell>
          <cell r="MA29">
            <v>4.07</v>
          </cell>
          <cell r="MB29">
            <v>196.8</v>
          </cell>
          <cell r="MC29">
            <v>1.9</v>
          </cell>
          <cell r="MF29">
            <v>0</v>
          </cell>
          <cell r="MG29">
            <v>0</v>
          </cell>
          <cell r="MK29">
            <v>0.04</v>
          </cell>
          <cell r="ML29">
            <v>57169.75</v>
          </cell>
          <cell r="MM29">
            <v>4.0199999999999996</v>
          </cell>
          <cell r="MN29">
            <v>5.09</v>
          </cell>
          <cell r="MO29">
            <v>1.05</v>
          </cell>
          <cell r="MP29">
            <v>0.88</v>
          </cell>
          <cell r="MQ29">
            <v>0.88</v>
          </cell>
          <cell r="MR29">
            <v>1.61</v>
          </cell>
          <cell r="MS29">
            <v>0.74</v>
          </cell>
          <cell r="MT29">
            <v>979941.75</v>
          </cell>
          <cell r="MU29">
            <v>1.0900000000000001</v>
          </cell>
          <cell r="MV29">
            <v>0.79</v>
          </cell>
          <cell r="MW29">
            <v>6.89</v>
          </cell>
          <cell r="MX29">
            <v>9.1</v>
          </cell>
          <cell r="MY29">
            <v>3.02</v>
          </cell>
          <cell r="NA29">
            <v>0.02</v>
          </cell>
          <cell r="ND29">
            <v>100.14</v>
          </cell>
          <cell r="NE29">
            <v>3.73</v>
          </cell>
          <cell r="NF29">
            <v>91.28</v>
          </cell>
          <cell r="NG29">
            <v>7.0000000000000007E-2</v>
          </cell>
          <cell r="NH29">
            <v>0.9</v>
          </cell>
          <cell r="NI29">
            <v>0</v>
          </cell>
          <cell r="NJ29">
            <v>0.59</v>
          </cell>
          <cell r="NK29">
            <v>0</v>
          </cell>
          <cell r="NL29">
            <v>0</v>
          </cell>
          <cell r="NM29">
            <v>0</v>
          </cell>
          <cell r="NN29">
            <v>0</v>
          </cell>
          <cell r="NO29">
            <v>1.02</v>
          </cell>
          <cell r="NP29">
            <v>0.03</v>
          </cell>
          <cell r="NQ29">
            <v>0.03</v>
          </cell>
          <cell r="NR29">
            <v>-0.03</v>
          </cell>
          <cell r="NX29">
            <v>0</v>
          </cell>
          <cell r="OD29">
            <v>21480607</v>
          </cell>
          <cell r="OF29">
            <v>0</v>
          </cell>
          <cell r="OK29">
            <v>228679</v>
          </cell>
          <cell r="OL29">
            <v>35752956</v>
          </cell>
          <cell r="OM29">
            <v>5277236</v>
          </cell>
          <cell r="ON29">
            <v>26873878</v>
          </cell>
          <cell r="OO29">
            <v>0</v>
          </cell>
          <cell r="OP29">
            <v>0</v>
          </cell>
          <cell r="OQ29">
            <v>402418</v>
          </cell>
          <cell r="OR29">
            <v>0</v>
          </cell>
          <cell r="OS29">
            <v>0</v>
          </cell>
          <cell r="OT29">
            <v>0</v>
          </cell>
          <cell r="OU29">
            <v>8476660</v>
          </cell>
          <cell r="OV29">
            <v>3919767</v>
          </cell>
          <cell r="OW29">
            <v>4148446</v>
          </cell>
          <cell r="OX29">
            <v>4148446</v>
          </cell>
          <cell r="OY29">
            <v>0</v>
          </cell>
          <cell r="PA29">
            <v>0</v>
          </cell>
          <cell r="PB29">
            <v>34459133</v>
          </cell>
          <cell r="PC29">
            <v>1897778</v>
          </cell>
          <cell r="PD29">
            <v>36356911</v>
          </cell>
          <cell r="PE29">
            <v>22914633</v>
          </cell>
          <cell r="PF29">
            <v>48043000</v>
          </cell>
          <cell r="PG29">
            <v>15940000</v>
          </cell>
          <cell r="PH29">
            <v>64346839</v>
          </cell>
          <cell r="PI29">
            <v>1426735</v>
          </cell>
          <cell r="PL29">
            <v>528472300</v>
          </cell>
          <cell r="PM29">
            <v>476774819</v>
          </cell>
          <cell r="PN29">
            <v>49880877</v>
          </cell>
          <cell r="PO29">
            <v>1816604</v>
          </cell>
          <cell r="PP29">
            <v>528472300</v>
          </cell>
          <cell r="PQ29">
            <v>482395094</v>
          </cell>
          <cell r="PR29">
            <v>22277081</v>
          </cell>
          <cell r="PS29">
            <v>13387223</v>
          </cell>
          <cell r="PT29">
            <v>10412902</v>
          </cell>
          <cell r="PU29">
            <v>20028456</v>
          </cell>
          <cell r="PV29">
            <v>0</v>
          </cell>
          <cell r="PW29">
            <v>21117530</v>
          </cell>
          <cell r="PX29">
            <v>0</v>
          </cell>
          <cell r="PY29">
            <v>64905183</v>
          </cell>
          <cell r="PZ29">
            <v>0</v>
          </cell>
          <cell r="QB29">
            <v>63880866</v>
          </cell>
          <cell r="QC29">
            <v>0</v>
          </cell>
          <cell r="QD29">
            <v>0</v>
          </cell>
          <cell r="QE29">
            <v>0</v>
          </cell>
          <cell r="QF29">
            <v>0</v>
          </cell>
          <cell r="QG29">
            <v>5375324</v>
          </cell>
          <cell r="QH29">
            <v>2029512</v>
          </cell>
          <cell r="QI29">
            <v>1131227</v>
          </cell>
          <cell r="QJ29">
            <v>-1131227</v>
          </cell>
          <cell r="QK29">
            <v>1</v>
          </cell>
          <cell r="QL29">
            <v>0</v>
          </cell>
          <cell r="QU29">
            <v>0</v>
          </cell>
          <cell r="QV29">
            <v>861113</v>
          </cell>
          <cell r="QX29" t="str">
            <v>Ja</v>
          </cell>
          <cell r="QY29" t="str">
            <v>Mette Sønderup</v>
          </cell>
          <cell r="QZ29" t="str">
            <v>mes@ltf.dk</v>
          </cell>
          <cell r="RA29" t="str">
            <v>Benchmarking</v>
          </cell>
        </row>
        <row r="30">
          <cell r="B30" t="str">
            <v>Novafos Spildevand Gentofte A/S</v>
          </cell>
          <cell r="E30">
            <v>15351</v>
          </cell>
          <cell r="F30">
            <v>92.105999999999995</v>
          </cell>
          <cell r="I30">
            <v>400.93299999999999</v>
          </cell>
          <cell r="J30">
            <v>60.19</v>
          </cell>
          <cell r="O30">
            <v>0.9</v>
          </cell>
          <cell r="P30">
            <v>393.53</v>
          </cell>
          <cell r="Q30">
            <v>84.25</v>
          </cell>
          <cell r="R30">
            <v>0</v>
          </cell>
          <cell r="S30">
            <v>14.372</v>
          </cell>
          <cell r="T30">
            <v>492.14299999999997</v>
          </cell>
          <cell r="U30">
            <v>493.03899999999999</v>
          </cell>
          <cell r="V30">
            <v>48.55</v>
          </cell>
          <cell r="W30">
            <v>2560</v>
          </cell>
          <cell r="X30">
            <v>2541.94</v>
          </cell>
          <cell r="AG30">
            <v>98.9</v>
          </cell>
          <cell r="AH30">
            <v>1.1000000000000001</v>
          </cell>
          <cell r="AK30">
            <v>0</v>
          </cell>
          <cell r="AL30">
            <v>10</v>
          </cell>
          <cell r="AN30">
            <v>14</v>
          </cell>
          <cell r="AQ30">
            <v>2182</v>
          </cell>
          <cell r="AS30">
            <v>5204</v>
          </cell>
          <cell r="AU30">
            <v>145</v>
          </cell>
          <cell r="AV30">
            <v>0</v>
          </cell>
          <cell r="AW30">
            <v>145</v>
          </cell>
          <cell r="AZ30">
            <v>20460</v>
          </cell>
          <cell r="BA30">
            <v>34</v>
          </cell>
          <cell r="BC30">
            <v>36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3682061</v>
          </cell>
          <cell r="BJ30">
            <v>62</v>
          </cell>
          <cell r="BK30">
            <v>133207</v>
          </cell>
          <cell r="BL30">
            <v>1</v>
          </cell>
          <cell r="BM30">
            <v>44303</v>
          </cell>
          <cell r="BN30">
            <v>74335</v>
          </cell>
          <cell r="BR30">
            <v>137</v>
          </cell>
          <cell r="BS30">
            <v>1809871</v>
          </cell>
          <cell r="BT30">
            <v>324922</v>
          </cell>
          <cell r="BV30">
            <v>0</v>
          </cell>
          <cell r="BW30">
            <v>0</v>
          </cell>
          <cell r="CB30">
            <v>0</v>
          </cell>
          <cell r="CW30" t="str">
            <v>VS</v>
          </cell>
          <cell r="CX30">
            <v>1</v>
          </cell>
          <cell r="CY30">
            <v>23.66</v>
          </cell>
          <cell r="CZ30">
            <v>16940</v>
          </cell>
          <cell r="DA30">
            <v>3</v>
          </cell>
          <cell r="DC30" t="str">
            <v>-</v>
          </cell>
          <cell r="DD30">
            <v>40.450000000000003</v>
          </cell>
          <cell r="DE30">
            <v>0</v>
          </cell>
          <cell r="DF30">
            <v>42.05</v>
          </cell>
          <cell r="DG30">
            <v>1</v>
          </cell>
          <cell r="DH30">
            <v>6783835.5300000003</v>
          </cell>
          <cell r="DI30">
            <v>2242373.44</v>
          </cell>
          <cell r="DJ30">
            <v>368.11</v>
          </cell>
          <cell r="DK30">
            <v>125235.66</v>
          </cell>
          <cell r="DO30">
            <v>1530071.69</v>
          </cell>
          <cell r="DP30">
            <v>15943008.380000001</v>
          </cell>
          <cell r="DQ30">
            <v>17100892.100000001</v>
          </cell>
          <cell r="DR30">
            <v>5261123.9400000004</v>
          </cell>
          <cell r="DS30">
            <v>0.35499999999999998</v>
          </cell>
          <cell r="DU30">
            <v>0.36</v>
          </cell>
          <cell r="DV30">
            <v>27.47</v>
          </cell>
          <cell r="EA30">
            <v>0</v>
          </cell>
          <cell r="EE30">
            <v>878192</v>
          </cell>
          <cell r="EF30">
            <v>0</v>
          </cell>
          <cell r="EG30">
            <v>0</v>
          </cell>
          <cell r="EH30">
            <v>170844</v>
          </cell>
          <cell r="EI30">
            <v>0</v>
          </cell>
          <cell r="EJ30">
            <v>0</v>
          </cell>
          <cell r="EK30">
            <v>1049036</v>
          </cell>
          <cell r="EL30">
            <v>1049036</v>
          </cell>
          <cell r="EM30">
            <v>54296</v>
          </cell>
          <cell r="EN30">
            <v>3620</v>
          </cell>
          <cell r="EO30">
            <v>21719</v>
          </cell>
          <cell r="EP30">
            <v>1951</v>
          </cell>
          <cell r="EQ30">
            <v>96</v>
          </cell>
          <cell r="ER30">
            <v>650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Z30">
            <v>0</v>
          </cell>
          <cell r="FA30">
            <v>0</v>
          </cell>
          <cell r="GX30">
            <v>729.5</v>
          </cell>
          <cell r="GZ30">
            <v>15</v>
          </cell>
          <cell r="HA30">
            <v>1</v>
          </cell>
          <cell r="HB30">
            <v>6</v>
          </cell>
          <cell r="HL30" t="str">
            <v>B: Nej</v>
          </cell>
          <cell r="HP30" t="str">
            <v>E: Nej - vi har ingen aktuelle planer</v>
          </cell>
          <cell r="HX30" t="str">
            <v>A: ISO 9001, som er certificeret</v>
          </cell>
          <cell r="HY30" t="str">
            <v>A: ISO 14001, som er certificeret</v>
          </cell>
          <cell r="HZ30" t="str">
            <v>F: Har ikke noget system</v>
          </cell>
          <cell r="IA30" t="str">
            <v>A: ISO 45001, som er certificeret</v>
          </cell>
          <cell r="IB30" t="str">
            <v>A: ISO 50001, som er certificeret</v>
          </cell>
          <cell r="IC30" t="str">
            <v>ja</v>
          </cell>
          <cell r="IE30">
            <v>6</v>
          </cell>
          <cell r="IU30">
            <v>0</v>
          </cell>
          <cell r="IV30">
            <v>2925</v>
          </cell>
          <cell r="IW30">
            <v>38.299999999999997</v>
          </cell>
          <cell r="IX30">
            <v>4045</v>
          </cell>
          <cell r="IY30">
            <v>1.84</v>
          </cell>
          <cell r="IZ30">
            <v>0.61</v>
          </cell>
          <cell r="JA30">
            <v>9.9974307867251497E-5</v>
          </cell>
          <cell r="JB30">
            <v>0.03</v>
          </cell>
          <cell r="JE30">
            <v>0.42</v>
          </cell>
          <cell r="JF30">
            <v>4.33</v>
          </cell>
          <cell r="JH30">
            <v>4.6399999999999997</v>
          </cell>
          <cell r="JI30">
            <v>1.43</v>
          </cell>
          <cell r="JJ30">
            <v>0.09</v>
          </cell>
          <cell r="JK30">
            <v>14669654.560000001</v>
          </cell>
          <cell r="JL30">
            <v>0.69</v>
          </cell>
          <cell r="JO30">
            <v>0</v>
          </cell>
          <cell r="JS30">
            <v>0.24</v>
          </cell>
          <cell r="JT30">
            <v>0.28000000000000003</v>
          </cell>
          <cell r="JU30">
            <v>0.28000000000000003</v>
          </cell>
          <cell r="JV30">
            <v>14.75</v>
          </cell>
          <cell r="JW30">
            <v>0.98</v>
          </cell>
          <cell r="JX30">
            <v>5.9</v>
          </cell>
          <cell r="JY30">
            <v>0.53</v>
          </cell>
          <cell r="JZ30">
            <v>0.03</v>
          </cell>
          <cell r="KA30">
            <v>0.18</v>
          </cell>
          <cell r="MN30">
            <v>2.79</v>
          </cell>
          <cell r="MO30">
            <v>0.6</v>
          </cell>
          <cell r="MQ30">
            <v>0.64</v>
          </cell>
          <cell r="MW30">
            <v>87.33</v>
          </cell>
          <cell r="MX30">
            <v>20.190000000000001</v>
          </cell>
          <cell r="MY30">
            <v>65.02</v>
          </cell>
          <cell r="MZ30">
            <v>32.049999999999997</v>
          </cell>
          <cell r="NA30">
            <v>0</v>
          </cell>
          <cell r="NO30">
            <v>0</v>
          </cell>
          <cell r="OL30">
            <v>45598000</v>
          </cell>
          <cell r="OM30">
            <v>3682061</v>
          </cell>
          <cell r="ON30">
            <v>10264490</v>
          </cell>
          <cell r="OO30">
            <v>0</v>
          </cell>
          <cell r="OP30">
            <v>0</v>
          </cell>
          <cell r="OQ30">
            <v>0</v>
          </cell>
          <cell r="OR30">
            <v>-12926</v>
          </cell>
          <cell r="OS30">
            <v>198595</v>
          </cell>
          <cell r="OT30">
            <v>0</v>
          </cell>
          <cell r="OU30">
            <v>35147841</v>
          </cell>
          <cell r="OY30">
            <v>4986863</v>
          </cell>
          <cell r="OZ30">
            <v>5207727.4000000004</v>
          </cell>
          <cell r="PD30">
            <v>321554237</v>
          </cell>
          <cell r="PE30">
            <v>43988000</v>
          </cell>
          <cell r="PF30">
            <v>74350000</v>
          </cell>
          <cell r="PG30">
            <v>239400000</v>
          </cell>
          <cell r="PH30">
            <v>118000000</v>
          </cell>
          <cell r="PI30">
            <v>0</v>
          </cell>
          <cell r="PY30">
            <v>118519912</v>
          </cell>
          <cell r="QF30">
            <v>0</v>
          </cell>
          <cell r="QG30">
            <v>0</v>
          </cell>
          <cell r="QH30">
            <v>30006792</v>
          </cell>
          <cell r="QI30">
            <v>27000000</v>
          </cell>
          <cell r="QJ30">
            <v>-27000000</v>
          </cell>
          <cell r="QU30">
            <v>0</v>
          </cell>
          <cell r="QV30">
            <v>0</v>
          </cell>
          <cell r="QX30" t="str">
            <v>Ja</v>
          </cell>
          <cell r="QY30" t="str">
            <v>Michal Piechota</v>
          </cell>
          <cell r="QZ30" t="str">
            <v>mpi@novafos.dk</v>
          </cell>
          <cell r="RA30" t="str">
            <v>Statistik</v>
          </cell>
        </row>
        <row r="31">
          <cell r="B31" t="str">
            <v>Novafos Spildevand Gladsaxe A/S</v>
          </cell>
          <cell r="E31">
            <v>12358</v>
          </cell>
          <cell r="F31">
            <v>74.147999999999996</v>
          </cell>
          <cell r="I31">
            <v>305.3</v>
          </cell>
          <cell r="J31">
            <v>44.18</v>
          </cell>
          <cell r="O31">
            <v>9.17</v>
          </cell>
          <cell r="P31">
            <v>273.99</v>
          </cell>
          <cell r="Q31">
            <v>93.82</v>
          </cell>
          <cell r="R31">
            <v>0</v>
          </cell>
          <cell r="S31">
            <v>2.4630000000000001</v>
          </cell>
          <cell r="T31">
            <v>370.27499999999998</v>
          </cell>
          <cell r="U31">
            <v>379.44799999999998</v>
          </cell>
          <cell r="V31">
            <v>62.87</v>
          </cell>
          <cell r="W31">
            <v>2490</v>
          </cell>
          <cell r="X31">
            <v>2164.96</v>
          </cell>
          <cell r="AG31">
            <v>88.5</v>
          </cell>
          <cell r="AH31">
            <v>11.5</v>
          </cell>
          <cell r="AK31">
            <v>1</v>
          </cell>
          <cell r="AL31">
            <v>0</v>
          </cell>
          <cell r="AN31">
            <v>23</v>
          </cell>
          <cell r="AQ31">
            <v>1705</v>
          </cell>
          <cell r="AS31">
            <v>8000</v>
          </cell>
          <cell r="AU31">
            <v>66188</v>
          </cell>
          <cell r="AV31">
            <v>4730</v>
          </cell>
          <cell r="AW31">
            <v>61458</v>
          </cell>
          <cell r="AZ31">
            <v>57850</v>
          </cell>
          <cell r="BA31">
            <v>17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3489108</v>
          </cell>
          <cell r="BJ31">
            <v>53</v>
          </cell>
          <cell r="BK31">
            <v>237554</v>
          </cell>
          <cell r="BL31">
            <v>7</v>
          </cell>
          <cell r="BM31">
            <v>177516</v>
          </cell>
          <cell r="BN31">
            <v>69198</v>
          </cell>
          <cell r="BR31">
            <v>204</v>
          </cell>
          <cell r="BS31">
            <v>116873</v>
          </cell>
          <cell r="BT31">
            <v>0</v>
          </cell>
          <cell r="BV31">
            <v>0</v>
          </cell>
          <cell r="BW31">
            <v>0</v>
          </cell>
          <cell r="CB31">
            <v>0</v>
          </cell>
          <cell r="CW31" t="str">
            <v>VS</v>
          </cell>
          <cell r="CX31">
            <v>1</v>
          </cell>
          <cell r="CY31">
            <v>22.04</v>
          </cell>
          <cell r="CZ31">
            <v>12287</v>
          </cell>
          <cell r="DA31">
            <v>1</v>
          </cell>
          <cell r="DC31" t="str">
            <v>-</v>
          </cell>
          <cell r="DD31">
            <v>31</v>
          </cell>
          <cell r="DE31">
            <v>0</v>
          </cell>
          <cell r="DF31">
            <v>30.2</v>
          </cell>
          <cell r="DG31">
            <v>1</v>
          </cell>
          <cell r="DH31">
            <v>3182836.43</v>
          </cell>
          <cell r="DI31">
            <v>2792573.54</v>
          </cell>
          <cell r="DJ31">
            <v>163066.39000000001</v>
          </cell>
          <cell r="DK31">
            <v>354099.85</v>
          </cell>
          <cell r="DO31">
            <v>1348135.9</v>
          </cell>
          <cell r="DP31">
            <v>12810139.93</v>
          </cell>
          <cell r="DQ31">
            <v>13796012.59</v>
          </cell>
          <cell r="DR31">
            <v>4969427.8099999996</v>
          </cell>
          <cell r="DS31">
            <v>13.394</v>
          </cell>
          <cell r="DU31">
            <v>13.39</v>
          </cell>
          <cell r="DV31">
            <v>46.457000000000001</v>
          </cell>
          <cell r="EA31">
            <v>1</v>
          </cell>
          <cell r="EE31">
            <v>321368</v>
          </cell>
          <cell r="EF31">
            <v>0</v>
          </cell>
          <cell r="EG31">
            <v>0</v>
          </cell>
          <cell r="EH31">
            <v>7112</v>
          </cell>
          <cell r="EI31">
            <v>0</v>
          </cell>
          <cell r="EJ31">
            <v>0</v>
          </cell>
          <cell r="EK31">
            <v>328480</v>
          </cell>
          <cell r="EL31">
            <v>328480</v>
          </cell>
          <cell r="EM31">
            <v>3506</v>
          </cell>
          <cell r="EN31">
            <v>233</v>
          </cell>
          <cell r="EO31">
            <v>1401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Z31">
            <v>0</v>
          </cell>
          <cell r="FA31">
            <v>0</v>
          </cell>
          <cell r="GX31">
            <v>713.5</v>
          </cell>
          <cell r="GZ31">
            <v>1</v>
          </cell>
          <cell r="HA31">
            <v>0</v>
          </cell>
          <cell r="HB31">
            <v>0</v>
          </cell>
          <cell r="HL31" t="str">
            <v>B: Nej</v>
          </cell>
          <cell r="HP31" t="str">
            <v>E: Nej - vi har ingen aktuelle planer</v>
          </cell>
          <cell r="HX31" t="str">
            <v>A: ISO 9001, som er certificeret</v>
          </cell>
          <cell r="HY31" t="str">
            <v>A: ISO 14001, som er certificeret</v>
          </cell>
          <cell r="HZ31" t="str">
            <v>F: Har ikke noget system</v>
          </cell>
          <cell r="IA31" t="str">
            <v>A: ISO 45001, som er certificeret</v>
          </cell>
          <cell r="IB31" t="str">
            <v>A: ISO 50001, som er certificeret</v>
          </cell>
          <cell r="IC31" t="str">
            <v>ja</v>
          </cell>
          <cell r="IE31">
            <v>6</v>
          </cell>
          <cell r="IU31">
            <v>0</v>
          </cell>
          <cell r="IV31">
            <v>3200</v>
          </cell>
          <cell r="IW31">
            <v>-3.1</v>
          </cell>
          <cell r="IX31">
            <v>3100</v>
          </cell>
          <cell r="IY31">
            <v>0.91</v>
          </cell>
          <cell r="IZ31">
            <v>0.8</v>
          </cell>
          <cell r="JA31">
            <v>0.05</v>
          </cell>
          <cell r="JB31">
            <v>0.1</v>
          </cell>
          <cell r="JE31">
            <v>0.39</v>
          </cell>
          <cell r="JF31">
            <v>3.67</v>
          </cell>
          <cell r="JH31">
            <v>3.95</v>
          </cell>
          <cell r="JI31">
            <v>1.42</v>
          </cell>
          <cell r="JJ31">
            <v>4.3899999999999997</v>
          </cell>
          <cell r="JK31">
            <v>2503017.83</v>
          </cell>
          <cell r="JL31">
            <v>1.52</v>
          </cell>
          <cell r="JO31">
            <v>0</v>
          </cell>
          <cell r="JS31">
            <v>0.09</v>
          </cell>
          <cell r="JT31">
            <v>0.09</v>
          </cell>
          <cell r="JU31">
            <v>0.09</v>
          </cell>
          <cell r="JV31">
            <v>1</v>
          </cell>
          <cell r="JW31">
            <v>7.0000000000000007E-2</v>
          </cell>
          <cell r="JX31">
            <v>0.4</v>
          </cell>
          <cell r="JY31">
            <v>0</v>
          </cell>
          <cell r="JZ31">
            <v>0</v>
          </cell>
          <cell r="KA31">
            <v>0</v>
          </cell>
          <cell r="MN31">
            <v>4.71</v>
          </cell>
          <cell r="MO31">
            <v>1.19</v>
          </cell>
          <cell r="MQ31">
            <v>1.28</v>
          </cell>
          <cell r="MW31">
            <v>73.53</v>
          </cell>
          <cell r="MX31">
            <v>32.29</v>
          </cell>
          <cell r="MY31">
            <v>45.11</v>
          </cell>
          <cell r="MZ31">
            <v>27.03</v>
          </cell>
          <cell r="NA31">
            <v>0</v>
          </cell>
          <cell r="NO31">
            <v>0</v>
          </cell>
          <cell r="OL31">
            <v>53009000</v>
          </cell>
          <cell r="OM31">
            <v>3489108</v>
          </cell>
          <cell r="ON31">
            <v>16430776</v>
          </cell>
          <cell r="OO31">
            <v>0</v>
          </cell>
          <cell r="OP31">
            <v>0</v>
          </cell>
          <cell r="OQ31">
            <v>0</v>
          </cell>
          <cell r="OR31">
            <v>9922</v>
          </cell>
          <cell r="OS31">
            <v>5270</v>
          </cell>
          <cell r="OT31">
            <v>0</v>
          </cell>
          <cell r="OU31">
            <v>36563032</v>
          </cell>
          <cell r="OY31">
            <v>0</v>
          </cell>
          <cell r="OZ31">
            <v>33525420.800000001</v>
          </cell>
          <cell r="PD31">
            <v>256550468</v>
          </cell>
          <cell r="PE31">
            <v>30583000</v>
          </cell>
          <cell r="PF31">
            <v>112650000</v>
          </cell>
          <cell r="PG31">
            <v>157400000</v>
          </cell>
          <cell r="PH31">
            <v>94326000</v>
          </cell>
          <cell r="PI31">
            <v>0</v>
          </cell>
          <cell r="PY31">
            <v>88317800</v>
          </cell>
          <cell r="QF31">
            <v>0</v>
          </cell>
          <cell r="QG31">
            <v>0</v>
          </cell>
          <cell r="QH31">
            <v>35934828</v>
          </cell>
          <cell r="QI31">
            <v>16000000</v>
          </cell>
          <cell r="QJ31">
            <v>-16000000</v>
          </cell>
          <cell r="QU31">
            <v>0</v>
          </cell>
          <cell r="QV31">
            <v>482500</v>
          </cell>
          <cell r="QX31" t="str">
            <v>Ja</v>
          </cell>
          <cell r="QY31" t="str">
            <v>Camilla Wagner Pedersen</v>
          </cell>
          <cell r="QZ31" t="str">
            <v>cwp@novafos.dk</v>
          </cell>
          <cell r="RA31" t="str">
            <v>Statistik</v>
          </cell>
        </row>
        <row r="32">
          <cell r="B32" t="str">
            <v>Novafos Spildevand Rudersdal A/S</v>
          </cell>
          <cell r="E32">
            <v>10031</v>
          </cell>
          <cell r="F32">
            <v>60.185000000000002</v>
          </cell>
          <cell r="I32">
            <v>458.89699999999999</v>
          </cell>
          <cell r="J32">
            <v>51.09</v>
          </cell>
          <cell r="O32">
            <v>93.69</v>
          </cell>
          <cell r="P32">
            <v>403.1</v>
          </cell>
          <cell r="Q32">
            <v>19.7</v>
          </cell>
          <cell r="R32">
            <v>0</v>
          </cell>
          <cell r="S32">
            <v>2.5830000000000002</v>
          </cell>
          <cell r="T32">
            <v>425.38900000000001</v>
          </cell>
          <cell r="U32">
            <v>519.08199999999999</v>
          </cell>
          <cell r="V32">
            <v>62.28</v>
          </cell>
          <cell r="W32">
            <v>7330</v>
          </cell>
          <cell r="X32">
            <v>2676.97</v>
          </cell>
          <cell r="AG32">
            <v>74</v>
          </cell>
          <cell r="AH32">
            <v>26</v>
          </cell>
          <cell r="AK32">
            <v>58</v>
          </cell>
          <cell r="AL32">
            <v>24</v>
          </cell>
          <cell r="AN32">
            <v>60</v>
          </cell>
          <cell r="AQ32">
            <v>680</v>
          </cell>
          <cell r="AS32">
            <v>0</v>
          </cell>
          <cell r="AU32">
            <v>6739</v>
          </cell>
          <cell r="AV32">
            <v>5530</v>
          </cell>
          <cell r="AW32">
            <v>1209</v>
          </cell>
          <cell r="AZ32">
            <v>29872</v>
          </cell>
          <cell r="BA32">
            <v>95</v>
          </cell>
          <cell r="BC32">
            <v>125</v>
          </cell>
          <cell r="BD32">
            <v>0</v>
          </cell>
          <cell r="BE32">
            <v>0</v>
          </cell>
          <cell r="BF32">
            <v>0</v>
          </cell>
          <cell r="BG32">
            <v>3</v>
          </cell>
          <cell r="BH32">
            <v>0</v>
          </cell>
          <cell r="BI32">
            <v>2646500</v>
          </cell>
          <cell r="BJ32">
            <v>39</v>
          </cell>
          <cell r="BK32">
            <v>67279</v>
          </cell>
          <cell r="BL32">
            <v>1</v>
          </cell>
          <cell r="BM32">
            <v>454</v>
          </cell>
          <cell r="BN32">
            <v>56574</v>
          </cell>
          <cell r="BR32">
            <v>827</v>
          </cell>
          <cell r="BS32">
            <v>850483</v>
          </cell>
          <cell r="BT32">
            <v>592773</v>
          </cell>
          <cell r="BV32">
            <v>4043574</v>
          </cell>
          <cell r="BW32">
            <v>28787</v>
          </cell>
          <cell r="BZ32">
            <v>1633654</v>
          </cell>
          <cell r="CB32">
            <v>3964296</v>
          </cell>
          <cell r="CC32">
            <v>1223.8</v>
          </cell>
          <cell r="CE32">
            <v>1223.8</v>
          </cell>
          <cell r="CF32">
            <v>0</v>
          </cell>
          <cell r="CH32">
            <v>0</v>
          </cell>
          <cell r="CM32">
            <v>1223.8</v>
          </cell>
          <cell r="CP32">
            <v>0</v>
          </cell>
          <cell r="CS32">
            <v>0</v>
          </cell>
          <cell r="CW32" t="str">
            <v>VS</v>
          </cell>
          <cell r="CX32">
            <v>12</v>
          </cell>
          <cell r="CY32">
            <v>22.07</v>
          </cell>
          <cell r="CZ32">
            <v>15809</v>
          </cell>
          <cell r="DA32">
            <v>68</v>
          </cell>
          <cell r="DC32" t="str">
            <v>-</v>
          </cell>
          <cell r="DD32">
            <v>33.35</v>
          </cell>
          <cell r="DE32">
            <v>0</v>
          </cell>
          <cell r="DF32">
            <v>34</v>
          </cell>
          <cell r="DG32">
            <v>0</v>
          </cell>
          <cell r="DH32">
            <v>2726978.93</v>
          </cell>
          <cell r="DI32">
            <v>2042152.87</v>
          </cell>
          <cell r="DJ32">
            <v>11303.46</v>
          </cell>
          <cell r="DK32">
            <v>182846.51</v>
          </cell>
          <cell r="DL32">
            <v>6323209</v>
          </cell>
          <cell r="DM32">
            <v>1078598.78</v>
          </cell>
          <cell r="DN32">
            <v>1556949.29</v>
          </cell>
          <cell r="DO32">
            <v>1488957.26</v>
          </cell>
          <cell r="DP32">
            <v>20320939.699999999</v>
          </cell>
          <cell r="DQ32">
            <v>21356473.23</v>
          </cell>
          <cell r="DR32">
            <v>4909943.5999999996</v>
          </cell>
          <cell r="DS32">
            <v>4.5519999999999996</v>
          </cell>
          <cell r="DU32">
            <v>4.55</v>
          </cell>
          <cell r="DV32">
            <v>64.728999999999999</v>
          </cell>
          <cell r="EA32">
            <v>16</v>
          </cell>
          <cell r="EE32">
            <v>880603</v>
          </cell>
          <cell r="EF32">
            <v>0</v>
          </cell>
          <cell r="EG32">
            <v>0</v>
          </cell>
          <cell r="EH32">
            <v>19488</v>
          </cell>
          <cell r="EI32">
            <v>0</v>
          </cell>
          <cell r="EJ32">
            <v>0</v>
          </cell>
          <cell r="EK32">
            <v>900091</v>
          </cell>
          <cell r="EL32">
            <v>900091</v>
          </cell>
          <cell r="EM32">
            <v>25479</v>
          </cell>
          <cell r="EN32">
            <v>1665</v>
          </cell>
          <cell r="EO32">
            <v>10165</v>
          </cell>
          <cell r="EP32">
            <v>3419</v>
          </cell>
          <cell r="EQ32">
            <v>117</v>
          </cell>
          <cell r="ER32">
            <v>1158</v>
          </cell>
          <cell r="ES32">
            <v>630435.08840000001</v>
          </cell>
          <cell r="ET32">
            <v>16001.6</v>
          </cell>
          <cell r="EU32">
            <v>1587278.3389999999</v>
          </cell>
          <cell r="EV32">
            <v>104123.5</v>
          </cell>
          <cell r="EW32">
            <v>27345.513749999998</v>
          </cell>
          <cell r="EX32">
            <v>2879.3</v>
          </cell>
          <cell r="EY32">
            <v>1.5</v>
          </cell>
          <cell r="EZ32">
            <v>134447.65229999999</v>
          </cell>
          <cell r="FA32">
            <v>18004.3</v>
          </cell>
          <cell r="FB32">
            <v>8</v>
          </cell>
          <cell r="FD32">
            <v>1433743</v>
          </cell>
          <cell r="FL32">
            <v>0</v>
          </cell>
          <cell r="FM32">
            <v>0</v>
          </cell>
          <cell r="FQ32">
            <v>49368</v>
          </cell>
          <cell r="FU32">
            <v>0</v>
          </cell>
          <cell r="GA32">
            <v>0</v>
          </cell>
          <cell r="GI32">
            <v>0</v>
          </cell>
          <cell r="GK32">
            <v>0</v>
          </cell>
          <cell r="GQ32">
            <v>1483111</v>
          </cell>
          <cell r="GV32">
            <v>1483111</v>
          </cell>
          <cell r="GW32">
            <v>0</v>
          </cell>
          <cell r="GX32">
            <v>751.1</v>
          </cell>
          <cell r="GZ32">
            <v>21</v>
          </cell>
          <cell r="HA32">
            <v>2</v>
          </cell>
          <cell r="HB32">
            <v>15</v>
          </cell>
          <cell r="HL32" t="str">
            <v>B: Nej</v>
          </cell>
          <cell r="HP32" t="str">
            <v>E: Nej - vi har ingen aktuelle planer</v>
          </cell>
          <cell r="HX32" t="str">
            <v>A: ISO 9001, som er certificeret</v>
          </cell>
          <cell r="HY32" t="str">
            <v>A: ISO 14001, som er certificeret</v>
          </cell>
          <cell r="HZ32" t="str">
            <v>F: Har ikke noget system</v>
          </cell>
          <cell r="IA32" t="str">
            <v>A: ISO 45001, som er certificeret</v>
          </cell>
          <cell r="IB32" t="str">
            <v>A: ISO 50001, som er certificeret</v>
          </cell>
          <cell r="IC32" t="str">
            <v>ja</v>
          </cell>
          <cell r="IE32">
            <v>6</v>
          </cell>
          <cell r="IS32">
            <v>7.12</v>
          </cell>
          <cell r="IT32">
            <v>2.48</v>
          </cell>
          <cell r="IU32">
            <v>0.4</v>
          </cell>
          <cell r="IV32">
            <v>3530</v>
          </cell>
          <cell r="IW32">
            <v>-5.5</v>
          </cell>
          <cell r="IX32">
            <v>3335</v>
          </cell>
          <cell r="IY32">
            <v>1.03</v>
          </cell>
          <cell r="IZ32">
            <v>0.77</v>
          </cell>
          <cell r="JA32">
            <v>0</v>
          </cell>
          <cell r="JB32">
            <v>7.0000000000000007E-2</v>
          </cell>
          <cell r="JC32">
            <v>2.39</v>
          </cell>
          <cell r="JD32">
            <v>0.41</v>
          </cell>
          <cell r="JE32">
            <v>0.56000000000000005</v>
          </cell>
          <cell r="JF32">
            <v>7.68</v>
          </cell>
          <cell r="JH32">
            <v>8.07</v>
          </cell>
          <cell r="JI32">
            <v>1.86</v>
          </cell>
          <cell r="JJ32">
            <v>0.99</v>
          </cell>
          <cell r="JK32">
            <v>3091060.6</v>
          </cell>
          <cell r="JL32">
            <v>1.41</v>
          </cell>
          <cell r="JO32">
            <v>0.3</v>
          </cell>
          <cell r="JS32">
            <v>0.33</v>
          </cell>
          <cell r="JT32">
            <v>0.34</v>
          </cell>
          <cell r="JU32">
            <v>0.34</v>
          </cell>
          <cell r="JV32">
            <v>9.6300000000000008</v>
          </cell>
          <cell r="JW32">
            <v>0.63</v>
          </cell>
          <cell r="JX32">
            <v>3.84</v>
          </cell>
          <cell r="JY32">
            <v>1.29</v>
          </cell>
          <cell r="JZ32">
            <v>0.04</v>
          </cell>
          <cell r="KA32">
            <v>0.44</v>
          </cell>
          <cell r="KC32">
            <v>97.5</v>
          </cell>
          <cell r="KD32">
            <v>3.96</v>
          </cell>
          <cell r="KE32">
            <v>9.7899999999999991</v>
          </cell>
          <cell r="KJ32">
            <v>89.6</v>
          </cell>
          <cell r="KK32">
            <v>89.5</v>
          </cell>
          <cell r="KL32">
            <v>0.71</v>
          </cell>
          <cell r="KM32">
            <v>1.76</v>
          </cell>
          <cell r="KO32">
            <v>86.6</v>
          </cell>
          <cell r="KP32">
            <v>4.45</v>
          </cell>
          <cell r="KQ32">
            <v>11.02</v>
          </cell>
          <cell r="KU32">
            <v>0.88</v>
          </cell>
          <cell r="KX32">
            <v>0.91</v>
          </cell>
          <cell r="LJ32">
            <v>0.91</v>
          </cell>
          <cell r="MN32">
            <v>9.64</v>
          </cell>
          <cell r="MO32">
            <v>1.19</v>
          </cell>
          <cell r="MQ32">
            <v>1.26</v>
          </cell>
          <cell r="MW32">
            <v>9.8699999999999992</v>
          </cell>
          <cell r="MX32">
            <v>28.57</v>
          </cell>
          <cell r="MY32">
            <v>30.87</v>
          </cell>
          <cell r="MZ32">
            <v>33.450000000000003</v>
          </cell>
          <cell r="NA32">
            <v>0</v>
          </cell>
          <cell r="NO32">
            <v>0.52</v>
          </cell>
          <cell r="OL32">
            <v>42949000</v>
          </cell>
          <cell r="OM32">
            <v>2646500</v>
          </cell>
          <cell r="ON32">
            <v>25520111</v>
          </cell>
          <cell r="OO32">
            <v>0</v>
          </cell>
          <cell r="OP32">
            <v>0</v>
          </cell>
          <cell r="OQ32">
            <v>0</v>
          </cell>
          <cell r="OR32">
            <v>1088</v>
          </cell>
          <cell r="OS32">
            <v>49605</v>
          </cell>
          <cell r="OT32">
            <v>0</v>
          </cell>
          <cell r="OU32">
            <v>17378197</v>
          </cell>
          <cell r="OY32">
            <v>298934</v>
          </cell>
          <cell r="OZ32">
            <v>14070507.9</v>
          </cell>
          <cell r="PD32">
            <v>26130857</v>
          </cell>
          <cell r="PE32">
            <v>34519000</v>
          </cell>
          <cell r="PF32">
            <v>75600000</v>
          </cell>
          <cell r="PG32">
            <v>81700000</v>
          </cell>
          <cell r="PH32">
            <v>88518000</v>
          </cell>
          <cell r="PI32">
            <v>0</v>
          </cell>
          <cell r="PY32">
            <v>73796380</v>
          </cell>
          <cell r="QF32">
            <v>0</v>
          </cell>
          <cell r="QG32">
            <v>1369710</v>
          </cell>
          <cell r="QH32">
            <v>15444099</v>
          </cell>
          <cell r="QI32">
            <v>1300000</v>
          </cell>
          <cell r="QJ32">
            <v>-1300000</v>
          </cell>
          <cell r="QU32">
            <v>0</v>
          </cell>
          <cell r="QV32">
            <v>130900</v>
          </cell>
          <cell r="QX32" t="str">
            <v>Ja</v>
          </cell>
          <cell r="QY32" t="str">
            <v>Camilla Wagner Pedersen</v>
          </cell>
          <cell r="QZ32" t="str">
            <v>cwp@novafos.dk</v>
          </cell>
          <cell r="RA32" t="str">
            <v>Statistik</v>
          </cell>
        </row>
        <row r="33">
          <cell r="B33" t="str">
            <v>Novafos Spildevand Hørsholm A/S</v>
          </cell>
          <cell r="E33">
            <v>9120</v>
          </cell>
          <cell r="F33">
            <v>54.72</v>
          </cell>
          <cell r="I33">
            <v>179.452</v>
          </cell>
          <cell r="J33">
            <v>35.39</v>
          </cell>
          <cell r="O33">
            <v>17.13</v>
          </cell>
          <cell r="P33">
            <v>196.13</v>
          </cell>
          <cell r="Q33">
            <v>19.22</v>
          </cell>
          <cell r="R33">
            <v>0</v>
          </cell>
          <cell r="S33">
            <v>1.6890000000000001</v>
          </cell>
          <cell r="T33">
            <v>217.04</v>
          </cell>
          <cell r="U33">
            <v>234.172</v>
          </cell>
          <cell r="V33">
            <v>47.97</v>
          </cell>
          <cell r="W33">
            <v>3130</v>
          </cell>
          <cell r="X33">
            <v>1317.51</v>
          </cell>
          <cell r="AG33">
            <v>59.9</v>
          </cell>
          <cell r="AH33">
            <v>40.1</v>
          </cell>
          <cell r="AK33">
            <v>14</v>
          </cell>
          <cell r="AL33">
            <v>9</v>
          </cell>
          <cell r="AN33">
            <v>15</v>
          </cell>
          <cell r="AQ33">
            <v>2512</v>
          </cell>
          <cell r="AS33">
            <v>2069</v>
          </cell>
          <cell r="AU33">
            <v>11600</v>
          </cell>
          <cell r="AV33">
            <v>0</v>
          </cell>
          <cell r="AW33">
            <v>11600</v>
          </cell>
          <cell r="AZ33">
            <v>16117</v>
          </cell>
          <cell r="BA33">
            <v>36</v>
          </cell>
          <cell r="BC33">
            <v>65</v>
          </cell>
          <cell r="BD33">
            <v>0</v>
          </cell>
          <cell r="BE33">
            <v>0</v>
          </cell>
          <cell r="BF33">
            <v>1</v>
          </cell>
          <cell r="BG33">
            <v>0</v>
          </cell>
          <cell r="BH33">
            <v>0</v>
          </cell>
          <cell r="BI33">
            <v>1265028</v>
          </cell>
          <cell r="BJ33">
            <v>14</v>
          </cell>
          <cell r="BK33">
            <v>56283</v>
          </cell>
          <cell r="BL33">
            <v>4</v>
          </cell>
          <cell r="BM33">
            <v>47800</v>
          </cell>
          <cell r="BN33">
            <v>24739</v>
          </cell>
          <cell r="BR33">
            <v>351</v>
          </cell>
          <cell r="BS33">
            <v>314665</v>
          </cell>
          <cell r="BT33">
            <v>486989</v>
          </cell>
          <cell r="BV33">
            <v>3797090</v>
          </cell>
          <cell r="BW33">
            <v>32043</v>
          </cell>
          <cell r="BZ33">
            <v>1778359</v>
          </cell>
          <cell r="CB33">
            <v>3869907</v>
          </cell>
          <cell r="CC33">
            <v>1111</v>
          </cell>
          <cell r="CE33">
            <v>0</v>
          </cell>
          <cell r="CF33">
            <v>1111</v>
          </cell>
          <cell r="CH33">
            <v>0</v>
          </cell>
          <cell r="CM33">
            <v>151.4</v>
          </cell>
          <cell r="CP33">
            <v>0</v>
          </cell>
          <cell r="CS33">
            <v>547.20000000000005</v>
          </cell>
          <cell r="CW33" t="str">
            <v>VS</v>
          </cell>
          <cell r="CX33">
            <v>12</v>
          </cell>
          <cell r="CY33">
            <v>11.86</v>
          </cell>
          <cell r="CZ33">
            <v>8043</v>
          </cell>
          <cell r="DA33">
            <v>5</v>
          </cell>
          <cell r="DC33" t="str">
            <v>-</v>
          </cell>
          <cell r="DD33">
            <v>44</v>
          </cell>
          <cell r="DE33">
            <v>0</v>
          </cell>
          <cell r="DF33">
            <v>42.4</v>
          </cell>
          <cell r="DG33">
            <v>0</v>
          </cell>
          <cell r="DH33">
            <v>1532259.55</v>
          </cell>
          <cell r="DI33">
            <v>1726236.17</v>
          </cell>
          <cell r="DJ33">
            <v>29448.92</v>
          </cell>
          <cell r="DK33">
            <v>98652.160000000003</v>
          </cell>
          <cell r="DL33">
            <v>5244202</v>
          </cell>
          <cell r="DM33">
            <v>1591311.87</v>
          </cell>
          <cell r="DN33">
            <v>1555742.09</v>
          </cell>
          <cell r="DO33">
            <v>1140748.53</v>
          </cell>
          <cell r="DP33">
            <v>16327680.220000001</v>
          </cell>
          <cell r="DQ33">
            <v>18026993.690000001</v>
          </cell>
          <cell r="DR33">
            <v>3409078.93</v>
          </cell>
          <cell r="DS33">
            <v>0.73499999999999999</v>
          </cell>
          <cell r="DU33">
            <v>0.74</v>
          </cell>
          <cell r="DV33">
            <v>40.374000000000002</v>
          </cell>
          <cell r="EA33">
            <v>11</v>
          </cell>
          <cell r="EE33">
            <v>309874</v>
          </cell>
          <cell r="EF33">
            <v>0</v>
          </cell>
          <cell r="EG33">
            <v>0</v>
          </cell>
          <cell r="EH33">
            <v>6857</v>
          </cell>
          <cell r="EI33">
            <v>0</v>
          </cell>
          <cell r="EJ33">
            <v>0</v>
          </cell>
          <cell r="EK33">
            <v>316731</v>
          </cell>
          <cell r="EL33">
            <v>316731</v>
          </cell>
          <cell r="EM33">
            <v>9428</v>
          </cell>
          <cell r="EN33">
            <v>613</v>
          </cell>
          <cell r="EO33">
            <v>3761</v>
          </cell>
          <cell r="EP33">
            <v>2254</v>
          </cell>
          <cell r="EQ33">
            <v>103</v>
          </cell>
          <cell r="ER33">
            <v>861</v>
          </cell>
          <cell r="ES33">
            <v>701747.86789999995</v>
          </cell>
          <cell r="ET33">
            <v>7322</v>
          </cell>
          <cell r="EU33">
            <v>1699300.1359999999</v>
          </cell>
          <cell r="EV33">
            <v>88923.1</v>
          </cell>
          <cell r="EW33">
            <v>16608.427889999999</v>
          </cell>
          <cell r="EX33">
            <v>1968.6</v>
          </cell>
          <cell r="EY33">
            <v>1.5</v>
          </cell>
          <cell r="EZ33">
            <v>123495.1583</v>
          </cell>
          <cell r="FA33">
            <v>18314.3</v>
          </cell>
          <cell r="FB33">
            <v>8</v>
          </cell>
          <cell r="FD33">
            <v>1391185</v>
          </cell>
          <cell r="FL33">
            <v>0</v>
          </cell>
          <cell r="FM33">
            <v>605798</v>
          </cell>
          <cell r="FQ33">
            <v>198</v>
          </cell>
          <cell r="FU33">
            <v>0</v>
          </cell>
          <cell r="GA33">
            <v>615000</v>
          </cell>
          <cell r="GI33">
            <v>0</v>
          </cell>
          <cell r="GK33">
            <v>0</v>
          </cell>
          <cell r="GQ33">
            <v>2006383</v>
          </cell>
          <cell r="GV33">
            <v>785585</v>
          </cell>
          <cell r="GW33">
            <v>442718</v>
          </cell>
          <cell r="GX33">
            <v>737.4</v>
          </cell>
          <cell r="GZ33">
            <v>45</v>
          </cell>
          <cell r="HA33">
            <v>4</v>
          </cell>
          <cell r="HB33">
            <v>35</v>
          </cell>
          <cell r="HL33" t="str">
            <v>B: Nej</v>
          </cell>
          <cell r="HP33" t="str">
            <v>E: Nej - vi har ingen aktuelle planer</v>
          </cell>
          <cell r="HX33" t="str">
            <v>A: ISO 9001, som er certificeret</v>
          </cell>
          <cell r="HY33" t="str">
            <v>A: ISO 14001, som er certificeret</v>
          </cell>
          <cell r="HZ33" t="str">
            <v>F: Har ikke noget system</v>
          </cell>
          <cell r="IA33" t="str">
            <v>A: ISO 45001, som er certificeret</v>
          </cell>
          <cell r="IB33" t="str">
            <v>A: ISO 50001, som er certificeret</v>
          </cell>
          <cell r="IC33" t="str">
            <v>ja</v>
          </cell>
          <cell r="IE33">
            <v>6</v>
          </cell>
          <cell r="IS33">
            <v>8.44</v>
          </cell>
          <cell r="IT33">
            <v>2.14</v>
          </cell>
          <cell r="IU33">
            <v>0.1</v>
          </cell>
          <cell r="IV33">
            <v>3825</v>
          </cell>
          <cell r="IW33">
            <v>15</v>
          </cell>
          <cell r="IX33">
            <v>4400</v>
          </cell>
          <cell r="IY33">
            <v>0.84</v>
          </cell>
          <cell r="IZ33">
            <v>0.94</v>
          </cell>
          <cell r="JA33">
            <v>0.02</v>
          </cell>
          <cell r="JB33">
            <v>0.05</v>
          </cell>
          <cell r="JC33">
            <v>2.87</v>
          </cell>
          <cell r="JD33">
            <v>0.87</v>
          </cell>
          <cell r="JE33">
            <v>0.62</v>
          </cell>
          <cell r="JF33">
            <v>8.93</v>
          </cell>
          <cell r="JH33">
            <v>9.86</v>
          </cell>
          <cell r="JI33">
            <v>1.87</v>
          </cell>
          <cell r="JJ33">
            <v>0.41</v>
          </cell>
          <cell r="JK33">
            <v>4990643.96</v>
          </cell>
          <cell r="JL33">
            <v>2.25</v>
          </cell>
          <cell r="JO33">
            <v>0.5</v>
          </cell>
          <cell r="JS33">
            <v>0.24</v>
          </cell>
          <cell r="JT33">
            <v>0.25</v>
          </cell>
          <cell r="JU33">
            <v>0.25</v>
          </cell>
          <cell r="JV33">
            <v>14.91</v>
          </cell>
          <cell r="JW33">
            <v>0.97</v>
          </cell>
          <cell r="JX33">
            <v>5.95</v>
          </cell>
          <cell r="JY33">
            <v>3.56</v>
          </cell>
          <cell r="JZ33">
            <v>0.16</v>
          </cell>
          <cell r="KA33">
            <v>1.36</v>
          </cell>
          <cell r="KC33">
            <v>99</v>
          </cell>
          <cell r="KD33">
            <v>1.93</v>
          </cell>
          <cell r="KE33">
            <v>4.12</v>
          </cell>
          <cell r="KJ33">
            <v>88.5</v>
          </cell>
          <cell r="KK33">
            <v>88.1</v>
          </cell>
          <cell r="KL33">
            <v>0.52</v>
          </cell>
          <cell r="KM33">
            <v>1.1100000000000001</v>
          </cell>
          <cell r="KO33">
            <v>85.2</v>
          </cell>
          <cell r="KP33">
            <v>4.82</v>
          </cell>
          <cell r="KQ33">
            <v>10.3</v>
          </cell>
          <cell r="KU33">
            <v>0.78</v>
          </cell>
          <cell r="KX33">
            <v>1.1299999999999999</v>
          </cell>
          <cell r="LJ33">
            <v>0.44</v>
          </cell>
          <cell r="LK33">
            <v>398</v>
          </cell>
          <cell r="MN33">
            <v>8.1199999999999992</v>
          </cell>
          <cell r="MO33">
            <v>0.82</v>
          </cell>
          <cell r="MQ33">
            <v>0.91</v>
          </cell>
          <cell r="MW33">
            <v>11.9</v>
          </cell>
          <cell r="MX33">
            <v>33.6</v>
          </cell>
          <cell r="MY33">
            <v>24.49</v>
          </cell>
          <cell r="MZ33">
            <v>32.159999999999997</v>
          </cell>
          <cell r="NA33">
            <v>0</v>
          </cell>
          <cell r="NO33">
            <v>0.55000000000000004</v>
          </cell>
          <cell r="OL33">
            <v>16749000</v>
          </cell>
          <cell r="OM33">
            <v>1827410</v>
          </cell>
          <cell r="ON33">
            <v>14843415</v>
          </cell>
          <cell r="OO33">
            <v>0</v>
          </cell>
          <cell r="OP33">
            <v>0</v>
          </cell>
          <cell r="OQ33">
            <v>0</v>
          </cell>
          <cell r="OR33">
            <v>7292</v>
          </cell>
          <cell r="OS33">
            <v>4620</v>
          </cell>
          <cell r="OT33">
            <v>0</v>
          </cell>
          <cell r="OU33">
            <v>1893673</v>
          </cell>
          <cell r="OY33">
            <v>244763</v>
          </cell>
          <cell r="OZ33">
            <v>3668123.3</v>
          </cell>
          <cell r="PD33">
            <v>21748855</v>
          </cell>
          <cell r="PE33">
            <v>25265000</v>
          </cell>
          <cell r="PF33">
            <v>61400000</v>
          </cell>
          <cell r="PG33">
            <v>44750000</v>
          </cell>
          <cell r="PH33">
            <v>40681000</v>
          </cell>
          <cell r="PI33">
            <v>0</v>
          </cell>
          <cell r="PY33">
            <v>51156388</v>
          </cell>
          <cell r="QF33">
            <v>0</v>
          </cell>
          <cell r="QG33">
            <v>997494</v>
          </cell>
          <cell r="QH33">
            <v>373264</v>
          </cell>
          <cell r="QI33">
            <v>1141000</v>
          </cell>
          <cell r="QJ33">
            <v>-1141000</v>
          </cell>
          <cell r="QU33">
            <v>0</v>
          </cell>
          <cell r="QV33">
            <v>167469</v>
          </cell>
          <cell r="QX33" t="str">
            <v>Ja</v>
          </cell>
          <cell r="QY33" t="str">
            <v>Michal Piechota</v>
          </cell>
          <cell r="QZ33" t="str">
            <v>mpi@novafos.dk</v>
          </cell>
          <cell r="RA33" t="str">
            <v>Statistik</v>
          </cell>
        </row>
        <row r="34">
          <cell r="B34" t="str">
            <v>Forsyning Helsingør Spildevand A/S</v>
          </cell>
          <cell r="E34">
            <v>19655</v>
          </cell>
          <cell r="F34">
            <v>100.9</v>
          </cell>
          <cell r="I34">
            <v>576.6</v>
          </cell>
          <cell r="J34">
            <v>43.4</v>
          </cell>
          <cell r="O34">
            <v>134.27000000000001</v>
          </cell>
          <cell r="P34">
            <v>451.76</v>
          </cell>
          <cell r="Q34">
            <v>91.42</v>
          </cell>
          <cell r="R34">
            <v>0</v>
          </cell>
          <cell r="S34">
            <v>1.88</v>
          </cell>
          <cell r="T34">
            <v>545.05999999999995</v>
          </cell>
          <cell r="U34">
            <v>679.33</v>
          </cell>
          <cell r="V34">
            <v>179.83</v>
          </cell>
          <cell r="W34">
            <v>11890</v>
          </cell>
          <cell r="X34">
            <v>3267</v>
          </cell>
          <cell r="AG34">
            <v>38</v>
          </cell>
          <cell r="AH34">
            <v>62</v>
          </cell>
          <cell r="AK34">
            <v>0</v>
          </cell>
          <cell r="AL34">
            <v>261</v>
          </cell>
          <cell r="AN34">
            <v>119</v>
          </cell>
          <cell r="AQ34">
            <v>3272</v>
          </cell>
          <cell r="AS34">
            <v>0</v>
          </cell>
          <cell r="AU34">
            <v>211011</v>
          </cell>
          <cell r="AV34">
            <v>12600</v>
          </cell>
          <cell r="AW34">
            <v>198411</v>
          </cell>
          <cell r="AZ34">
            <v>10376</v>
          </cell>
          <cell r="BA34">
            <v>59</v>
          </cell>
          <cell r="BC34">
            <v>85</v>
          </cell>
          <cell r="BD34">
            <v>0</v>
          </cell>
          <cell r="BE34">
            <v>0</v>
          </cell>
          <cell r="BF34">
            <v>3</v>
          </cell>
          <cell r="BG34">
            <v>0</v>
          </cell>
          <cell r="BH34">
            <v>0</v>
          </cell>
          <cell r="BI34">
            <v>3098402</v>
          </cell>
          <cell r="BJ34">
            <v>38</v>
          </cell>
          <cell r="BK34">
            <v>63745</v>
          </cell>
          <cell r="BL34">
            <v>0</v>
          </cell>
          <cell r="BM34">
            <v>0</v>
          </cell>
          <cell r="BN34">
            <v>60500</v>
          </cell>
          <cell r="BR34">
            <v>653</v>
          </cell>
          <cell r="BS34">
            <v>296689</v>
          </cell>
          <cell r="BT34">
            <v>1396410</v>
          </cell>
          <cell r="BV34">
            <v>7015816</v>
          </cell>
          <cell r="BW34">
            <v>61033</v>
          </cell>
          <cell r="BZ34">
            <v>3098402</v>
          </cell>
          <cell r="CB34">
            <v>6779532</v>
          </cell>
          <cell r="CC34">
            <v>3128</v>
          </cell>
          <cell r="CE34">
            <v>327</v>
          </cell>
          <cell r="CF34">
            <v>1049</v>
          </cell>
          <cell r="CH34">
            <v>0</v>
          </cell>
          <cell r="CM34">
            <v>327</v>
          </cell>
          <cell r="CP34">
            <v>746</v>
          </cell>
          <cell r="CS34">
            <v>0</v>
          </cell>
          <cell r="CW34" t="str">
            <v>VSAEFL</v>
          </cell>
          <cell r="CX34">
            <v>12</v>
          </cell>
          <cell r="CY34">
            <v>25</v>
          </cell>
          <cell r="CZ34">
            <v>20500</v>
          </cell>
          <cell r="DA34">
            <v>497</v>
          </cell>
          <cell r="DC34">
            <v>780.6</v>
          </cell>
          <cell r="DD34">
            <v>36.78</v>
          </cell>
          <cell r="DE34">
            <v>808.43</v>
          </cell>
          <cell r="DF34">
            <v>36.22</v>
          </cell>
          <cell r="DG34">
            <v>0</v>
          </cell>
          <cell r="DH34">
            <v>3925205.48</v>
          </cell>
          <cell r="DI34">
            <v>6698903.1200000001</v>
          </cell>
          <cell r="DJ34">
            <v>522467.41</v>
          </cell>
          <cell r="DK34">
            <v>63511.5</v>
          </cell>
          <cell r="DL34">
            <v>11204448</v>
          </cell>
          <cell r="DM34">
            <v>1634521.26</v>
          </cell>
          <cell r="DN34">
            <v>2860004.8</v>
          </cell>
          <cell r="DO34">
            <v>1649557.61</v>
          </cell>
          <cell r="DP34">
            <v>33954978.68</v>
          </cell>
          <cell r="DQ34">
            <v>37036432.090000004</v>
          </cell>
          <cell r="DR34">
            <v>5396359.5099999998</v>
          </cell>
          <cell r="DS34">
            <v>0.72599999999999998</v>
          </cell>
          <cell r="DU34">
            <v>0.52</v>
          </cell>
          <cell r="DV34">
            <v>19.177</v>
          </cell>
          <cell r="EA34">
            <v>82</v>
          </cell>
          <cell r="EE34">
            <v>604477</v>
          </cell>
          <cell r="EF34">
            <v>0</v>
          </cell>
          <cell r="EG34">
            <v>0</v>
          </cell>
          <cell r="EH34">
            <v>21980</v>
          </cell>
          <cell r="EI34">
            <v>0</v>
          </cell>
          <cell r="EJ34">
            <v>0</v>
          </cell>
          <cell r="EK34">
            <v>626457</v>
          </cell>
          <cell r="EL34">
            <v>626457</v>
          </cell>
          <cell r="EM34">
            <v>8901</v>
          </cell>
          <cell r="EN34">
            <v>741</v>
          </cell>
          <cell r="EO34">
            <v>2966</v>
          </cell>
          <cell r="EP34">
            <v>5872</v>
          </cell>
          <cell r="EQ34">
            <v>420</v>
          </cell>
          <cell r="ER34">
            <v>2181</v>
          </cell>
          <cell r="ES34">
            <v>1336613.3700000001</v>
          </cell>
          <cell r="ET34">
            <v>31422.799999999999</v>
          </cell>
          <cell r="EU34">
            <v>3279029.4580000001</v>
          </cell>
          <cell r="EV34">
            <v>185366.6</v>
          </cell>
          <cell r="EW34">
            <v>45275.325320000004</v>
          </cell>
          <cell r="EX34">
            <v>3633.8</v>
          </cell>
          <cell r="EY34">
            <v>1.5</v>
          </cell>
          <cell r="EZ34">
            <v>364914.60800000001</v>
          </cell>
          <cell r="FA34">
            <v>43276.800000000003</v>
          </cell>
          <cell r="FB34">
            <v>8</v>
          </cell>
          <cell r="FD34">
            <v>2543644</v>
          </cell>
          <cell r="FL34">
            <v>0</v>
          </cell>
          <cell r="FM34">
            <v>876440</v>
          </cell>
          <cell r="FQ34">
            <v>802151</v>
          </cell>
          <cell r="FU34">
            <v>0</v>
          </cell>
          <cell r="GA34">
            <v>7665779</v>
          </cell>
          <cell r="GI34">
            <v>0</v>
          </cell>
          <cell r="GK34">
            <v>0</v>
          </cell>
          <cell r="GQ34">
            <v>11011574</v>
          </cell>
          <cell r="GV34">
            <v>2469355</v>
          </cell>
          <cell r="GW34">
            <v>663486</v>
          </cell>
          <cell r="GX34">
            <v>723.7</v>
          </cell>
          <cell r="GZ34">
            <v>15</v>
          </cell>
          <cell r="HA34">
            <v>2</v>
          </cell>
          <cell r="HB34">
            <v>16</v>
          </cell>
          <cell r="HL34" t="str">
            <v>B: Nej</v>
          </cell>
          <cell r="HN34">
            <v>0</v>
          </cell>
          <cell r="HO34">
            <v>0</v>
          </cell>
          <cell r="HP34" t="str">
            <v>D: Nej - ikke endnu, men vi overvejer det</v>
          </cell>
          <cell r="HQ34">
            <v>0</v>
          </cell>
          <cell r="HX34" t="str">
            <v>F: Har ikke noget system</v>
          </cell>
          <cell r="HY34" t="str">
            <v>F: Har ikke noget system</v>
          </cell>
          <cell r="HZ34" t="str">
            <v>F: Har ikke noget system</v>
          </cell>
          <cell r="IA34" t="str">
            <v>F: Har ikke noget system</v>
          </cell>
          <cell r="IB34" t="str">
            <v>F: Har ikke noget system</v>
          </cell>
          <cell r="IC34" t="str">
            <v>nej</v>
          </cell>
          <cell r="IE34">
            <v>5.0999999999999996</v>
          </cell>
          <cell r="IS34">
            <v>8.6999999999999993</v>
          </cell>
          <cell r="IT34">
            <v>2.2599999999999998</v>
          </cell>
          <cell r="IU34">
            <v>2.4</v>
          </cell>
          <cell r="IV34">
            <v>4310</v>
          </cell>
          <cell r="IW34">
            <v>3.4</v>
          </cell>
          <cell r="IX34">
            <v>4459</v>
          </cell>
          <cell r="IY34">
            <v>1.35</v>
          </cell>
          <cell r="IZ34">
            <v>2.2999999999999998</v>
          </cell>
          <cell r="JA34">
            <v>0.18</v>
          </cell>
          <cell r="JB34">
            <v>0.02</v>
          </cell>
          <cell r="JC34">
            <v>3.85</v>
          </cell>
          <cell r="JD34">
            <v>0.56000000000000005</v>
          </cell>
          <cell r="JE34">
            <v>0.56999999999999995</v>
          </cell>
          <cell r="JF34">
            <v>11.66</v>
          </cell>
          <cell r="JH34">
            <v>12.71</v>
          </cell>
          <cell r="JI34">
            <v>1.85</v>
          </cell>
          <cell r="JJ34">
            <v>0.13</v>
          </cell>
          <cell r="JK34">
            <v>2235118.4500000002</v>
          </cell>
          <cell r="JL34">
            <v>0.33</v>
          </cell>
          <cell r="JO34">
            <v>1.2</v>
          </cell>
          <cell r="JS34">
            <v>0.2</v>
          </cell>
          <cell r="JT34">
            <v>0.2</v>
          </cell>
          <cell r="JU34">
            <v>0.2</v>
          </cell>
          <cell r="JV34">
            <v>2.87</v>
          </cell>
          <cell r="JW34">
            <v>0.24</v>
          </cell>
          <cell r="JX34">
            <v>0.96</v>
          </cell>
          <cell r="JY34">
            <v>1.9</v>
          </cell>
          <cell r="JZ34">
            <v>0.14000000000000001</v>
          </cell>
          <cell r="KA34">
            <v>0.7</v>
          </cell>
          <cell r="KC34">
            <v>97.6</v>
          </cell>
          <cell r="KD34">
            <v>4.4800000000000004</v>
          </cell>
          <cell r="KE34">
            <v>10.14</v>
          </cell>
          <cell r="KJ34">
            <v>91.8</v>
          </cell>
          <cell r="KK34">
            <v>92</v>
          </cell>
          <cell r="KL34">
            <v>0.52</v>
          </cell>
          <cell r="KM34">
            <v>1.17</v>
          </cell>
          <cell r="KO34">
            <v>88.1</v>
          </cell>
          <cell r="KP34">
            <v>6.17</v>
          </cell>
          <cell r="KQ34">
            <v>13.97</v>
          </cell>
          <cell r="KU34">
            <v>0.82</v>
          </cell>
          <cell r="KX34">
            <v>3.55</v>
          </cell>
          <cell r="LJ34">
            <v>0.8</v>
          </cell>
          <cell r="LK34">
            <v>632</v>
          </cell>
          <cell r="MN34">
            <v>14.35</v>
          </cell>
          <cell r="MO34">
            <v>1.1299999999999999</v>
          </cell>
          <cell r="MQ34">
            <v>1.23</v>
          </cell>
          <cell r="MW34">
            <v>7.44</v>
          </cell>
          <cell r="MX34">
            <v>44.97</v>
          </cell>
          <cell r="MY34">
            <v>17.170000000000002</v>
          </cell>
          <cell r="MZ34">
            <v>32.92</v>
          </cell>
          <cell r="NA34">
            <v>0</v>
          </cell>
          <cell r="NO34">
            <v>0.79</v>
          </cell>
          <cell r="OL34">
            <v>44162524</v>
          </cell>
          <cell r="OM34">
            <v>2912841</v>
          </cell>
          <cell r="ON34">
            <v>41788653</v>
          </cell>
          <cell r="OO34">
            <v>0</v>
          </cell>
          <cell r="OP34">
            <v>0</v>
          </cell>
          <cell r="OQ34">
            <v>0</v>
          </cell>
          <cell r="OR34">
            <v>0</v>
          </cell>
          <cell r="OS34">
            <v>-65005</v>
          </cell>
          <cell r="OT34">
            <v>0</v>
          </cell>
          <cell r="OU34">
            <v>2438876</v>
          </cell>
          <cell r="OY34">
            <v>0</v>
          </cell>
          <cell r="OZ34">
            <v>1151086</v>
          </cell>
          <cell r="PD34">
            <v>21664495</v>
          </cell>
          <cell r="PF34">
            <v>131000000</v>
          </cell>
          <cell r="PG34">
            <v>50000000</v>
          </cell>
          <cell r="PH34">
            <v>102000000</v>
          </cell>
          <cell r="PI34">
            <v>0</v>
          </cell>
          <cell r="PY34">
            <v>100810565</v>
          </cell>
          <cell r="QF34">
            <v>21933</v>
          </cell>
          <cell r="QG34">
            <v>2292529</v>
          </cell>
          <cell r="QH34">
            <v>0</v>
          </cell>
          <cell r="QI34">
            <v>963088</v>
          </cell>
          <cell r="QJ34">
            <v>-941155</v>
          </cell>
          <cell r="QU34">
            <v>0</v>
          </cell>
          <cell r="QV34">
            <v>11903</v>
          </cell>
          <cell r="QX34" t="str">
            <v>Ja</v>
          </cell>
          <cell r="QY34" t="str">
            <v>Allan Bruus</v>
          </cell>
          <cell r="QZ34" t="str">
            <v>alb@fh.dk</v>
          </cell>
          <cell r="RA34" t="str">
            <v>Statistik</v>
          </cell>
        </row>
        <row r="35">
          <cell r="B35" t="str">
            <v>Gribvand Spildevand A/S</v>
          </cell>
          <cell r="E35">
            <v>35985</v>
          </cell>
          <cell r="F35">
            <v>169.36</v>
          </cell>
          <cell r="G35">
            <v>30041</v>
          </cell>
          <cell r="H35">
            <v>17914</v>
          </cell>
          <cell r="I35">
            <v>877.93</v>
          </cell>
          <cell r="J35">
            <v>43</v>
          </cell>
          <cell r="K35">
            <v>707.33500000000004</v>
          </cell>
          <cell r="L35">
            <v>663.44500000000005</v>
          </cell>
          <cell r="M35">
            <v>19.7</v>
          </cell>
          <cell r="N35">
            <v>80.3</v>
          </cell>
          <cell r="O35">
            <v>622.99</v>
          </cell>
          <cell r="P35">
            <v>422.3</v>
          </cell>
          <cell r="Q35">
            <v>0</v>
          </cell>
          <cell r="R35">
            <v>0</v>
          </cell>
          <cell r="S35">
            <v>2</v>
          </cell>
          <cell r="T35">
            <v>424.3</v>
          </cell>
          <cell r="U35">
            <v>1047.29</v>
          </cell>
          <cell r="V35">
            <v>169.69</v>
          </cell>
          <cell r="W35">
            <v>27950</v>
          </cell>
          <cell r="X35">
            <v>4771.33</v>
          </cell>
          <cell r="Y35">
            <v>941</v>
          </cell>
          <cell r="Z35">
            <v>852</v>
          </cell>
          <cell r="AA35">
            <v>15.3</v>
          </cell>
          <cell r="AB35">
            <v>2963</v>
          </cell>
          <cell r="AC35">
            <v>488</v>
          </cell>
          <cell r="AD35">
            <v>254</v>
          </cell>
          <cell r="AE35">
            <v>224</v>
          </cell>
          <cell r="AF35">
            <v>10</v>
          </cell>
          <cell r="AG35">
            <v>19.7</v>
          </cell>
          <cell r="AH35">
            <v>80.3</v>
          </cell>
          <cell r="AI35">
            <v>334</v>
          </cell>
          <cell r="AJ35">
            <v>11</v>
          </cell>
          <cell r="AK35">
            <v>984</v>
          </cell>
          <cell r="AL35">
            <v>129</v>
          </cell>
          <cell r="AM35">
            <v>1034</v>
          </cell>
          <cell r="AN35">
            <v>201</v>
          </cell>
          <cell r="AO35">
            <v>7250</v>
          </cell>
          <cell r="AP35">
            <v>4</v>
          </cell>
          <cell r="AQ35">
            <v>1584</v>
          </cell>
          <cell r="AR35">
            <v>0</v>
          </cell>
          <cell r="AS35">
            <v>0</v>
          </cell>
          <cell r="AT35">
            <v>39</v>
          </cell>
          <cell r="AU35">
            <v>62650</v>
          </cell>
          <cell r="AV35">
            <v>16650</v>
          </cell>
          <cell r="AW35">
            <v>46000</v>
          </cell>
          <cell r="AX35">
            <v>54200</v>
          </cell>
          <cell r="AY35">
            <v>42</v>
          </cell>
          <cell r="AZ35">
            <v>21700</v>
          </cell>
          <cell r="BA35">
            <v>49</v>
          </cell>
          <cell r="BB35">
            <v>49</v>
          </cell>
          <cell r="BC35">
            <v>67</v>
          </cell>
          <cell r="BD35">
            <v>0</v>
          </cell>
          <cell r="BE35">
            <v>0</v>
          </cell>
          <cell r="BF35">
            <v>2</v>
          </cell>
          <cell r="BG35">
            <v>6</v>
          </cell>
          <cell r="BH35">
            <v>11</v>
          </cell>
          <cell r="BI35">
            <v>1988182</v>
          </cell>
          <cell r="BJ35">
            <v>26</v>
          </cell>
          <cell r="BK35">
            <v>37705</v>
          </cell>
          <cell r="BL35">
            <v>0</v>
          </cell>
          <cell r="BM35">
            <v>0</v>
          </cell>
          <cell r="BN35">
            <v>48534</v>
          </cell>
          <cell r="BO35">
            <v>0</v>
          </cell>
          <cell r="BP35">
            <v>3810000</v>
          </cell>
          <cell r="BQ35">
            <v>900000</v>
          </cell>
          <cell r="BR35">
            <v>0</v>
          </cell>
          <cell r="BS35">
            <v>133567</v>
          </cell>
          <cell r="BT35">
            <v>896099</v>
          </cell>
          <cell r="BU35">
            <v>6577566</v>
          </cell>
          <cell r="BV35">
            <v>6577296</v>
          </cell>
          <cell r="BW35">
            <v>51172</v>
          </cell>
          <cell r="BX35">
            <v>95</v>
          </cell>
          <cell r="BY35">
            <v>5</v>
          </cell>
          <cell r="BZ35">
            <v>1988182</v>
          </cell>
          <cell r="CA35">
            <v>51632</v>
          </cell>
          <cell r="CB35">
            <v>6577566</v>
          </cell>
          <cell r="CC35">
            <v>998</v>
          </cell>
          <cell r="CD35">
            <v>0</v>
          </cell>
          <cell r="CE35">
            <v>481</v>
          </cell>
          <cell r="CF35">
            <v>0</v>
          </cell>
          <cell r="CG35">
            <v>0</v>
          </cell>
          <cell r="CH35">
            <v>517</v>
          </cell>
          <cell r="CI35">
            <v>0</v>
          </cell>
          <cell r="CJ35">
            <v>481</v>
          </cell>
          <cell r="CK35">
            <v>1558.76</v>
          </cell>
          <cell r="CL35">
            <v>283.41000000000003</v>
          </cell>
          <cell r="CM35">
            <v>481</v>
          </cell>
          <cell r="CN35">
            <v>2645.5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1.05</v>
          </cell>
          <cell r="CW35" t="str">
            <v>S</v>
          </cell>
          <cell r="CX35">
            <v>12</v>
          </cell>
          <cell r="CY35">
            <v>22.61</v>
          </cell>
          <cell r="CZ35">
            <v>28685</v>
          </cell>
          <cell r="DA35">
            <v>15502</v>
          </cell>
          <cell r="DB35">
            <v>13</v>
          </cell>
          <cell r="DC35">
            <v>780</v>
          </cell>
          <cell r="DD35">
            <v>58.26</v>
          </cell>
          <cell r="DE35">
            <v>808.43</v>
          </cell>
          <cell r="DF35">
            <v>53.74</v>
          </cell>
          <cell r="DG35">
            <v>0</v>
          </cell>
          <cell r="DH35">
            <v>3558191.17</v>
          </cell>
          <cell r="DI35">
            <v>9416594.4199999999</v>
          </cell>
          <cell r="DJ35">
            <v>141572.04999999999</v>
          </cell>
          <cell r="DK35">
            <v>132825.70000000001</v>
          </cell>
          <cell r="DL35">
            <v>11303409</v>
          </cell>
          <cell r="DM35">
            <v>1730850.77</v>
          </cell>
          <cell r="DN35">
            <v>816147.05</v>
          </cell>
          <cell r="DO35">
            <v>1883135.89</v>
          </cell>
          <cell r="DP35">
            <v>32687072.16</v>
          </cell>
          <cell r="DQ35">
            <v>33964191.020000003</v>
          </cell>
          <cell r="DR35">
            <v>3704346.11</v>
          </cell>
          <cell r="DS35">
            <v>0.97499999999999998</v>
          </cell>
          <cell r="DT35">
            <v>52</v>
          </cell>
          <cell r="DU35">
            <v>0.98</v>
          </cell>
          <cell r="DV35">
            <v>58.82</v>
          </cell>
          <cell r="DW35">
            <v>0</v>
          </cell>
          <cell r="DX35">
            <v>351</v>
          </cell>
          <cell r="DY35">
            <v>28</v>
          </cell>
          <cell r="DZ35">
            <v>52</v>
          </cell>
          <cell r="EA35">
            <v>213</v>
          </cell>
          <cell r="EB35">
            <v>29</v>
          </cell>
          <cell r="EC35">
            <v>0</v>
          </cell>
          <cell r="ED35">
            <v>0</v>
          </cell>
          <cell r="EE35">
            <v>1086000</v>
          </cell>
          <cell r="EF35">
            <v>0</v>
          </cell>
          <cell r="EG35">
            <v>0</v>
          </cell>
          <cell r="EH35">
            <v>38363</v>
          </cell>
          <cell r="EI35">
            <v>0</v>
          </cell>
          <cell r="EJ35">
            <v>0</v>
          </cell>
          <cell r="EK35">
            <v>1124363</v>
          </cell>
          <cell r="EL35">
            <v>1124363</v>
          </cell>
          <cell r="EM35">
            <v>3338</v>
          </cell>
          <cell r="EN35">
            <v>261</v>
          </cell>
          <cell r="EO35">
            <v>1326</v>
          </cell>
          <cell r="EP35">
            <v>5572</v>
          </cell>
          <cell r="EQ35">
            <v>256</v>
          </cell>
          <cell r="ER35">
            <v>1743</v>
          </cell>
          <cell r="ES35">
            <v>1120676.7960000001</v>
          </cell>
          <cell r="ET35">
            <v>9210.9</v>
          </cell>
          <cell r="EU35">
            <v>3452898.7480000001</v>
          </cell>
          <cell r="EV35">
            <v>158033.1</v>
          </cell>
          <cell r="EW35">
            <v>40474.225879999998</v>
          </cell>
          <cell r="EX35">
            <v>2459.1</v>
          </cell>
          <cell r="EY35">
            <v>0.97</v>
          </cell>
          <cell r="EZ35">
            <v>242386.96280000001</v>
          </cell>
          <cell r="FA35">
            <v>28458.3</v>
          </cell>
          <cell r="FB35">
            <v>7.3</v>
          </cell>
          <cell r="FC35">
            <v>0</v>
          </cell>
          <cell r="FD35">
            <v>3036417</v>
          </cell>
          <cell r="FE35">
            <v>3036417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52978</v>
          </cell>
          <cell r="FR35">
            <v>0</v>
          </cell>
          <cell r="FS35">
            <v>20231</v>
          </cell>
          <cell r="FT35">
            <v>32747</v>
          </cell>
          <cell r="FU35">
            <v>0</v>
          </cell>
          <cell r="FV35">
            <v>52978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3089395</v>
          </cell>
          <cell r="GR35">
            <v>3089395</v>
          </cell>
          <cell r="GS35">
            <v>3089395</v>
          </cell>
          <cell r="GT35">
            <v>3089395</v>
          </cell>
          <cell r="GU35">
            <v>3089395</v>
          </cell>
          <cell r="GV35">
            <v>3089395</v>
          </cell>
          <cell r="GW35">
            <v>0</v>
          </cell>
          <cell r="GX35">
            <v>699</v>
          </cell>
          <cell r="GY35">
            <v>643.1</v>
          </cell>
          <cell r="GZ35">
            <v>9</v>
          </cell>
          <cell r="HA35">
            <v>1</v>
          </cell>
          <cell r="HB35">
            <v>16</v>
          </cell>
          <cell r="HC35">
            <v>4122417</v>
          </cell>
          <cell r="HD35">
            <v>91341</v>
          </cell>
          <cell r="HE35">
            <v>0.47</v>
          </cell>
          <cell r="HF35">
            <v>1</v>
          </cell>
          <cell r="HG35">
            <v>2</v>
          </cell>
          <cell r="HH35">
            <v>0</v>
          </cell>
          <cell r="HI35">
            <v>4213758</v>
          </cell>
          <cell r="HJ35">
            <v>4213758</v>
          </cell>
          <cell r="HK35">
            <v>4213758</v>
          </cell>
          <cell r="HL35" t="str">
            <v>B: Nej</v>
          </cell>
          <cell r="HP35" t="str">
            <v>E: Nej - vi har ingen aktuelle planer</v>
          </cell>
          <cell r="HR35">
            <v>2.2599999999999998</v>
          </cell>
          <cell r="HS35">
            <v>0</v>
          </cell>
          <cell r="HT35">
            <v>0</v>
          </cell>
          <cell r="HU35">
            <v>0.13</v>
          </cell>
          <cell r="HV35">
            <v>2.06</v>
          </cell>
          <cell r="HW35">
            <v>7.0000000000000007E-2</v>
          </cell>
          <cell r="HX35" t="str">
            <v>F: Har ikke noget system</v>
          </cell>
          <cell r="HY35" t="str">
            <v>F: Har ikke noget system</v>
          </cell>
          <cell r="HZ35" t="str">
            <v>F: Har ikke noget system</v>
          </cell>
          <cell r="IA35" t="str">
            <v>D: Et andet implementeret system - skriv navn i beskedfelt</v>
          </cell>
          <cell r="IB35" t="str">
            <v>F: Har ikke noget system</v>
          </cell>
          <cell r="IC35" t="str">
            <v>Nej</v>
          </cell>
          <cell r="ID35">
            <v>54.2</v>
          </cell>
          <cell r="IE35">
            <v>4.7</v>
          </cell>
          <cell r="IF35">
            <v>149</v>
          </cell>
          <cell r="IG35">
            <v>16.2</v>
          </cell>
          <cell r="IH35">
            <v>0.5</v>
          </cell>
          <cell r="II35">
            <v>0</v>
          </cell>
          <cell r="IJ35">
            <v>1606</v>
          </cell>
          <cell r="IK35">
            <v>1390</v>
          </cell>
          <cell r="IL35">
            <v>232</v>
          </cell>
          <cell r="IM35">
            <v>516.70000000000005</v>
          </cell>
          <cell r="IN35">
            <v>85</v>
          </cell>
          <cell r="IO35">
            <v>5386.4</v>
          </cell>
          <cell r="IP35">
            <v>20</v>
          </cell>
          <cell r="IQ35">
            <v>526</v>
          </cell>
          <cell r="IR35">
            <v>3.3</v>
          </cell>
          <cell r="IS35">
            <v>7.78</v>
          </cell>
          <cell r="IT35">
            <v>3.31</v>
          </cell>
          <cell r="IU35">
            <v>54</v>
          </cell>
          <cell r="IV35">
            <v>6608</v>
          </cell>
          <cell r="IW35">
            <v>0</v>
          </cell>
          <cell r="IX35">
            <v>6607</v>
          </cell>
          <cell r="IY35">
            <v>1.79</v>
          </cell>
          <cell r="IZ35">
            <v>4.74</v>
          </cell>
          <cell r="JA35">
            <v>7.0000000000000007E-2</v>
          </cell>
          <cell r="JB35">
            <v>7.0000000000000007E-2</v>
          </cell>
          <cell r="JC35">
            <v>5.69</v>
          </cell>
          <cell r="JD35">
            <v>0.87</v>
          </cell>
          <cell r="JE35">
            <v>0.95</v>
          </cell>
          <cell r="JF35">
            <v>16.440000000000001</v>
          </cell>
          <cell r="JH35">
            <v>17.079999999999998</v>
          </cell>
          <cell r="JI35">
            <v>1.86</v>
          </cell>
          <cell r="JJ35">
            <v>0.11</v>
          </cell>
          <cell r="JK35">
            <v>264699.49</v>
          </cell>
          <cell r="JL35">
            <v>0.67</v>
          </cell>
          <cell r="JM35">
            <v>0</v>
          </cell>
          <cell r="JN35">
            <v>0.1</v>
          </cell>
          <cell r="JO35">
            <v>2</v>
          </cell>
          <cell r="JP35">
            <v>8.6999999999999993</v>
          </cell>
          <cell r="JQ35">
            <v>0</v>
          </cell>
          <cell r="JR35">
            <v>0</v>
          </cell>
          <cell r="JS35">
            <v>0.55000000000000004</v>
          </cell>
          <cell r="JT35">
            <v>0.56999999999999995</v>
          </cell>
          <cell r="JU35">
            <v>0.56999999999999995</v>
          </cell>
          <cell r="JV35">
            <v>1.68</v>
          </cell>
          <cell r="JW35">
            <v>0.13</v>
          </cell>
          <cell r="JX35">
            <v>0.67</v>
          </cell>
          <cell r="JY35">
            <v>2.8</v>
          </cell>
          <cell r="JZ35">
            <v>0.13</v>
          </cell>
          <cell r="KA35">
            <v>0.88</v>
          </cell>
          <cell r="KB35">
            <v>170.4</v>
          </cell>
          <cell r="KC35">
            <v>99.2</v>
          </cell>
          <cell r="KD35">
            <v>1.4</v>
          </cell>
          <cell r="KE35">
            <v>4.63</v>
          </cell>
          <cell r="KF35">
            <v>525</v>
          </cell>
          <cell r="KG35">
            <v>95.4</v>
          </cell>
          <cell r="KH35">
            <v>24.03</v>
          </cell>
          <cell r="KI35">
            <v>6.2</v>
          </cell>
          <cell r="KJ35">
            <v>93.5</v>
          </cell>
          <cell r="KK35">
            <v>93.9</v>
          </cell>
          <cell r="KL35">
            <v>0.37</v>
          </cell>
          <cell r="KM35">
            <v>1.24</v>
          </cell>
          <cell r="KN35">
            <v>36.9</v>
          </cell>
          <cell r="KO35">
            <v>88.3</v>
          </cell>
          <cell r="KP35">
            <v>4.33</v>
          </cell>
          <cell r="KQ35">
            <v>14.31</v>
          </cell>
          <cell r="KR35">
            <v>1460664</v>
          </cell>
          <cell r="KS35">
            <v>0.22</v>
          </cell>
          <cell r="KT35">
            <v>0</v>
          </cell>
          <cell r="KU35">
            <v>1.53</v>
          </cell>
          <cell r="KV35">
            <v>0.46</v>
          </cell>
          <cell r="KW35">
            <v>59.34</v>
          </cell>
          <cell r="KX35">
            <v>1.55</v>
          </cell>
          <cell r="KY35">
            <v>60.4</v>
          </cell>
          <cell r="KZ35">
            <v>0</v>
          </cell>
          <cell r="LA35">
            <v>1.55</v>
          </cell>
          <cell r="LB35">
            <v>60.37</v>
          </cell>
          <cell r="LC35">
            <v>0</v>
          </cell>
          <cell r="LD35">
            <v>1.55</v>
          </cell>
          <cell r="LE35">
            <v>60.4</v>
          </cell>
          <cell r="LF35">
            <v>0</v>
          </cell>
          <cell r="LG35">
            <v>1.55</v>
          </cell>
          <cell r="LH35">
            <v>60.37</v>
          </cell>
          <cell r="LI35">
            <v>0</v>
          </cell>
          <cell r="LJ35">
            <v>1.55</v>
          </cell>
          <cell r="LL35">
            <v>0</v>
          </cell>
          <cell r="LM35">
            <v>0</v>
          </cell>
          <cell r="LN35">
            <v>4.41</v>
          </cell>
          <cell r="LO35">
            <v>4.41</v>
          </cell>
          <cell r="LP35">
            <v>0.66</v>
          </cell>
          <cell r="LQ35">
            <v>2369.1799999999998</v>
          </cell>
          <cell r="LR35">
            <v>0.7</v>
          </cell>
          <cell r="LS35">
            <v>2.89</v>
          </cell>
          <cell r="LT35">
            <v>0.61</v>
          </cell>
          <cell r="LU35">
            <v>0.14000000000000001</v>
          </cell>
          <cell r="LV35">
            <v>1.94</v>
          </cell>
          <cell r="LW35">
            <v>0.14000000000000001</v>
          </cell>
          <cell r="LX35">
            <v>2.06</v>
          </cell>
          <cell r="LY35">
            <v>0.08</v>
          </cell>
          <cell r="LZ35">
            <v>6.31</v>
          </cell>
          <cell r="MA35">
            <v>6.31</v>
          </cell>
          <cell r="MB35">
            <v>245.3</v>
          </cell>
          <cell r="MC35">
            <v>0.96</v>
          </cell>
          <cell r="MD35">
            <v>4.82</v>
          </cell>
          <cell r="ME35">
            <v>0.85</v>
          </cell>
          <cell r="MF35">
            <v>2970.28</v>
          </cell>
          <cell r="MG35">
            <v>1.1599999999999999</v>
          </cell>
          <cell r="MH35">
            <v>1941.44</v>
          </cell>
          <cell r="MI35">
            <v>2134.66</v>
          </cell>
          <cell r="MJ35">
            <v>0.08</v>
          </cell>
          <cell r="MK35">
            <v>2.4300000000000002</v>
          </cell>
          <cell r="ML35">
            <v>168.33</v>
          </cell>
          <cell r="MM35">
            <v>2.56</v>
          </cell>
          <cell r="MN35">
            <v>14.84</v>
          </cell>
          <cell r="MO35">
            <v>0.87</v>
          </cell>
          <cell r="MQ35">
            <v>0.9</v>
          </cell>
          <cell r="MR35">
            <v>1.05</v>
          </cell>
          <cell r="MS35">
            <v>1.69</v>
          </cell>
          <cell r="MT35">
            <v>117.01</v>
          </cell>
          <cell r="MU35">
            <v>0.91</v>
          </cell>
          <cell r="MV35">
            <v>4.29</v>
          </cell>
          <cell r="MW35">
            <v>37.96</v>
          </cell>
          <cell r="MX35">
            <v>76.5</v>
          </cell>
          <cell r="MY35">
            <v>29.2</v>
          </cell>
          <cell r="MZ35">
            <v>59.85</v>
          </cell>
          <cell r="NA35">
            <v>0</v>
          </cell>
          <cell r="NB35">
            <v>0.49</v>
          </cell>
          <cell r="NC35">
            <v>0.13</v>
          </cell>
          <cell r="ND35">
            <v>1046.67</v>
          </cell>
          <cell r="NE35">
            <v>1.54</v>
          </cell>
          <cell r="NF35">
            <v>88.04</v>
          </cell>
          <cell r="NG35">
            <v>0.13</v>
          </cell>
          <cell r="NH35">
            <v>1</v>
          </cell>
          <cell r="NI35">
            <v>0</v>
          </cell>
          <cell r="NJ35">
            <v>0.84</v>
          </cell>
          <cell r="NK35">
            <v>0</v>
          </cell>
          <cell r="NL35">
            <v>0.11</v>
          </cell>
          <cell r="NM35">
            <v>2.73</v>
          </cell>
          <cell r="NN35">
            <v>0</v>
          </cell>
          <cell r="NO35">
            <v>0.73</v>
          </cell>
          <cell r="NP35">
            <v>0</v>
          </cell>
          <cell r="NQ35">
            <v>0.02</v>
          </cell>
          <cell r="NR35">
            <v>-0.02</v>
          </cell>
          <cell r="NS35">
            <v>0</v>
          </cell>
          <cell r="NT35">
            <v>64.150000000000006</v>
          </cell>
          <cell r="NU35">
            <v>6.6</v>
          </cell>
          <cell r="NV35">
            <v>15.32</v>
          </cell>
          <cell r="NW35">
            <v>8364.84</v>
          </cell>
          <cell r="NX35">
            <v>8776852</v>
          </cell>
          <cell r="NY35">
            <v>2481223</v>
          </cell>
          <cell r="NZ35">
            <v>5747466</v>
          </cell>
          <cell r="OA35">
            <v>274081</v>
          </cell>
          <cell r="OB35">
            <v>274082</v>
          </cell>
          <cell r="OC35">
            <v>168303</v>
          </cell>
          <cell r="OD35">
            <v>12552955</v>
          </cell>
          <cell r="OE35">
            <v>9588620</v>
          </cell>
          <cell r="OF35">
            <v>2964335</v>
          </cell>
          <cell r="OG35">
            <v>1937562</v>
          </cell>
          <cell r="OH35">
            <v>0</v>
          </cell>
          <cell r="OI35">
            <v>1026773</v>
          </cell>
          <cell r="OJ35">
            <v>168303</v>
          </cell>
          <cell r="OK35">
            <v>4828404</v>
          </cell>
          <cell r="OL35">
            <v>45584780</v>
          </cell>
          <cell r="OM35">
            <v>1988182</v>
          </cell>
          <cell r="ON35">
            <v>29514559</v>
          </cell>
          <cell r="OO35">
            <v>0</v>
          </cell>
          <cell r="OP35">
            <v>3134269</v>
          </cell>
          <cell r="OQ35">
            <v>0</v>
          </cell>
          <cell r="OR35">
            <v>10662949</v>
          </cell>
          <cell r="OS35">
            <v>190609</v>
          </cell>
          <cell r="OT35">
            <v>0</v>
          </cell>
          <cell r="OU35">
            <v>2082394</v>
          </cell>
          <cell r="OV35">
            <v>3356348</v>
          </cell>
          <cell r="OW35">
            <v>8184752</v>
          </cell>
          <cell r="OX35">
            <v>8521358</v>
          </cell>
          <cell r="OY35">
            <v>0</v>
          </cell>
          <cell r="OZ35">
            <v>258082</v>
          </cell>
          <cell r="PA35">
            <v>29808344</v>
          </cell>
          <cell r="PB35">
            <v>45671531</v>
          </cell>
          <cell r="PC35">
            <v>0</v>
          </cell>
          <cell r="PD35">
            <v>75479875</v>
          </cell>
          <cell r="PE35">
            <v>58582706</v>
          </cell>
          <cell r="PF35">
            <v>152100800</v>
          </cell>
          <cell r="PG35">
            <v>58050000</v>
          </cell>
          <cell r="PH35">
            <v>119000000</v>
          </cell>
          <cell r="PI35">
            <v>0</v>
          </cell>
          <cell r="PJ35">
            <v>58582706</v>
          </cell>
          <cell r="PK35">
            <v>15798458</v>
          </cell>
          <cell r="PL35">
            <v>2080974000</v>
          </cell>
          <cell r="PM35">
            <v>2010474000</v>
          </cell>
          <cell r="PN35">
            <v>54694000</v>
          </cell>
          <cell r="PO35">
            <v>0</v>
          </cell>
          <cell r="PP35">
            <v>2080974000</v>
          </cell>
          <cell r="PQ35">
            <v>1832056000</v>
          </cell>
          <cell r="PR35">
            <v>211035000</v>
          </cell>
          <cell r="PS35">
            <v>35572000</v>
          </cell>
          <cell r="PT35">
            <v>0</v>
          </cell>
          <cell r="PU35">
            <v>211035000</v>
          </cell>
          <cell r="PV35">
            <v>0</v>
          </cell>
          <cell r="PW35">
            <v>208186000</v>
          </cell>
          <cell r="PX35">
            <v>0</v>
          </cell>
          <cell r="PY35">
            <v>115704913</v>
          </cell>
          <cell r="PZ35">
            <v>13382089</v>
          </cell>
          <cell r="QA35" t="str">
            <v>Periodiseres</v>
          </cell>
          <cell r="QB35">
            <v>0</v>
          </cell>
          <cell r="QC35">
            <v>5418127</v>
          </cell>
          <cell r="QD35">
            <v>6.98</v>
          </cell>
          <cell r="QE35">
            <v>0</v>
          </cell>
          <cell r="QF35">
            <v>173019</v>
          </cell>
          <cell r="QG35">
            <v>1454663</v>
          </cell>
          <cell r="QH35">
            <v>0</v>
          </cell>
          <cell r="QI35">
            <v>5987900</v>
          </cell>
          <cell r="QJ35">
            <v>-5814881</v>
          </cell>
          <cell r="QK35">
            <v>0.5</v>
          </cell>
          <cell r="QL35">
            <v>0</v>
          </cell>
          <cell r="QM35">
            <v>0</v>
          </cell>
          <cell r="QN35">
            <v>1840000</v>
          </cell>
          <cell r="QO35">
            <v>333753</v>
          </cell>
          <cell r="QP35">
            <v>189278</v>
          </cell>
          <cell r="QQ35">
            <v>439525</v>
          </cell>
          <cell r="QR35">
            <v>18188</v>
          </cell>
          <cell r="QS35">
            <v>345574</v>
          </cell>
          <cell r="QT35">
            <v>0</v>
          </cell>
          <cell r="QU35">
            <v>0</v>
          </cell>
          <cell r="QV35">
            <v>149786</v>
          </cell>
          <cell r="QW35">
            <v>189129</v>
          </cell>
          <cell r="QX35" t="str">
            <v>Ja</v>
          </cell>
          <cell r="QY35" t="str">
            <v>Louise Kjærulff</v>
          </cell>
          <cell r="QZ35" t="str">
            <v>lk@gribvand.dk</v>
          </cell>
          <cell r="RA35" t="str">
            <v>Benchmarking</v>
          </cell>
        </row>
        <row r="36">
          <cell r="B36" t="str">
            <v>Halsnæs Spildevand A/S</v>
          </cell>
          <cell r="E36">
            <v>14029</v>
          </cell>
          <cell r="F36">
            <v>72</v>
          </cell>
          <cell r="G36">
            <v>11823</v>
          </cell>
          <cell r="H36">
            <v>11369</v>
          </cell>
          <cell r="I36">
            <v>542</v>
          </cell>
          <cell r="J36">
            <v>36</v>
          </cell>
          <cell r="K36">
            <v>447</v>
          </cell>
          <cell r="L36">
            <v>408</v>
          </cell>
          <cell r="M36">
            <v>31</v>
          </cell>
          <cell r="N36">
            <v>69</v>
          </cell>
          <cell r="O36">
            <v>270</v>
          </cell>
          <cell r="P36">
            <v>332</v>
          </cell>
          <cell r="Q36">
            <v>8</v>
          </cell>
          <cell r="R36">
            <v>0</v>
          </cell>
          <cell r="S36">
            <v>4</v>
          </cell>
          <cell r="T36">
            <v>344</v>
          </cell>
          <cell r="U36">
            <v>614</v>
          </cell>
          <cell r="V36">
            <v>97.2</v>
          </cell>
          <cell r="W36">
            <v>12190</v>
          </cell>
          <cell r="X36">
            <v>2845</v>
          </cell>
          <cell r="Y36">
            <v>690</v>
          </cell>
          <cell r="Z36">
            <v>645</v>
          </cell>
          <cell r="AA36">
            <v>14</v>
          </cell>
          <cell r="AB36">
            <v>1496</v>
          </cell>
          <cell r="AC36">
            <v>336</v>
          </cell>
          <cell r="AD36">
            <v>158</v>
          </cell>
          <cell r="AE36">
            <v>156</v>
          </cell>
          <cell r="AF36">
            <v>22</v>
          </cell>
          <cell r="AG36">
            <v>24</v>
          </cell>
          <cell r="AH36">
            <v>76</v>
          </cell>
          <cell r="AI36">
            <v>550</v>
          </cell>
          <cell r="AJ36">
            <v>14</v>
          </cell>
          <cell r="AK36">
            <v>3</v>
          </cell>
          <cell r="AL36">
            <v>439</v>
          </cell>
          <cell r="AM36">
            <v>0</v>
          </cell>
          <cell r="AN36">
            <v>106</v>
          </cell>
          <cell r="AO36">
            <v>0</v>
          </cell>
          <cell r="AP36">
            <v>5</v>
          </cell>
          <cell r="AQ36">
            <v>900</v>
          </cell>
          <cell r="AR36">
            <v>0</v>
          </cell>
          <cell r="AS36">
            <v>0</v>
          </cell>
          <cell r="AT36">
            <v>29</v>
          </cell>
          <cell r="AU36">
            <v>62251</v>
          </cell>
          <cell r="AV36">
            <v>17420</v>
          </cell>
          <cell r="AW36">
            <v>44831</v>
          </cell>
          <cell r="AX36">
            <v>22335</v>
          </cell>
          <cell r="AY36">
            <v>16</v>
          </cell>
          <cell r="AZ36">
            <v>12842</v>
          </cell>
          <cell r="BA36">
            <v>28</v>
          </cell>
          <cell r="BB36">
            <v>20</v>
          </cell>
          <cell r="BC36">
            <v>58</v>
          </cell>
          <cell r="BD36">
            <v>0</v>
          </cell>
          <cell r="BE36">
            <v>0</v>
          </cell>
          <cell r="BF36">
            <v>1</v>
          </cell>
          <cell r="BG36">
            <v>1</v>
          </cell>
          <cell r="BH36">
            <v>4</v>
          </cell>
          <cell r="BI36">
            <v>1378880</v>
          </cell>
          <cell r="BJ36">
            <v>18</v>
          </cell>
          <cell r="BK36">
            <v>58167</v>
          </cell>
          <cell r="BL36">
            <v>1</v>
          </cell>
          <cell r="BM36">
            <v>23700</v>
          </cell>
          <cell r="BN36">
            <v>29717</v>
          </cell>
          <cell r="BO36">
            <v>0</v>
          </cell>
          <cell r="BP36">
            <v>1054887</v>
          </cell>
          <cell r="BQ36">
            <v>1348653</v>
          </cell>
          <cell r="BR36">
            <v>284</v>
          </cell>
          <cell r="BS36">
            <v>86812</v>
          </cell>
          <cell r="BT36">
            <v>799368</v>
          </cell>
          <cell r="BU36">
            <v>3424823</v>
          </cell>
          <cell r="BV36">
            <v>3424823</v>
          </cell>
          <cell r="BW36">
            <v>21470</v>
          </cell>
          <cell r="BX36">
            <v>79</v>
          </cell>
          <cell r="BY36">
            <v>21</v>
          </cell>
          <cell r="BZ36">
            <v>1378880</v>
          </cell>
          <cell r="CA36">
            <v>31344</v>
          </cell>
          <cell r="CB36">
            <v>3485885</v>
          </cell>
          <cell r="CC36">
            <v>645</v>
          </cell>
          <cell r="CD36">
            <v>0</v>
          </cell>
          <cell r="CE36">
            <v>645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645</v>
          </cell>
          <cell r="CK36">
            <v>2135</v>
          </cell>
          <cell r="CL36">
            <v>422.47</v>
          </cell>
          <cell r="CM36">
            <v>645</v>
          </cell>
          <cell r="CN36">
            <v>3260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17.100000000000001</v>
          </cell>
          <cell r="CW36" t="str">
            <v>VSAF</v>
          </cell>
          <cell r="CX36">
            <v>12</v>
          </cell>
          <cell r="CY36">
            <v>15.37</v>
          </cell>
          <cell r="CZ36">
            <v>13412</v>
          </cell>
          <cell r="DA36">
            <v>4530</v>
          </cell>
          <cell r="DB36">
            <v>20</v>
          </cell>
          <cell r="DC36">
            <v>780.6</v>
          </cell>
          <cell r="DD36">
            <v>55.63</v>
          </cell>
          <cell r="DE36">
            <v>786.69</v>
          </cell>
          <cell r="DF36">
            <v>49.38</v>
          </cell>
          <cell r="DG36">
            <v>0</v>
          </cell>
          <cell r="DH36">
            <v>3090059.87</v>
          </cell>
          <cell r="DI36">
            <v>7632106.0700000003</v>
          </cell>
          <cell r="DJ36">
            <v>139750.84</v>
          </cell>
          <cell r="DK36">
            <v>78605.88</v>
          </cell>
          <cell r="DL36">
            <v>3251688</v>
          </cell>
          <cell r="DM36">
            <v>917912.5</v>
          </cell>
          <cell r="DN36">
            <v>979705.98</v>
          </cell>
          <cell r="DO36">
            <v>1395507.17</v>
          </cell>
          <cell r="DP36">
            <v>20068488.199999999</v>
          </cell>
          <cell r="DQ36">
            <v>20016731.210000001</v>
          </cell>
          <cell r="DR36">
            <v>2583151.89</v>
          </cell>
          <cell r="DS36">
            <v>0.9</v>
          </cell>
          <cell r="DT36">
            <v>40</v>
          </cell>
          <cell r="DU36">
            <v>0.9</v>
          </cell>
          <cell r="DV36">
            <v>22</v>
          </cell>
          <cell r="DW36">
            <v>4</v>
          </cell>
          <cell r="DX36">
            <v>417</v>
          </cell>
          <cell r="DY36">
            <v>0</v>
          </cell>
          <cell r="DZ36">
            <v>0</v>
          </cell>
          <cell r="EA36">
            <v>200</v>
          </cell>
          <cell r="EB36">
            <v>30</v>
          </cell>
          <cell r="EC36">
            <v>13</v>
          </cell>
          <cell r="ED36">
            <v>0</v>
          </cell>
          <cell r="EE36">
            <v>1350785</v>
          </cell>
          <cell r="EF36">
            <v>57007</v>
          </cell>
          <cell r="EG36">
            <v>68563</v>
          </cell>
          <cell r="EH36">
            <v>40440</v>
          </cell>
          <cell r="EI36">
            <v>0</v>
          </cell>
          <cell r="EJ36">
            <v>0</v>
          </cell>
          <cell r="EK36">
            <v>1448232</v>
          </cell>
          <cell r="EL36">
            <v>1322662</v>
          </cell>
          <cell r="EM36">
            <v>2595</v>
          </cell>
          <cell r="EN36">
            <v>164</v>
          </cell>
          <cell r="EO36">
            <v>1033</v>
          </cell>
          <cell r="EP36">
            <v>4610</v>
          </cell>
          <cell r="EQ36">
            <v>196</v>
          </cell>
          <cell r="ER36">
            <v>1504</v>
          </cell>
          <cell r="ES36">
            <v>470203.07490000001</v>
          </cell>
          <cell r="ET36">
            <v>21146</v>
          </cell>
          <cell r="EU36">
            <v>1365759.679</v>
          </cell>
          <cell r="EV36">
            <v>128647.1</v>
          </cell>
          <cell r="EW36">
            <v>16125.80365</v>
          </cell>
          <cell r="EX36">
            <v>1135.5</v>
          </cell>
          <cell r="EY36">
            <v>1.5</v>
          </cell>
          <cell r="EZ36">
            <v>126573.65180000001</v>
          </cell>
          <cell r="FA36">
            <v>17253.8</v>
          </cell>
          <cell r="FB36">
            <v>8</v>
          </cell>
          <cell r="FC36">
            <v>81904</v>
          </cell>
          <cell r="FD36">
            <v>1261479</v>
          </cell>
          <cell r="FE36">
            <v>898315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128309</v>
          </cell>
          <cell r="FM36">
            <v>14443</v>
          </cell>
          <cell r="FN36">
            <v>0</v>
          </cell>
          <cell r="FO36">
            <v>0</v>
          </cell>
          <cell r="FP36">
            <v>0</v>
          </cell>
          <cell r="FQ36">
            <v>45400</v>
          </cell>
          <cell r="FR36">
            <v>0</v>
          </cell>
          <cell r="FS36">
            <v>0</v>
          </cell>
          <cell r="FT36">
            <v>18750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20560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1435188</v>
          </cell>
          <cell r="GR36">
            <v>918875</v>
          </cell>
          <cell r="GS36">
            <v>918875</v>
          </cell>
          <cell r="GT36">
            <v>1292436</v>
          </cell>
          <cell r="GU36">
            <v>918875</v>
          </cell>
          <cell r="GV36">
            <v>1292436</v>
          </cell>
          <cell r="GW36">
            <v>0</v>
          </cell>
          <cell r="GX36">
            <v>668.4</v>
          </cell>
          <cell r="GY36">
            <v>620</v>
          </cell>
          <cell r="GZ36">
            <v>21</v>
          </cell>
          <cell r="HA36">
            <v>1</v>
          </cell>
          <cell r="HB36">
            <v>14</v>
          </cell>
          <cell r="HC36">
            <v>2612264</v>
          </cell>
          <cell r="HD36">
            <v>85840</v>
          </cell>
          <cell r="HE36">
            <v>0.46</v>
          </cell>
          <cell r="HF36">
            <v>1</v>
          </cell>
          <cell r="HG36">
            <v>3</v>
          </cell>
          <cell r="HH36">
            <v>100</v>
          </cell>
          <cell r="HI36">
            <v>2883420</v>
          </cell>
          <cell r="HJ36">
            <v>2615098</v>
          </cell>
          <cell r="HK36">
            <v>2615098</v>
          </cell>
          <cell r="HL36" t="str">
            <v>B: Nej</v>
          </cell>
          <cell r="HP36" t="str">
            <v>D: Nej - ikke endnu, men vi overvejer det</v>
          </cell>
          <cell r="HR36">
            <v>6.6</v>
          </cell>
          <cell r="HS36">
            <v>0</v>
          </cell>
          <cell r="HT36">
            <v>0</v>
          </cell>
          <cell r="HU36">
            <v>0</v>
          </cell>
          <cell r="HV36">
            <v>2.8</v>
          </cell>
          <cell r="HW36">
            <v>3.8</v>
          </cell>
          <cell r="HX36" t="str">
            <v>F: Har ikke noget system</v>
          </cell>
          <cell r="HY36" t="str">
            <v>F: Har ikke noget system</v>
          </cell>
          <cell r="HZ36" t="str">
            <v>E: Et andet system  under udarbejdelse - skriv navn i beskedfelt</v>
          </cell>
          <cell r="IA36" t="str">
            <v>F: Har ikke noget system</v>
          </cell>
          <cell r="IB36" t="str">
            <v>F: Har ikke noget system</v>
          </cell>
          <cell r="IC36" t="str">
            <v>Nej</v>
          </cell>
          <cell r="ID36">
            <v>34.4</v>
          </cell>
          <cell r="IE36">
            <v>5.0999999999999996</v>
          </cell>
          <cell r="IF36">
            <v>246</v>
          </cell>
          <cell r="IG36">
            <v>15.8</v>
          </cell>
          <cell r="IH36">
            <v>1.3</v>
          </cell>
          <cell r="II36">
            <v>0</v>
          </cell>
          <cell r="IJ36">
            <v>2147</v>
          </cell>
          <cell r="IK36">
            <v>770</v>
          </cell>
          <cell r="IL36">
            <v>125</v>
          </cell>
          <cell r="IM36">
            <v>802.6</v>
          </cell>
          <cell r="IN36">
            <v>81</v>
          </cell>
          <cell r="IO36">
            <v>2359.9</v>
          </cell>
          <cell r="IP36">
            <v>25</v>
          </cell>
          <cell r="IQ36">
            <v>549</v>
          </cell>
          <cell r="IR36">
            <v>2.5</v>
          </cell>
          <cell r="IS36">
            <v>6.27</v>
          </cell>
          <cell r="IT36">
            <v>2.48</v>
          </cell>
          <cell r="IU36">
            <v>33.799999999999997</v>
          </cell>
          <cell r="IV36">
            <v>6994</v>
          </cell>
          <cell r="IW36">
            <v>-9.3000000000000007</v>
          </cell>
          <cell r="IX36">
            <v>6344</v>
          </cell>
          <cell r="IY36">
            <v>2.2400000000000002</v>
          </cell>
          <cell r="IZ36">
            <v>5.54</v>
          </cell>
          <cell r="JA36">
            <v>0.1</v>
          </cell>
          <cell r="JB36">
            <v>0.06</v>
          </cell>
          <cell r="JC36">
            <v>2.36</v>
          </cell>
          <cell r="JD36">
            <v>0.67</v>
          </cell>
          <cell r="JE36">
            <v>1.01</v>
          </cell>
          <cell r="JF36">
            <v>14.55</v>
          </cell>
          <cell r="JH36">
            <v>14.52</v>
          </cell>
          <cell r="JI36">
            <v>1.87</v>
          </cell>
          <cell r="JJ36">
            <v>0.17</v>
          </cell>
          <cell r="JK36">
            <v>2068783.33</v>
          </cell>
          <cell r="JL36">
            <v>0.41</v>
          </cell>
          <cell r="JM36">
            <v>0.03</v>
          </cell>
          <cell r="JN36">
            <v>0.3</v>
          </cell>
          <cell r="JO36">
            <v>3.3</v>
          </cell>
          <cell r="JP36">
            <v>5.5</v>
          </cell>
          <cell r="JQ36">
            <v>0.9</v>
          </cell>
          <cell r="JR36">
            <v>0</v>
          </cell>
          <cell r="JS36">
            <v>0.98</v>
          </cell>
          <cell r="JT36">
            <v>1.05</v>
          </cell>
          <cell r="JU36">
            <v>0.96</v>
          </cell>
          <cell r="JV36">
            <v>1.88</v>
          </cell>
          <cell r="JW36">
            <v>0.12</v>
          </cell>
          <cell r="JX36">
            <v>0.75</v>
          </cell>
          <cell r="JY36">
            <v>3.34</v>
          </cell>
          <cell r="JZ36">
            <v>0.14000000000000001</v>
          </cell>
          <cell r="KA36">
            <v>1.0900000000000001</v>
          </cell>
          <cell r="KB36">
            <v>137.30000000000001</v>
          </cell>
          <cell r="KC36">
            <v>95.5</v>
          </cell>
          <cell r="KD36">
            <v>6.17</v>
          </cell>
          <cell r="KE36">
            <v>15.34</v>
          </cell>
          <cell r="KF36">
            <v>398.8</v>
          </cell>
          <cell r="KG36">
            <v>90.6</v>
          </cell>
          <cell r="KH36">
            <v>37.56</v>
          </cell>
          <cell r="KI36">
            <v>4.7</v>
          </cell>
          <cell r="KJ36">
            <v>92.1</v>
          </cell>
          <cell r="KK36">
            <v>93</v>
          </cell>
          <cell r="KL36">
            <v>0.33</v>
          </cell>
          <cell r="KM36">
            <v>0.82</v>
          </cell>
          <cell r="KN36">
            <v>37</v>
          </cell>
          <cell r="KO36">
            <v>86.4</v>
          </cell>
          <cell r="KP36">
            <v>5.04</v>
          </cell>
          <cell r="KQ36">
            <v>12.51</v>
          </cell>
          <cell r="KR36">
            <v>1094637</v>
          </cell>
          <cell r="KS36">
            <v>0.32</v>
          </cell>
          <cell r="KT36">
            <v>23.9</v>
          </cell>
          <cell r="KU36">
            <v>0.91</v>
          </cell>
          <cell r="KV36">
            <v>0.36</v>
          </cell>
          <cell r="KW36">
            <v>58.08</v>
          </cell>
          <cell r="KX36">
            <v>1.04</v>
          </cell>
          <cell r="KY36">
            <v>66.8</v>
          </cell>
          <cell r="KZ36">
            <v>10</v>
          </cell>
          <cell r="LA36">
            <v>0.67</v>
          </cell>
          <cell r="LB36">
            <v>42.8</v>
          </cell>
          <cell r="LC36">
            <v>0</v>
          </cell>
          <cell r="LD36">
            <v>0.94</v>
          </cell>
          <cell r="LE36">
            <v>60.2</v>
          </cell>
          <cell r="LF36">
            <v>1</v>
          </cell>
          <cell r="LG36">
            <v>0.67</v>
          </cell>
          <cell r="LH36">
            <v>42.8</v>
          </cell>
          <cell r="LI36">
            <v>0</v>
          </cell>
          <cell r="LJ36">
            <v>0.94</v>
          </cell>
          <cell r="LL36">
            <v>9</v>
          </cell>
          <cell r="LM36">
            <v>3</v>
          </cell>
          <cell r="LN36">
            <v>6.35</v>
          </cell>
          <cell r="LO36">
            <v>6.35</v>
          </cell>
          <cell r="LP36">
            <v>0.8</v>
          </cell>
          <cell r="LQ36">
            <v>4744.25</v>
          </cell>
          <cell r="LR36">
            <v>0.94</v>
          </cell>
          <cell r="LS36">
            <v>4.09</v>
          </cell>
          <cell r="LT36">
            <v>0.74</v>
          </cell>
          <cell r="LU36">
            <v>0</v>
          </cell>
          <cell r="LV36">
            <v>0</v>
          </cell>
          <cell r="LW36">
            <v>0.15</v>
          </cell>
          <cell r="LX36">
            <v>2.62</v>
          </cell>
          <cell r="LY36">
            <v>0</v>
          </cell>
          <cell r="LZ36">
            <v>5.61</v>
          </cell>
          <cell r="MA36">
            <v>5.61</v>
          </cell>
          <cell r="MB36">
            <v>360.6</v>
          </cell>
          <cell r="MC36">
            <v>1.86</v>
          </cell>
          <cell r="MD36">
            <v>3.48</v>
          </cell>
          <cell r="ME36">
            <v>1.48</v>
          </cell>
          <cell r="MF36">
            <v>4556.67</v>
          </cell>
          <cell r="MG36">
            <v>1.55</v>
          </cell>
          <cell r="MH36">
            <v>578.04</v>
          </cell>
          <cell r="MI36">
            <v>3978.62</v>
          </cell>
          <cell r="MJ36">
            <v>0</v>
          </cell>
          <cell r="MK36">
            <v>0.62</v>
          </cell>
          <cell r="ML36">
            <v>64</v>
          </cell>
          <cell r="MM36">
            <v>0.62</v>
          </cell>
          <cell r="MN36">
            <v>17.32</v>
          </cell>
          <cell r="MO36">
            <v>1.19</v>
          </cell>
          <cell r="MQ36">
            <v>1.19</v>
          </cell>
          <cell r="MR36">
            <v>1.49</v>
          </cell>
          <cell r="MS36">
            <v>4.7300000000000004</v>
          </cell>
          <cell r="MT36">
            <v>486.46</v>
          </cell>
          <cell r="MU36">
            <v>2.5299999999999998</v>
          </cell>
          <cell r="MV36">
            <v>5.35</v>
          </cell>
          <cell r="MW36">
            <v>23.94</v>
          </cell>
          <cell r="MX36">
            <v>38.57</v>
          </cell>
          <cell r="MY36">
            <v>37.06</v>
          </cell>
          <cell r="MZ36">
            <v>52.47</v>
          </cell>
          <cell r="NA36">
            <v>0</v>
          </cell>
          <cell r="NB36">
            <v>0.64</v>
          </cell>
          <cell r="NC36">
            <v>0.09</v>
          </cell>
          <cell r="ND36">
            <v>860.19</v>
          </cell>
          <cell r="NE36">
            <v>1.68</v>
          </cell>
          <cell r="NF36">
            <v>96.29</v>
          </cell>
          <cell r="NG36">
            <v>0.04</v>
          </cell>
          <cell r="NH36">
            <v>0.22</v>
          </cell>
          <cell r="NI36">
            <v>0.78</v>
          </cell>
          <cell r="NJ36">
            <v>0.65</v>
          </cell>
          <cell r="NK36">
            <v>0</v>
          </cell>
          <cell r="NL36">
            <v>0.03</v>
          </cell>
          <cell r="NM36">
            <v>0.52</v>
          </cell>
          <cell r="NN36">
            <v>0</v>
          </cell>
          <cell r="NO36">
            <v>0.74</v>
          </cell>
          <cell r="NP36">
            <v>0</v>
          </cell>
          <cell r="NQ36">
            <v>0.01</v>
          </cell>
          <cell r="NR36">
            <v>-0.01</v>
          </cell>
          <cell r="NS36">
            <v>0</v>
          </cell>
          <cell r="NT36">
            <v>4.74</v>
          </cell>
          <cell r="NU36">
            <v>37.81</v>
          </cell>
          <cell r="NV36">
            <v>64.97</v>
          </cell>
          <cell r="NW36">
            <v>4390.63</v>
          </cell>
          <cell r="NX36">
            <v>8752757</v>
          </cell>
          <cell r="NY36">
            <v>2912967</v>
          </cell>
          <cell r="NZ36">
            <v>5633581</v>
          </cell>
          <cell r="OA36">
            <v>0</v>
          </cell>
          <cell r="OB36">
            <v>206209</v>
          </cell>
          <cell r="OC36">
            <v>0</v>
          </cell>
          <cell r="OD36">
            <v>7741843</v>
          </cell>
          <cell r="OE36">
            <v>4802794</v>
          </cell>
          <cell r="OF36">
            <v>2939049</v>
          </cell>
          <cell r="OG36">
            <v>372837</v>
          </cell>
          <cell r="OH36">
            <v>0</v>
          </cell>
          <cell r="OI36">
            <v>2566212</v>
          </cell>
          <cell r="OJ36">
            <v>0</v>
          </cell>
          <cell r="OK36">
            <v>858397</v>
          </cell>
          <cell r="OL36">
            <v>27904984</v>
          </cell>
          <cell r="OM36">
            <v>1378880</v>
          </cell>
          <cell r="ON36">
            <v>23877405</v>
          </cell>
          <cell r="OO36">
            <v>0</v>
          </cell>
          <cell r="OP36">
            <v>1861239</v>
          </cell>
          <cell r="OQ36">
            <v>0</v>
          </cell>
          <cell r="OR36">
            <v>0</v>
          </cell>
          <cell r="OS36">
            <v>74950</v>
          </cell>
          <cell r="OT36">
            <v>37567</v>
          </cell>
          <cell r="OU36">
            <v>2053823</v>
          </cell>
          <cell r="OV36">
            <v>6524408</v>
          </cell>
          <cell r="OW36">
            <v>7382805</v>
          </cell>
          <cell r="OX36">
            <v>7382805</v>
          </cell>
          <cell r="OY36">
            <v>0</v>
          </cell>
          <cell r="OZ36">
            <v>1861905</v>
          </cell>
          <cell r="PA36">
            <v>21659910</v>
          </cell>
          <cell r="PB36">
            <v>4810080</v>
          </cell>
          <cell r="PC36">
            <v>6537985</v>
          </cell>
          <cell r="PD36">
            <v>33007975</v>
          </cell>
          <cell r="PE36">
            <v>39767030</v>
          </cell>
          <cell r="PF36">
            <v>53180755</v>
          </cell>
          <cell r="PG36">
            <v>51100000</v>
          </cell>
          <cell r="PH36">
            <v>72344755</v>
          </cell>
          <cell r="PI36">
            <v>250000</v>
          </cell>
          <cell r="PJ36">
            <v>45995279</v>
          </cell>
          <cell r="PK36">
            <v>6228249</v>
          </cell>
          <cell r="PL36">
            <v>1186103000</v>
          </cell>
          <cell r="PM36">
            <v>1158633000</v>
          </cell>
          <cell r="PN36">
            <v>27470000</v>
          </cell>
          <cell r="PO36">
            <v>0</v>
          </cell>
          <cell r="PP36">
            <v>1186103000</v>
          </cell>
          <cell r="PQ36">
            <v>1142120000</v>
          </cell>
          <cell r="PR36">
            <v>27660000</v>
          </cell>
          <cell r="PS36">
            <v>16323000</v>
          </cell>
          <cell r="PT36">
            <v>0</v>
          </cell>
          <cell r="PU36">
            <v>6003000</v>
          </cell>
          <cell r="PV36">
            <v>21657000</v>
          </cell>
          <cell r="PW36">
            <v>28792000</v>
          </cell>
          <cell r="PX36">
            <v>0</v>
          </cell>
          <cell r="PY36">
            <v>72264802</v>
          </cell>
          <cell r="PZ36">
            <v>2313949</v>
          </cell>
          <cell r="QA36" t="str">
            <v>Indregnes i året</v>
          </cell>
          <cell r="QB36">
            <v>0</v>
          </cell>
          <cell r="QC36">
            <v>714753</v>
          </cell>
          <cell r="QD36">
            <v>4</v>
          </cell>
          <cell r="QE36">
            <v>45473</v>
          </cell>
          <cell r="QF36">
            <v>0</v>
          </cell>
          <cell r="QG36">
            <v>1017178</v>
          </cell>
          <cell r="QH36">
            <v>229596</v>
          </cell>
          <cell r="QI36">
            <v>614429</v>
          </cell>
          <cell r="QJ36">
            <v>-614429</v>
          </cell>
          <cell r="QK36">
            <v>0.75</v>
          </cell>
          <cell r="QL36">
            <v>0</v>
          </cell>
          <cell r="QM36">
            <v>0</v>
          </cell>
          <cell r="QN36">
            <v>63598</v>
          </cell>
          <cell r="QO36">
            <v>0</v>
          </cell>
          <cell r="QP36">
            <v>507101</v>
          </cell>
          <cell r="QQ36">
            <v>871311</v>
          </cell>
          <cell r="QR36">
            <v>815656</v>
          </cell>
          <cell r="QS36">
            <v>17241</v>
          </cell>
          <cell r="QT36">
            <v>53</v>
          </cell>
          <cell r="QU36">
            <v>0</v>
          </cell>
          <cell r="QV36">
            <v>719377</v>
          </cell>
          <cell r="QW36">
            <v>67484</v>
          </cell>
          <cell r="QX36" t="str">
            <v>Ja</v>
          </cell>
          <cell r="QY36" t="str">
            <v>Kathrine Pihl</v>
          </cell>
          <cell r="QZ36" t="str">
            <v>kap@hnf.dk</v>
          </cell>
          <cell r="RA36" t="str">
            <v>Benchmarking</v>
          </cell>
        </row>
        <row r="37">
          <cell r="B37" t="str">
            <v>Hillerød Spildevand A/S</v>
          </cell>
          <cell r="E37">
            <v>18327</v>
          </cell>
          <cell r="F37">
            <v>109.96</v>
          </cell>
          <cell r="I37">
            <v>570.91</v>
          </cell>
          <cell r="J37">
            <v>30</v>
          </cell>
          <cell r="O37">
            <v>172.56</v>
          </cell>
          <cell r="P37">
            <v>461.78</v>
          </cell>
          <cell r="Q37">
            <v>45</v>
          </cell>
          <cell r="R37">
            <v>0</v>
          </cell>
          <cell r="S37">
            <v>1.53</v>
          </cell>
          <cell r="T37">
            <v>508.31</v>
          </cell>
          <cell r="U37">
            <v>680.87</v>
          </cell>
          <cell r="V37">
            <v>104.95</v>
          </cell>
          <cell r="W37">
            <v>21350</v>
          </cell>
          <cell r="X37">
            <v>2708</v>
          </cell>
          <cell r="AG37">
            <v>58</v>
          </cell>
          <cell r="AH37">
            <v>42</v>
          </cell>
          <cell r="AK37">
            <v>0</v>
          </cell>
          <cell r="AL37">
            <v>282</v>
          </cell>
          <cell r="AN37">
            <v>101</v>
          </cell>
          <cell r="AQ37">
            <v>12015</v>
          </cell>
          <cell r="AS37">
            <v>12720</v>
          </cell>
          <cell r="AU37">
            <v>217082</v>
          </cell>
          <cell r="AV37">
            <v>52592</v>
          </cell>
          <cell r="AW37">
            <v>164490</v>
          </cell>
          <cell r="AZ37">
            <v>120898</v>
          </cell>
          <cell r="BA37">
            <v>61</v>
          </cell>
          <cell r="BC37">
            <v>1</v>
          </cell>
          <cell r="BD37">
            <v>0</v>
          </cell>
          <cell r="BE37">
            <v>1</v>
          </cell>
          <cell r="BF37">
            <v>0</v>
          </cell>
          <cell r="BG37">
            <v>5</v>
          </cell>
          <cell r="BH37">
            <v>164</v>
          </cell>
          <cell r="BI37">
            <v>2653107</v>
          </cell>
          <cell r="BJ37">
            <v>49</v>
          </cell>
          <cell r="BK37">
            <v>147563</v>
          </cell>
          <cell r="BL37">
            <v>3</v>
          </cell>
          <cell r="BM37">
            <v>329759</v>
          </cell>
          <cell r="BN37">
            <v>51307</v>
          </cell>
          <cell r="BR37">
            <v>616</v>
          </cell>
          <cell r="BS37">
            <v>529617</v>
          </cell>
          <cell r="BT37">
            <v>634722</v>
          </cell>
          <cell r="BV37">
            <v>7145665</v>
          </cell>
          <cell r="BW37">
            <v>48157</v>
          </cell>
          <cell r="BZ37">
            <v>2649777</v>
          </cell>
          <cell r="CB37">
            <v>7220135</v>
          </cell>
          <cell r="CC37">
            <v>1783</v>
          </cell>
          <cell r="CE37">
            <v>0</v>
          </cell>
          <cell r="CF37">
            <v>1783</v>
          </cell>
          <cell r="CH37">
            <v>0</v>
          </cell>
          <cell r="CM37">
            <v>0</v>
          </cell>
          <cell r="CP37">
            <v>0</v>
          </cell>
          <cell r="CS37">
            <v>1148</v>
          </cell>
          <cell r="CW37" t="str">
            <v>VSAF</v>
          </cell>
          <cell r="CX37">
            <v>12</v>
          </cell>
          <cell r="CY37">
            <v>151</v>
          </cell>
          <cell r="CZ37">
            <v>14231</v>
          </cell>
          <cell r="DA37">
            <v>0</v>
          </cell>
          <cell r="DC37" t="str">
            <v>-</v>
          </cell>
          <cell r="DD37">
            <v>53.13</v>
          </cell>
          <cell r="DE37">
            <v>0</v>
          </cell>
          <cell r="DF37">
            <v>55.75</v>
          </cell>
          <cell r="DG37">
            <v>0</v>
          </cell>
          <cell r="DH37">
            <v>3226900.71</v>
          </cell>
          <cell r="DI37">
            <v>12004643.779999999</v>
          </cell>
          <cell r="DJ37">
            <v>495900.25</v>
          </cell>
          <cell r="DK37">
            <v>740016.66</v>
          </cell>
          <cell r="DL37">
            <v>9668153</v>
          </cell>
          <cell r="DM37">
            <v>2106933.71</v>
          </cell>
          <cell r="DN37">
            <v>2577702.11</v>
          </cell>
          <cell r="DO37">
            <v>1428497.61</v>
          </cell>
          <cell r="DP37">
            <v>37170766.259999998</v>
          </cell>
          <cell r="DQ37">
            <v>36789354.920000002</v>
          </cell>
          <cell r="DR37">
            <v>4922018.43</v>
          </cell>
          <cell r="DS37">
            <v>4.8600000000000003</v>
          </cell>
          <cell r="DU37">
            <v>2</v>
          </cell>
          <cell r="DV37">
            <v>30</v>
          </cell>
          <cell r="EA37">
            <v>28</v>
          </cell>
          <cell r="EE37">
            <v>2113961</v>
          </cell>
          <cell r="EF37">
            <v>0</v>
          </cell>
          <cell r="EG37">
            <v>0</v>
          </cell>
          <cell r="EH37">
            <v>207143</v>
          </cell>
          <cell r="EI37">
            <v>0</v>
          </cell>
          <cell r="EJ37">
            <v>0</v>
          </cell>
          <cell r="EK37">
            <v>2321104</v>
          </cell>
          <cell r="EL37">
            <v>2321104</v>
          </cell>
          <cell r="EM37">
            <v>13237</v>
          </cell>
          <cell r="EN37">
            <v>1322</v>
          </cell>
          <cell r="EO37">
            <v>5297</v>
          </cell>
          <cell r="EP37">
            <v>1853</v>
          </cell>
          <cell r="EQ37">
            <v>86</v>
          </cell>
          <cell r="ER37">
            <v>705</v>
          </cell>
          <cell r="ES37">
            <v>1054644.49</v>
          </cell>
          <cell r="ET37">
            <v>15559.5</v>
          </cell>
          <cell r="EU37">
            <v>3142690.0129999998</v>
          </cell>
          <cell r="EV37">
            <v>175459.20000000001</v>
          </cell>
          <cell r="EW37">
            <v>47417.457889999998</v>
          </cell>
          <cell r="EX37">
            <v>1341.5</v>
          </cell>
          <cell r="EY37">
            <v>0.35</v>
          </cell>
          <cell r="EZ37">
            <v>270505.6446</v>
          </cell>
          <cell r="FA37">
            <v>18882.5</v>
          </cell>
          <cell r="FB37">
            <v>4.04</v>
          </cell>
          <cell r="FD37">
            <v>3337554</v>
          </cell>
          <cell r="FL37">
            <v>0</v>
          </cell>
          <cell r="FM37">
            <v>0</v>
          </cell>
          <cell r="FQ37">
            <v>0</v>
          </cell>
          <cell r="FU37">
            <v>0</v>
          </cell>
          <cell r="GA37">
            <v>1452000</v>
          </cell>
          <cell r="GI37">
            <v>2055000</v>
          </cell>
          <cell r="GK37">
            <v>0</v>
          </cell>
          <cell r="GQ37">
            <v>4789554</v>
          </cell>
          <cell r="GV37">
            <v>1282554</v>
          </cell>
          <cell r="GW37">
            <v>685000</v>
          </cell>
          <cell r="GX37">
            <v>729.6</v>
          </cell>
          <cell r="GZ37">
            <v>12</v>
          </cell>
          <cell r="HA37">
            <v>1</v>
          </cell>
          <cell r="HB37">
            <v>9</v>
          </cell>
          <cell r="HL37" t="str">
            <v>B: Nej</v>
          </cell>
          <cell r="HP37" t="str">
            <v>A: Ja - det er under planlægning indenfor spildevandsselskaber</v>
          </cell>
          <cell r="HQ37">
            <v>6</v>
          </cell>
          <cell r="HX37" t="str">
            <v>D: Et andet implementeret system - skriv navn i beskedfelt</v>
          </cell>
          <cell r="HY37" t="str">
            <v>D: Et andet implementeret system - skriv navn i beskedfelt</v>
          </cell>
          <cell r="HZ37" t="str">
            <v>F: Har ikke noget system</v>
          </cell>
          <cell r="IA37" t="str">
            <v>F: Har ikke noget system</v>
          </cell>
          <cell r="IB37" t="str">
            <v>D: Et andet implementeret system - skriv navn i beskedfelt</v>
          </cell>
          <cell r="IE37">
            <v>6</v>
          </cell>
          <cell r="IS37">
            <v>6.74</v>
          </cell>
          <cell r="IT37">
            <v>2.7</v>
          </cell>
          <cell r="IU37">
            <v>0</v>
          </cell>
          <cell r="IV37">
            <v>4841</v>
          </cell>
          <cell r="IW37">
            <v>9.8000000000000007</v>
          </cell>
          <cell r="IX37">
            <v>5313</v>
          </cell>
          <cell r="IY37">
            <v>1.22</v>
          </cell>
          <cell r="IZ37">
            <v>4.5199999999999996</v>
          </cell>
          <cell r="JA37">
            <v>0.19</v>
          </cell>
          <cell r="JB37">
            <v>0.28000000000000003</v>
          </cell>
          <cell r="JC37">
            <v>3.64</v>
          </cell>
          <cell r="JD37">
            <v>0.79</v>
          </cell>
          <cell r="JE37">
            <v>0.54</v>
          </cell>
          <cell r="JF37">
            <v>14.01</v>
          </cell>
          <cell r="JH37">
            <v>13.87</v>
          </cell>
          <cell r="JI37">
            <v>1.86</v>
          </cell>
          <cell r="JJ37">
            <v>0.85</v>
          </cell>
          <cell r="JK37">
            <v>1985716.5</v>
          </cell>
          <cell r="JL37">
            <v>0.53</v>
          </cell>
          <cell r="JO37">
            <v>0.4</v>
          </cell>
          <cell r="JS37">
            <v>0.8</v>
          </cell>
          <cell r="JT37">
            <v>0.87</v>
          </cell>
          <cell r="JU37">
            <v>0.87</v>
          </cell>
          <cell r="JV37">
            <v>4.99</v>
          </cell>
          <cell r="JW37">
            <v>0.5</v>
          </cell>
          <cell r="JX37">
            <v>2</v>
          </cell>
          <cell r="JY37">
            <v>0.7</v>
          </cell>
          <cell r="JZ37">
            <v>0.03</v>
          </cell>
          <cell r="KA37">
            <v>0.27</v>
          </cell>
          <cell r="KC37">
            <v>98.5</v>
          </cell>
          <cell r="KD37">
            <v>2.1800000000000002</v>
          </cell>
          <cell r="KE37">
            <v>5.87</v>
          </cell>
          <cell r="KJ37">
            <v>96.6</v>
          </cell>
          <cell r="KK37">
            <v>97.2</v>
          </cell>
          <cell r="KL37">
            <v>0.19</v>
          </cell>
          <cell r="KM37">
            <v>0.51</v>
          </cell>
          <cell r="KO37">
            <v>93</v>
          </cell>
          <cell r="KP37">
            <v>2.64</v>
          </cell>
          <cell r="KQ37">
            <v>7.13</v>
          </cell>
          <cell r="KU37">
            <v>1.26</v>
          </cell>
          <cell r="KX37">
            <v>1.81</v>
          </cell>
          <cell r="LJ37">
            <v>0.48</v>
          </cell>
          <cell r="LK37">
            <v>384</v>
          </cell>
          <cell r="MN37">
            <v>17.18</v>
          </cell>
          <cell r="MO37">
            <v>1.24</v>
          </cell>
          <cell r="MQ37">
            <v>1.23</v>
          </cell>
          <cell r="MW37">
            <v>8.98</v>
          </cell>
          <cell r="MX37">
            <v>58.98</v>
          </cell>
          <cell r="MY37">
            <v>65.08</v>
          </cell>
          <cell r="MZ37">
            <v>52.39</v>
          </cell>
          <cell r="NA37">
            <v>0</v>
          </cell>
          <cell r="NO37">
            <v>0.38</v>
          </cell>
          <cell r="OL37">
            <v>50709712</v>
          </cell>
          <cell r="OM37">
            <v>2653107</v>
          </cell>
          <cell r="ON37">
            <v>45593635</v>
          </cell>
          <cell r="OO37">
            <v>0</v>
          </cell>
          <cell r="OP37">
            <v>807888</v>
          </cell>
          <cell r="OQ37">
            <v>124648</v>
          </cell>
          <cell r="OR37">
            <v>-69886</v>
          </cell>
          <cell r="OS37">
            <v>28032</v>
          </cell>
          <cell r="OT37">
            <v>61384</v>
          </cell>
          <cell r="OU37">
            <v>4164011</v>
          </cell>
          <cell r="OY37">
            <v>151442</v>
          </cell>
          <cell r="OZ37">
            <v>3971433</v>
          </cell>
          <cell r="PD37">
            <v>23827234.899999999</v>
          </cell>
          <cell r="PE37">
            <v>62935994</v>
          </cell>
          <cell r="PF37">
            <v>156475000</v>
          </cell>
          <cell r="PG37">
            <v>172670000</v>
          </cell>
          <cell r="PH37">
            <v>139000000</v>
          </cell>
          <cell r="PI37">
            <v>0</v>
          </cell>
          <cell r="PY37">
            <v>111617951</v>
          </cell>
          <cell r="QF37">
            <v>0</v>
          </cell>
          <cell r="QG37">
            <v>1009671</v>
          </cell>
          <cell r="QH37">
            <v>2201012</v>
          </cell>
          <cell r="QI37">
            <v>8612060</v>
          </cell>
          <cell r="QJ37">
            <v>-8612060</v>
          </cell>
          <cell r="QU37">
            <v>0</v>
          </cell>
          <cell r="QV37">
            <v>623071</v>
          </cell>
          <cell r="QX37" t="str">
            <v>Ja</v>
          </cell>
          <cell r="QY37" t="str">
            <v>Anne Lisbeth Senten Rahbek og Benedicte Kaslund Frandsen</v>
          </cell>
          <cell r="QZ37" t="str">
            <v>info@hfors.dk</v>
          </cell>
          <cell r="RA37" t="str">
            <v>Statistik</v>
          </cell>
        </row>
        <row r="38">
          <cell r="B38" t="str">
            <v>Novafos Spildevand Allerød A/S</v>
          </cell>
          <cell r="E38">
            <v>11449</v>
          </cell>
          <cell r="F38">
            <v>68.694000000000003</v>
          </cell>
          <cell r="I38">
            <v>297.55200000000002</v>
          </cell>
          <cell r="J38">
            <v>32.01</v>
          </cell>
          <cell r="O38">
            <v>67.34</v>
          </cell>
          <cell r="P38">
            <v>271.67</v>
          </cell>
          <cell r="Q38">
            <v>25.18</v>
          </cell>
          <cell r="R38">
            <v>0</v>
          </cell>
          <cell r="S38">
            <v>2.0649999999999999</v>
          </cell>
          <cell r="T38">
            <v>298.911</v>
          </cell>
          <cell r="U38">
            <v>366.24599999999998</v>
          </cell>
          <cell r="V38">
            <v>111.93</v>
          </cell>
          <cell r="W38">
            <v>6740</v>
          </cell>
          <cell r="X38">
            <v>1451.45</v>
          </cell>
          <cell r="AG38">
            <v>35.200000000000003</v>
          </cell>
          <cell r="AH38">
            <v>64.8</v>
          </cell>
          <cell r="AK38">
            <v>305</v>
          </cell>
          <cell r="AL38">
            <v>18</v>
          </cell>
          <cell r="AN38">
            <v>54</v>
          </cell>
          <cell r="AQ38">
            <v>113</v>
          </cell>
          <cell r="AS38">
            <v>0</v>
          </cell>
          <cell r="AU38">
            <v>92534</v>
          </cell>
          <cell r="AV38">
            <v>24454</v>
          </cell>
          <cell r="AW38">
            <v>68080</v>
          </cell>
          <cell r="AZ38">
            <v>4262</v>
          </cell>
          <cell r="BA38">
            <v>13</v>
          </cell>
          <cell r="BC38">
            <v>50</v>
          </cell>
          <cell r="BD38">
            <v>0</v>
          </cell>
          <cell r="BE38">
            <v>0</v>
          </cell>
          <cell r="BF38">
            <v>0</v>
          </cell>
          <cell r="BG38">
            <v>3</v>
          </cell>
          <cell r="BH38">
            <v>0</v>
          </cell>
          <cell r="BI38">
            <v>1189392</v>
          </cell>
          <cell r="BJ38">
            <v>27</v>
          </cell>
          <cell r="BK38">
            <v>32434</v>
          </cell>
          <cell r="BL38">
            <v>0</v>
          </cell>
          <cell r="BM38">
            <v>0</v>
          </cell>
          <cell r="BN38">
            <v>25531</v>
          </cell>
          <cell r="BR38">
            <v>0</v>
          </cell>
          <cell r="BS38">
            <v>25807</v>
          </cell>
          <cell r="BT38">
            <v>750754</v>
          </cell>
          <cell r="BV38">
            <v>2575165</v>
          </cell>
          <cell r="BW38">
            <v>17792</v>
          </cell>
          <cell r="BZ38">
            <v>1172804</v>
          </cell>
          <cell r="CB38">
            <v>2579365</v>
          </cell>
          <cell r="CC38">
            <v>695.8</v>
          </cell>
          <cell r="CE38">
            <v>695.8</v>
          </cell>
          <cell r="CF38">
            <v>0</v>
          </cell>
          <cell r="CH38">
            <v>0</v>
          </cell>
          <cell r="CM38">
            <v>695.8</v>
          </cell>
          <cell r="CP38">
            <v>0</v>
          </cell>
          <cell r="CS38">
            <v>0</v>
          </cell>
          <cell r="CW38" t="str">
            <v>VS</v>
          </cell>
          <cell r="CX38">
            <v>12</v>
          </cell>
          <cell r="CY38">
            <v>11.1</v>
          </cell>
          <cell r="CZ38">
            <v>8353</v>
          </cell>
          <cell r="DA38">
            <v>35</v>
          </cell>
          <cell r="DC38" t="str">
            <v>-</v>
          </cell>
          <cell r="DD38">
            <v>45.35</v>
          </cell>
          <cell r="DE38">
            <v>0</v>
          </cell>
          <cell r="DF38">
            <v>46.85</v>
          </cell>
          <cell r="DG38">
            <v>0</v>
          </cell>
          <cell r="DH38">
            <v>2124420.8199999998</v>
          </cell>
          <cell r="DI38">
            <v>2362190.5099999998</v>
          </cell>
          <cell r="DJ38">
            <v>209246.7</v>
          </cell>
          <cell r="DK38">
            <v>26087.7</v>
          </cell>
          <cell r="DL38">
            <v>5119667</v>
          </cell>
          <cell r="DM38">
            <v>932015.58</v>
          </cell>
          <cell r="DN38">
            <v>1030369.35</v>
          </cell>
          <cell r="DO38">
            <v>1157882.32</v>
          </cell>
          <cell r="DP38">
            <v>15194964.119999999</v>
          </cell>
          <cell r="DQ38">
            <v>15803625.119999999</v>
          </cell>
          <cell r="DR38">
            <v>2233084.14</v>
          </cell>
          <cell r="DS38">
            <v>2.012</v>
          </cell>
          <cell r="DU38">
            <v>2.0099999999999998</v>
          </cell>
          <cell r="DV38">
            <v>27.57</v>
          </cell>
          <cell r="EA38">
            <v>18</v>
          </cell>
          <cell r="EE38">
            <v>168569</v>
          </cell>
          <cell r="EF38">
            <v>0</v>
          </cell>
          <cell r="EG38">
            <v>0</v>
          </cell>
          <cell r="EH38">
            <v>3730</v>
          </cell>
          <cell r="EI38">
            <v>0</v>
          </cell>
          <cell r="EJ38">
            <v>0</v>
          </cell>
          <cell r="EK38">
            <v>172299</v>
          </cell>
          <cell r="EL38">
            <v>172299</v>
          </cell>
          <cell r="EM38">
            <v>681</v>
          </cell>
          <cell r="EN38">
            <v>48</v>
          </cell>
          <cell r="EO38">
            <v>291</v>
          </cell>
          <cell r="EP38">
            <v>4673</v>
          </cell>
          <cell r="EQ38">
            <v>215</v>
          </cell>
          <cell r="ER38">
            <v>1461</v>
          </cell>
          <cell r="ES38">
            <v>389645.1251</v>
          </cell>
          <cell r="ET38">
            <v>9015.2999999999993</v>
          </cell>
          <cell r="EU38">
            <v>992315.55579999997</v>
          </cell>
          <cell r="EV38">
            <v>71991.5</v>
          </cell>
          <cell r="EW38">
            <v>14529.13472</v>
          </cell>
          <cell r="EX38">
            <v>1246.0999999999999</v>
          </cell>
          <cell r="EY38">
            <v>1.5</v>
          </cell>
          <cell r="EZ38">
            <v>98357.482829999994</v>
          </cell>
          <cell r="FA38">
            <v>9474.5</v>
          </cell>
          <cell r="FB38">
            <v>6.27</v>
          </cell>
          <cell r="FD38">
            <v>1238347</v>
          </cell>
          <cell r="FL38">
            <v>0</v>
          </cell>
          <cell r="FM38">
            <v>0</v>
          </cell>
          <cell r="FQ38">
            <v>72886</v>
          </cell>
          <cell r="FU38">
            <v>0</v>
          </cell>
          <cell r="GA38">
            <v>0</v>
          </cell>
          <cell r="GI38">
            <v>0</v>
          </cell>
          <cell r="GK38">
            <v>0</v>
          </cell>
          <cell r="GQ38">
            <v>1311233</v>
          </cell>
          <cell r="GV38">
            <v>1311233</v>
          </cell>
          <cell r="GW38">
            <v>0</v>
          </cell>
          <cell r="GX38">
            <v>727.1</v>
          </cell>
          <cell r="GZ38">
            <v>12</v>
          </cell>
          <cell r="HA38">
            <v>1</v>
          </cell>
          <cell r="HB38">
            <v>10</v>
          </cell>
          <cell r="HL38" t="str">
            <v>B: Nej</v>
          </cell>
          <cell r="HP38" t="str">
            <v>D: Nej - ikke endnu, men vi overvejer det</v>
          </cell>
          <cell r="HX38" t="str">
            <v>A: ISO 9001, som er certificeret</v>
          </cell>
          <cell r="HY38" t="str">
            <v>A: ISO 14001, som er certificeret</v>
          </cell>
          <cell r="HZ38" t="str">
            <v>F: Har ikke noget system</v>
          </cell>
          <cell r="IA38" t="str">
            <v>A: ISO 45001, som er certificeret</v>
          </cell>
          <cell r="IB38" t="str">
            <v>A: ISO 50001, som er certificeret</v>
          </cell>
          <cell r="IC38" t="str">
            <v>ja</v>
          </cell>
          <cell r="IE38">
            <v>6</v>
          </cell>
          <cell r="IS38">
            <v>6.91</v>
          </cell>
          <cell r="IT38">
            <v>2.2000000000000002</v>
          </cell>
          <cell r="IU38">
            <v>0.4</v>
          </cell>
          <cell r="IV38">
            <v>5670</v>
          </cell>
          <cell r="IW38">
            <v>-20</v>
          </cell>
          <cell r="IX38">
            <v>4535</v>
          </cell>
          <cell r="IY38">
            <v>1.79</v>
          </cell>
          <cell r="IZ38">
            <v>1.99</v>
          </cell>
          <cell r="JA38">
            <v>0.18</v>
          </cell>
          <cell r="JB38">
            <v>0.02</v>
          </cell>
          <cell r="JC38">
            <v>4.3</v>
          </cell>
          <cell r="JD38">
            <v>0.78</v>
          </cell>
          <cell r="JE38">
            <v>0.97</v>
          </cell>
          <cell r="JF38">
            <v>12.78</v>
          </cell>
          <cell r="JH38">
            <v>13.29</v>
          </cell>
          <cell r="JI38">
            <v>1.88</v>
          </cell>
          <cell r="JJ38">
            <v>0.68</v>
          </cell>
          <cell r="JK38">
            <v>2265895.92</v>
          </cell>
          <cell r="JL38">
            <v>0.93</v>
          </cell>
          <cell r="JO38">
            <v>0.5</v>
          </cell>
          <cell r="JS38">
            <v>0.14000000000000001</v>
          </cell>
          <cell r="JT38">
            <v>0.14000000000000001</v>
          </cell>
          <cell r="JU38">
            <v>0.14000000000000001</v>
          </cell>
          <cell r="JV38">
            <v>0.56999999999999995</v>
          </cell>
          <cell r="JW38">
            <v>0.04</v>
          </cell>
          <cell r="JX38">
            <v>0.24</v>
          </cell>
          <cell r="JY38">
            <v>3.93</v>
          </cell>
          <cell r="JZ38">
            <v>0.18</v>
          </cell>
          <cell r="KA38">
            <v>1.23</v>
          </cell>
          <cell r="KC38">
            <v>97.7</v>
          </cell>
          <cell r="KD38">
            <v>3.5</v>
          </cell>
          <cell r="KE38">
            <v>7.69</v>
          </cell>
          <cell r="KJ38">
            <v>91.7</v>
          </cell>
          <cell r="KK38">
            <v>91.4</v>
          </cell>
          <cell r="KL38">
            <v>0.48</v>
          </cell>
          <cell r="KM38">
            <v>1.06</v>
          </cell>
          <cell r="KO38">
            <v>90.4</v>
          </cell>
          <cell r="KP38">
            <v>3.68</v>
          </cell>
          <cell r="KQ38">
            <v>8.08</v>
          </cell>
          <cell r="KU38">
            <v>1.06</v>
          </cell>
          <cell r="KX38">
            <v>1.1200000000000001</v>
          </cell>
          <cell r="LJ38">
            <v>1.1200000000000001</v>
          </cell>
          <cell r="MN38">
            <v>11.79</v>
          </cell>
          <cell r="MO38">
            <v>0.89</v>
          </cell>
          <cell r="MQ38">
            <v>0.92</v>
          </cell>
          <cell r="MW38">
            <v>18.3</v>
          </cell>
          <cell r="MX38">
            <v>38.549999999999997</v>
          </cell>
          <cell r="MY38">
            <v>38.93</v>
          </cell>
          <cell r="MZ38">
            <v>36.270000000000003</v>
          </cell>
          <cell r="NA38">
            <v>0</v>
          </cell>
          <cell r="NO38">
            <v>0.5</v>
          </cell>
          <cell r="OL38">
            <v>15192000</v>
          </cell>
          <cell r="OM38">
            <v>1189392</v>
          </cell>
          <cell r="ON38">
            <v>14021605</v>
          </cell>
          <cell r="OO38">
            <v>0</v>
          </cell>
          <cell r="OP38">
            <v>0</v>
          </cell>
          <cell r="OQ38">
            <v>0</v>
          </cell>
          <cell r="OR38">
            <v>4769</v>
          </cell>
          <cell r="OS38">
            <v>121547</v>
          </cell>
          <cell r="OT38">
            <v>0</v>
          </cell>
          <cell r="OU38">
            <v>1044079</v>
          </cell>
          <cell r="OY38">
            <v>0</v>
          </cell>
          <cell r="OZ38">
            <v>4558982.5999999996</v>
          </cell>
          <cell r="PD38">
            <v>21761556</v>
          </cell>
          <cell r="PE38">
            <v>28217000</v>
          </cell>
          <cell r="PF38">
            <v>45850000</v>
          </cell>
          <cell r="PG38">
            <v>46300000</v>
          </cell>
          <cell r="PH38">
            <v>43140000</v>
          </cell>
          <cell r="PI38">
            <v>0</v>
          </cell>
          <cell r="PY38">
            <v>44783912</v>
          </cell>
          <cell r="QF38">
            <v>2640</v>
          </cell>
          <cell r="QG38">
            <v>597377</v>
          </cell>
          <cell r="QH38">
            <v>246532</v>
          </cell>
          <cell r="QI38">
            <v>1936000</v>
          </cell>
          <cell r="QJ38">
            <v>-1933360</v>
          </cell>
          <cell r="QU38">
            <v>0</v>
          </cell>
          <cell r="QV38">
            <v>108606</v>
          </cell>
          <cell r="QX38" t="str">
            <v>Ja</v>
          </cell>
          <cell r="QY38" t="str">
            <v>Michal Piechota</v>
          </cell>
          <cell r="QZ38" t="str">
            <v>mpi@novafos.dk</v>
          </cell>
          <cell r="RA38" t="str">
            <v>Statistik</v>
          </cell>
        </row>
        <row r="39">
          <cell r="B39" t="str">
            <v>Fredensborg Spildevand A/S</v>
          </cell>
          <cell r="E39">
            <v>25000</v>
          </cell>
          <cell r="F39">
            <v>187.5</v>
          </cell>
          <cell r="G39">
            <v>14685</v>
          </cell>
          <cell r="H39">
            <v>11329</v>
          </cell>
          <cell r="I39">
            <v>473</v>
          </cell>
          <cell r="J39">
            <v>39</v>
          </cell>
          <cell r="K39">
            <v>275</v>
          </cell>
          <cell r="L39">
            <v>275</v>
          </cell>
          <cell r="M39">
            <v>22</v>
          </cell>
          <cell r="N39">
            <v>78</v>
          </cell>
          <cell r="O39">
            <v>154.5</v>
          </cell>
          <cell r="P39">
            <v>506</v>
          </cell>
          <cell r="Q39">
            <v>0</v>
          </cell>
          <cell r="R39">
            <v>0</v>
          </cell>
          <cell r="S39">
            <v>2.4500000000000002</v>
          </cell>
          <cell r="T39">
            <v>508.45</v>
          </cell>
          <cell r="U39">
            <v>662.95</v>
          </cell>
          <cell r="V39">
            <v>274</v>
          </cell>
          <cell r="W39">
            <v>11210</v>
          </cell>
          <cell r="X39">
            <v>1835</v>
          </cell>
          <cell r="Y39">
            <v>336</v>
          </cell>
          <cell r="Z39">
            <v>1071</v>
          </cell>
          <cell r="AA39">
            <v>0</v>
          </cell>
          <cell r="AB39">
            <v>428</v>
          </cell>
          <cell r="AC39">
            <v>535.6</v>
          </cell>
          <cell r="AD39">
            <v>105.3</v>
          </cell>
          <cell r="AE39">
            <v>430.3</v>
          </cell>
          <cell r="AF39">
            <v>0</v>
          </cell>
          <cell r="AG39">
            <v>18</v>
          </cell>
          <cell r="AH39">
            <v>82</v>
          </cell>
          <cell r="AI39">
            <v>164</v>
          </cell>
          <cell r="AJ39">
            <v>7</v>
          </cell>
          <cell r="AK39">
            <v>16</v>
          </cell>
          <cell r="AL39">
            <v>105</v>
          </cell>
          <cell r="AM39">
            <v>443</v>
          </cell>
          <cell r="AN39">
            <v>63</v>
          </cell>
          <cell r="AO39">
            <v>1863</v>
          </cell>
          <cell r="AP39">
            <v>2</v>
          </cell>
          <cell r="AQ39">
            <v>690</v>
          </cell>
          <cell r="AR39">
            <v>1</v>
          </cell>
          <cell r="AS39">
            <v>986</v>
          </cell>
          <cell r="AT39">
            <v>40</v>
          </cell>
          <cell r="AU39">
            <v>140376</v>
          </cell>
          <cell r="AV39">
            <v>44851</v>
          </cell>
          <cell r="AW39">
            <v>95525</v>
          </cell>
          <cell r="AX39">
            <v>81707</v>
          </cell>
          <cell r="AY39">
            <v>14</v>
          </cell>
          <cell r="AZ39">
            <v>10765</v>
          </cell>
          <cell r="BA39">
            <v>22</v>
          </cell>
          <cell r="BB39">
            <v>21</v>
          </cell>
          <cell r="BC39">
            <v>109</v>
          </cell>
          <cell r="BD39">
            <v>0</v>
          </cell>
          <cell r="BE39">
            <v>0</v>
          </cell>
          <cell r="BF39">
            <v>1</v>
          </cell>
          <cell r="BG39">
            <v>2</v>
          </cell>
          <cell r="BH39">
            <v>1</v>
          </cell>
          <cell r="BI39">
            <v>1840331</v>
          </cell>
          <cell r="BJ39">
            <v>24</v>
          </cell>
          <cell r="BK39">
            <v>38059</v>
          </cell>
          <cell r="BL39">
            <v>0</v>
          </cell>
          <cell r="BM39">
            <v>0</v>
          </cell>
          <cell r="BN39">
            <v>39566</v>
          </cell>
          <cell r="BO39">
            <v>0</v>
          </cell>
          <cell r="BP39">
            <v>1978688</v>
          </cell>
          <cell r="BQ39">
            <v>404903</v>
          </cell>
          <cell r="BR39">
            <v>52</v>
          </cell>
          <cell r="BS39">
            <v>4438</v>
          </cell>
          <cell r="BT39">
            <v>2535619</v>
          </cell>
          <cell r="BU39">
            <v>3819019</v>
          </cell>
          <cell r="BV39">
            <v>3021138</v>
          </cell>
          <cell r="BW39">
            <v>26093</v>
          </cell>
          <cell r="BX39">
            <v>97</v>
          </cell>
          <cell r="BY39">
            <v>3</v>
          </cell>
          <cell r="BZ39">
            <v>1472573</v>
          </cell>
          <cell r="CA39">
            <v>32849</v>
          </cell>
          <cell r="CB39">
            <v>2926120</v>
          </cell>
          <cell r="CC39">
            <v>747.6</v>
          </cell>
          <cell r="CD39">
            <v>0</v>
          </cell>
          <cell r="CE39">
            <v>682.6</v>
          </cell>
          <cell r="CF39">
            <v>0</v>
          </cell>
          <cell r="CG39">
            <v>0</v>
          </cell>
          <cell r="CH39">
            <v>64.599999999999994</v>
          </cell>
          <cell r="CI39">
            <v>0</v>
          </cell>
          <cell r="CJ39">
            <v>682.6</v>
          </cell>
          <cell r="CK39">
            <v>2204</v>
          </cell>
          <cell r="CL39">
            <v>393</v>
          </cell>
          <cell r="CM39">
            <v>682.6</v>
          </cell>
          <cell r="CN39">
            <v>3841.7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5.57</v>
          </cell>
          <cell r="CW39" t="str">
            <v>VSA</v>
          </cell>
          <cell r="CX39">
            <v>12</v>
          </cell>
          <cell r="CY39">
            <v>11.8</v>
          </cell>
          <cell r="CZ39">
            <v>11286</v>
          </cell>
          <cell r="DA39">
            <v>8</v>
          </cell>
          <cell r="DB39">
            <v>0</v>
          </cell>
          <cell r="DC39" t="str">
            <v>-</v>
          </cell>
          <cell r="DD39">
            <v>40.69</v>
          </cell>
          <cell r="DE39">
            <v>0</v>
          </cell>
          <cell r="DF39">
            <v>40.69</v>
          </cell>
          <cell r="DG39">
            <v>0</v>
          </cell>
          <cell r="DH39">
            <v>2900331.1</v>
          </cell>
          <cell r="DI39">
            <v>3106021.12</v>
          </cell>
          <cell r="DJ39">
            <v>309292.46000000002</v>
          </cell>
          <cell r="DK39">
            <v>65892.570000000007</v>
          </cell>
          <cell r="DL39">
            <v>4492268</v>
          </cell>
          <cell r="DM39">
            <v>1035617.97</v>
          </cell>
          <cell r="DN39">
            <v>1017204.85</v>
          </cell>
          <cell r="DO39">
            <v>1303723.22</v>
          </cell>
          <cell r="DP39">
            <v>17663174.260000002</v>
          </cell>
          <cell r="DQ39">
            <v>17952431.199999999</v>
          </cell>
          <cell r="DR39">
            <v>3432822.98</v>
          </cell>
          <cell r="DS39">
            <v>1.3</v>
          </cell>
          <cell r="DT39">
            <v>35</v>
          </cell>
          <cell r="DU39">
            <v>1</v>
          </cell>
          <cell r="DV39">
            <v>24</v>
          </cell>
          <cell r="DW39">
            <v>14</v>
          </cell>
          <cell r="DX39">
            <v>486</v>
          </cell>
          <cell r="DY39">
            <v>10</v>
          </cell>
          <cell r="DZ39">
            <v>34</v>
          </cell>
          <cell r="EA39">
            <v>27</v>
          </cell>
          <cell r="EB39">
            <v>2</v>
          </cell>
          <cell r="EC39">
            <v>0</v>
          </cell>
          <cell r="ED39">
            <v>0</v>
          </cell>
          <cell r="EE39">
            <v>463029</v>
          </cell>
          <cell r="EF39">
            <v>0</v>
          </cell>
          <cell r="EG39">
            <v>0</v>
          </cell>
          <cell r="EH39">
            <v>12864</v>
          </cell>
          <cell r="EI39">
            <v>0</v>
          </cell>
          <cell r="EJ39">
            <v>0</v>
          </cell>
          <cell r="EK39">
            <v>475893</v>
          </cell>
          <cell r="EL39">
            <v>475893</v>
          </cell>
          <cell r="EM39">
            <v>105</v>
          </cell>
          <cell r="EN39">
            <v>4</v>
          </cell>
          <cell r="EO39">
            <v>40</v>
          </cell>
          <cell r="EP39">
            <v>14141</v>
          </cell>
          <cell r="EQ39">
            <v>643</v>
          </cell>
          <cell r="ER39">
            <v>4608</v>
          </cell>
          <cell r="ES39">
            <v>571437.402</v>
          </cell>
          <cell r="ET39">
            <v>8157.5</v>
          </cell>
          <cell r="EU39">
            <v>1612751.1459999999</v>
          </cell>
          <cell r="EV39">
            <v>77054.100000000006</v>
          </cell>
          <cell r="EW39">
            <v>18048.46902</v>
          </cell>
          <cell r="EX39">
            <v>928.4</v>
          </cell>
          <cell r="EY39">
            <v>1.5</v>
          </cell>
          <cell r="EZ39">
            <v>143013.30300000001</v>
          </cell>
          <cell r="FA39">
            <v>11051.2</v>
          </cell>
          <cell r="FB39">
            <v>8</v>
          </cell>
          <cell r="FC39">
            <v>0</v>
          </cell>
          <cell r="FD39">
            <v>1430098</v>
          </cell>
          <cell r="FE39">
            <v>1430098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25994</v>
          </cell>
          <cell r="FR39">
            <v>0</v>
          </cell>
          <cell r="FS39">
            <v>25994</v>
          </cell>
          <cell r="FT39">
            <v>0</v>
          </cell>
          <cell r="FU39">
            <v>0</v>
          </cell>
          <cell r="FV39">
            <v>25994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1456092</v>
          </cell>
          <cell r="GR39">
            <v>1456092</v>
          </cell>
          <cell r="GS39">
            <v>1456092</v>
          </cell>
          <cell r="GT39">
            <v>1456092</v>
          </cell>
          <cell r="GU39">
            <v>1456092</v>
          </cell>
          <cell r="GV39">
            <v>1456092</v>
          </cell>
          <cell r="GW39">
            <v>0</v>
          </cell>
          <cell r="GX39">
            <v>733.8</v>
          </cell>
          <cell r="GY39">
            <v>612</v>
          </cell>
          <cell r="GZ39">
            <v>13</v>
          </cell>
          <cell r="HA39">
            <v>1</v>
          </cell>
          <cell r="HB39">
            <v>10</v>
          </cell>
          <cell r="HC39">
            <v>1893127</v>
          </cell>
          <cell r="HD39">
            <v>38858</v>
          </cell>
          <cell r="HE39">
            <v>0.39</v>
          </cell>
          <cell r="HF39">
            <v>1</v>
          </cell>
          <cell r="HG39">
            <v>3</v>
          </cell>
          <cell r="HH39">
            <v>80</v>
          </cell>
          <cell r="HI39">
            <v>1931985</v>
          </cell>
          <cell r="HJ39">
            <v>1931985</v>
          </cell>
          <cell r="HK39">
            <v>1931985</v>
          </cell>
          <cell r="HL39" t="str">
            <v>B: Nej</v>
          </cell>
          <cell r="HP39" t="str">
            <v>C: Ja - det er under planlægning ved et eksternt varmeselskab</v>
          </cell>
          <cell r="HR39">
            <v>8.6999999999999993</v>
          </cell>
          <cell r="HS39">
            <v>0</v>
          </cell>
          <cell r="HT39">
            <v>3.08</v>
          </cell>
          <cell r="HU39">
            <v>0.04</v>
          </cell>
          <cell r="HV39">
            <v>2.08</v>
          </cell>
          <cell r="HW39">
            <v>3.5</v>
          </cell>
          <cell r="HX39" t="str">
            <v>D: Et andet implementeret system - skriv navn i beskedfelt</v>
          </cell>
          <cell r="HY39" t="str">
            <v>D: Et andet implementeret system - skriv navn i beskedfelt</v>
          </cell>
          <cell r="HZ39" t="str">
            <v>D: Et andet implementeret system - skriv navn i beskedfelt</v>
          </cell>
          <cell r="IA39" t="str">
            <v>D: Et andet implementeret system - skriv navn i beskedfelt</v>
          </cell>
          <cell r="IB39" t="str">
            <v>F: Har ikke noget system</v>
          </cell>
          <cell r="ID39">
            <v>90.9</v>
          </cell>
          <cell r="IE39">
            <v>7.5</v>
          </cell>
          <cell r="IF39">
            <v>197</v>
          </cell>
          <cell r="IG39">
            <v>41.3</v>
          </cell>
          <cell r="IH39">
            <v>0.6</v>
          </cell>
          <cell r="II39">
            <v>0</v>
          </cell>
          <cell r="IJ39">
            <v>3509</v>
          </cell>
          <cell r="IK39">
            <v>2043</v>
          </cell>
          <cell r="IL39">
            <v>190</v>
          </cell>
          <cell r="IM39">
            <v>768.9</v>
          </cell>
          <cell r="IN39">
            <v>102</v>
          </cell>
          <cell r="IO39">
            <v>7195.2</v>
          </cell>
          <cell r="IP39">
            <v>1</v>
          </cell>
          <cell r="IQ39">
            <v>42</v>
          </cell>
          <cell r="IR39">
            <v>2.1</v>
          </cell>
          <cell r="IS39">
            <v>8.64</v>
          </cell>
          <cell r="IT39">
            <v>2.0499999999999998</v>
          </cell>
          <cell r="IU39">
            <v>0.1</v>
          </cell>
          <cell r="IV39">
            <v>4069</v>
          </cell>
          <cell r="IW39">
            <v>0</v>
          </cell>
          <cell r="IX39">
            <v>4069</v>
          </cell>
          <cell r="IY39">
            <v>1.58</v>
          </cell>
          <cell r="IZ39">
            <v>1.69</v>
          </cell>
          <cell r="JA39">
            <v>0.17</v>
          </cell>
          <cell r="JB39">
            <v>0.04</v>
          </cell>
          <cell r="JC39">
            <v>2.44</v>
          </cell>
          <cell r="JD39">
            <v>0.56000000000000005</v>
          </cell>
          <cell r="JE39">
            <v>0.71</v>
          </cell>
          <cell r="JF39">
            <v>9.6</v>
          </cell>
          <cell r="JH39">
            <v>9.76</v>
          </cell>
          <cell r="JI39">
            <v>1.87</v>
          </cell>
          <cell r="JJ39">
            <v>0.27</v>
          </cell>
          <cell r="JK39">
            <v>2553731</v>
          </cell>
          <cell r="JL39">
            <v>0.51</v>
          </cell>
          <cell r="JM39">
            <v>0.06</v>
          </cell>
          <cell r="JN39">
            <v>0.19</v>
          </cell>
          <cell r="JO39">
            <v>0.4</v>
          </cell>
          <cell r="JP39">
            <v>1.2</v>
          </cell>
          <cell r="JQ39">
            <v>0</v>
          </cell>
          <cell r="JR39">
            <v>0</v>
          </cell>
          <cell r="JS39">
            <v>0.25</v>
          </cell>
          <cell r="JT39">
            <v>0.26</v>
          </cell>
          <cell r="JU39">
            <v>0.26</v>
          </cell>
          <cell r="JV39">
            <v>0.06</v>
          </cell>
          <cell r="JW39">
            <v>0</v>
          </cell>
          <cell r="JX39">
            <v>0.02</v>
          </cell>
          <cell r="JY39">
            <v>7.68</v>
          </cell>
          <cell r="JZ39">
            <v>0.35</v>
          </cell>
          <cell r="KA39">
            <v>2.5</v>
          </cell>
          <cell r="KB39">
            <v>189.1</v>
          </cell>
          <cell r="KC39">
            <v>98.6</v>
          </cell>
          <cell r="KD39">
            <v>2.7</v>
          </cell>
          <cell r="KE39">
            <v>5.54</v>
          </cell>
          <cell r="KF39">
            <v>533.79999999999995</v>
          </cell>
          <cell r="KG39">
            <v>95.2</v>
          </cell>
          <cell r="KH39">
            <v>25.5</v>
          </cell>
          <cell r="KI39">
            <v>6</v>
          </cell>
          <cell r="KJ39">
            <v>94.7</v>
          </cell>
          <cell r="KK39">
            <v>94.9</v>
          </cell>
          <cell r="KL39">
            <v>0.31</v>
          </cell>
          <cell r="KM39">
            <v>0.63</v>
          </cell>
          <cell r="KN39">
            <v>47.3</v>
          </cell>
          <cell r="KO39">
            <v>92.3</v>
          </cell>
          <cell r="KP39">
            <v>3.66</v>
          </cell>
          <cell r="KQ39">
            <v>7.5</v>
          </cell>
          <cell r="KR39">
            <v>642348</v>
          </cell>
          <cell r="KS39">
            <v>0.21</v>
          </cell>
          <cell r="KT39">
            <v>0</v>
          </cell>
          <cell r="KU39">
            <v>0.97</v>
          </cell>
          <cell r="KV39">
            <v>0.47</v>
          </cell>
          <cell r="KW39">
            <v>54.81</v>
          </cell>
          <cell r="KX39">
            <v>0.99</v>
          </cell>
          <cell r="KY39">
            <v>55.8</v>
          </cell>
          <cell r="KZ39">
            <v>0</v>
          </cell>
          <cell r="LA39">
            <v>0.99</v>
          </cell>
          <cell r="LB39">
            <v>55.8</v>
          </cell>
          <cell r="LC39">
            <v>0</v>
          </cell>
          <cell r="LD39">
            <v>0.99</v>
          </cell>
          <cell r="LE39">
            <v>55.8</v>
          </cell>
          <cell r="LF39">
            <v>0</v>
          </cell>
          <cell r="LG39">
            <v>0.99</v>
          </cell>
          <cell r="LH39">
            <v>55.8</v>
          </cell>
          <cell r="LI39">
            <v>0</v>
          </cell>
          <cell r="LJ39">
            <v>0.99</v>
          </cell>
          <cell r="LL39">
            <v>0</v>
          </cell>
          <cell r="LM39">
            <v>0</v>
          </cell>
          <cell r="LN39">
            <v>1.97</v>
          </cell>
          <cell r="LO39">
            <v>1.97</v>
          </cell>
          <cell r="LP39">
            <v>0.56999999999999995</v>
          </cell>
          <cell r="LQ39">
            <v>1750.08</v>
          </cell>
          <cell r="LR39">
            <v>0.4</v>
          </cell>
          <cell r="LS39">
            <v>1.2</v>
          </cell>
          <cell r="LT39">
            <v>0.71</v>
          </cell>
          <cell r="LU39">
            <v>0.04</v>
          </cell>
          <cell r="LV39">
            <v>0.23</v>
          </cell>
          <cell r="LW39">
            <v>0.1</v>
          </cell>
          <cell r="LX39">
            <v>2.78</v>
          </cell>
          <cell r="LY39">
            <v>0.19</v>
          </cell>
          <cell r="LZ39">
            <v>4.9000000000000004</v>
          </cell>
          <cell r="MA39">
            <v>3.92</v>
          </cell>
          <cell r="MB39">
            <v>276.7</v>
          </cell>
          <cell r="MC39">
            <v>1.31</v>
          </cell>
          <cell r="MD39">
            <v>2.98</v>
          </cell>
          <cell r="ME39">
            <v>0.98</v>
          </cell>
          <cell r="MF39">
            <v>3789.37</v>
          </cell>
          <cell r="MG39">
            <v>1.38</v>
          </cell>
          <cell r="MH39">
            <v>1657.82</v>
          </cell>
          <cell r="MI39">
            <v>2334.52</v>
          </cell>
          <cell r="MJ39">
            <v>0.13</v>
          </cell>
          <cell r="MK39">
            <v>0.19</v>
          </cell>
          <cell r="ML39">
            <v>31.2</v>
          </cell>
          <cell r="MM39">
            <v>0.27</v>
          </cell>
          <cell r="MN39">
            <v>7.59</v>
          </cell>
          <cell r="MO39">
            <v>0.78</v>
          </cell>
          <cell r="MQ39">
            <v>0.79</v>
          </cell>
          <cell r="MR39">
            <v>2.82</v>
          </cell>
          <cell r="MS39">
            <v>1.51</v>
          </cell>
          <cell r="MT39">
            <v>245.86</v>
          </cell>
          <cell r="MU39">
            <v>0.81</v>
          </cell>
          <cell r="MV39">
            <v>2.02</v>
          </cell>
          <cell r="MW39">
            <v>5.3</v>
          </cell>
          <cell r="MX39">
            <v>29.34</v>
          </cell>
          <cell r="MY39">
            <v>29.34</v>
          </cell>
          <cell r="MZ39">
            <v>35.79</v>
          </cell>
          <cell r="NA39">
            <v>0</v>
          </cell>
          <cell r="NB39">
            <v>0.7</v>
          </cell>
          <cell r="NC39">
            <v>0.16</v>
          </cell>
          <cell r="ND39">
            <v>709.99</v>
          </cell>
          <cell r="NE39">
            <v>14.98</v>
          </cell>
          <cell r="NF39">
            <v>95.76</v>
          </cell>
          <cell r="NG39">
            <v>0.04</v>
          </cell>
          <cell r="NH39">
            <v>1</v>
          </cell>
          <cell r="NI39">
            <v>0</v>
          </cell>
          <cell r="NJ39">
            <v>0.88</v>
          </cell>
          <cell r="NK39">
            <v>0</v>
          </cell>
          <cell r="NL39">
            <v>0.11</v>
          </cell>
          <cell r="NM39">
            <v>0.28000000000000003</v>
          </cell>
          <cell r="NN39">
            <v>0</v>
          </cell>
          <cell r="NO39">
            <v>0.34</v>
          </cell>
          <cell r="NP39">
            <v>0.06</v>
          </cell>
          <cell r="NQ39">
            <v>0.04</v>
          </cell>
          <cell r="NR39">
            <v>-0.04</v>
          </cell>
          <cell r="NS39">
            <v>75.599999999999994</v>
          </cell>
          <cell r="NT39">
            <v>180.46</v>
          </cell>
          <cell r="NU39">
            <v>0</v>
          </cell>
          <cell r="NV39">
            <v>0</v>
          </cell>
          <cell r="NW39">
            <v>4429.8100000000004</v>
          </cell>
          <cell r="NX39">
            <v>3616478</v>
          </cell>
          <cell r="NY39">
            <v>1160215.07</v>
          </cell>
          <cell r="NZ39">
            <v>2201755.92</v>
          </cell>
          <cell r="OA39">
            <v>71423</v>
          </cell>
          <cell r="OB39">
            <v>183084</v>
          </cell>
          <cell r="OC39">
            <v>346534</v>
          </cell>
          <cell r="OD39">
            <v>7219876</v>
          </cell>
          <cell r="OE39">
            <v>4386946.54</v>
          </cell>
          <cell r="OF39">
            <v>2832929.82</v>
          </cell>
          <cell r="OG39">
            <v>1239383.3799999999</v>
          </cell>
          <cell r="OH39">
            <v>0</v>
          </cell>
          <cell r="OI39">
            <v>1593546.44</v>
          </cell>
          <cell r="OJ39">
            <v>243509</v>
          </cell>
          <cell r="OK39">
            <v>352176.18</v>
          </cell>
          <cell r="OL39">
            <v>19776674.190000001</v>
          </cell>
          <cell r="OM39">
            <v>1840331</v>
          </cell>
          <cell r="ON39">
            <v>13963340.18</v>
          </cell>
          <cell r="OO39">
            <v>0</v>
          </cell>
          <cell r="OP39">
            <v>624299.01</v>
          </cell>
          <cell r="OQ39">
            <v>0</v>
          </cell>
          <cell r="OR39">
            <v>0</v>
          </cell>
          <cell r="OS39">
            <v>0</v>
          </cell>
          <cell r="OT39">
            <v>0</v>
          </cell>
          <cell r="OU39">
            <v>5189035</v>
          </cell>
          <cell r="OV39">
            <v>2774809.65</v>
          </cell>
          <cell r="OW39">
            <v>3126985.83</v>
          </cell>
          <cell r="OX39">
            <v>3717029</v>
          </cell>
          <cell r="OY39">
            <v>180333</v>
          </cell>
          <cell r="OZ39">
            <v>2553731</v>
          </cell>
          <cell r="PA39">
            <v>8029075</v>
          </cell>
          <cell r="PB39">
            <v>1732985</v>
          </cell>
          <cell r="PC39">
            <v>0</v>
          </cell>
          <cell r="PD39">
            <v>9762060</v>
          </cell>
          <cell r="PE39">
            <v>35383906</v>
          </cell>
          <cell r="PF39">
            <v>54000000</v>
          </cell>
          <cell r="PG39">
            <v>54000000</v>
          </cell>
          <cell r="PH39">
            <v>65857942</v>
          </cell>
          <cell r="PI39">
            <v>55319</v>
          </cell>
          <cell r="PJ39">
            <v>45871419</v>
          </cell>
          <cell r="PK39">
            <v>10487514</v>
          </cell>
          <cell r="PL39">
            <v>1306621000</v>
          </cell>
          <cell r="PM39">
            <v>1184821000</v>
          </cell>
          <cell r="PN39">
            <v>120734000</v>
          </cell>
          <cell r="PO39">
            <v>1066000</v>
          </cell>
          <cell r="PP39">
            <v>1306621000</v>
          </cell>
          <cell r="PQ39">
            <v>1251156000</v>
          </cell>
          <cell r="PR39">
            <v>39045000</v>
          </cell>
          <cell r="PS39">
            <v>8059000</v>
          </cell>
          <cell r="PT39">
            <v>8361000</v>
          </cell>
          <cell r="PU39">
            <v>39045000</v>
          </cell>
          <cell r="PV39">
            <v>0</v>
          </cell>
          <cell r="PW39">
            <v>41287587</v>
          </cell>
          <cell r="PX39">
            <v>0</v>
          </cell>
          <cell r="PY39">
            <v>65288961</v>
          </cell>
          <cell r="PZ39">
            <v>7028939</v>
          </cell>
          <cell r="QA39" t="str">
            <v>Indregnes i året</v>
          </cell>
          <cell r="QB39">
            <v>0</v>
          </cell>
          <cell r="QC39">
            <v>520986</v>
          </cell>
          <cell r="QD39">
            <v>5</v>
          </cell>
          <cell r="QE39">
            <v>191194</v>
          </cell>
          <cell r="QF39">
            <v>0</v>
          </cell>
          <cell r="QG39">
            <v>629405</v>
          </cell>
          <cell r="QH39">
            <v>4039832</v>
          </cell>
          <cell r="QI39">
            <v>2028404</v>
          </cell>
          <cell r="QJ39">
            <v>-2028404</v>
          </cell>
          <cell r="QK39">
            <v>0.5</v>
          </cell>
          <cell r="QL39">
            <v>0.5</v>
          </cell>
          <cell r="QM39">
            <v>853239</v>
          </cell>
          <cell r="QN39">
            <v>2036717</v>
          </cell>
          <cell r="QO39">
            <v>21124</v>
          </cell>
          <cell r="QP39">
            <v>0</v>
          </cell>
          <cell r="QQ39">
            <v>0</v>
          </cell>
          <cell r="QR39">
            <v>857</v>
          </cell>
          <cell r="QS39">
            <v>0</v>
          </cell>
          <cell r="QT39">
            <v>0</v>
          </cell>
          <cell r="QU39">
            <v>0</v>
          </cell>
          <cell r="QV39">
            <v>238681</v>
          </cell>
          <cell r="QW39">
            <v>52272</v>
          </cell>
          <cell r="QX39" t="str">
            <v>Ja</v>
          </cell>
          <cell r="QY39" t="str">
            <v>jan Kristensen</v>
          </cell>
          <cell r="QZ39" t="str">
            <v xml:space="preserve">jake@fredensborgforsyning.dk 	</v>
          </cell>
          <cell r="RA39" t="str">
            <v>Benchmarking</v>
          </cell>
        </row>
        <row r="40">
          <cell r="B40" t="str">
            <v>Novafos Spildevand Furesø A/S</v>
          </cell>
          <cell r="E40">
            <v>17233</v>
          </cell>
          <cell r="F40">
            <v>103.398</v>
          </cell>
          <cell r="I40">
            <v>332.166</v>
          </cell>
          <cell r="J40">
            <v>40.94</v>
          </cell>
          <cell r="O40">
            <v>44.15</v>
          </cell>
          <cell r="P40">
            <v>350.78</v>
          </cell>
          <cell r="Q40">
            <v>39.31</v>
          </cell>
          <cell r="R40">
            <v>0</v>
          </cell>
          <cell r="S40">
            <v>1.327</v>
          </cell>
          <cell r="T40">
            <v>391.41300000000001</v>
          </cell>
          <cell r="U40">
            <v>435.56400000000002</v>
          </cell>
          <cell r="V40">
            <v>144.66999999999999</v>
          </cell>
          <cell r="W40">
            <v>5680</v>
          </cell>
          <cell r="X40">
            <v>1730.52</v>
          </cell>
          <cell r="AG40">
            <v>37.9</v>
          </cell>
          <cell r="AH40">
            <v>62.2</v>
          </cell>
          <cell r="AK40">
            <v>44</v>
          </cell>
          <cell r="AL40">
            <v>24</v>
          </cell>
          <cell r="AN40">
            <v>45</v>
          </cell>
          <cell r="AQ40">
            <v>4505</v>
          </cell>
          <cell r="AS40">
            <v>1120</v>
          </cell>
          <cell r="AU40">
            <v>124730</v>
          </cell>
          <cell r="AV40">
            <v>20790</v>
          </cell>
          <cell r="AW40">
            <v>103940</v>
          </cell>
          <cell r="AZ40">
            <v>36676</v>
          </cell>
          <cell r="BA40">
            <v>20</v>
          </cell>
          <cell r="BC40">
            <v>53</v>
          </cell>
          <cell r="BD40">
            <v>0</v>
          </cell>
          <cell r="BE40">
            <v>0</v>
          </cell>
          <cell r="BF40">
            <v>1</v>
          </cell>
          <cell r="BG40">
            <v>0</v>
          </cell>
          <cell r="BH40">
            <v>0</v>
          </cell>
          <cell r="BI40">
            <v>1709236</v>
          </cell>
          <cell r="BJ40">
            <v>21</v>
          </cell>
          <cell r="BK40">
            <v>26073</v>
          </cell>
          <cell r="BL40">
            <v>0</v>
          </cell>
          <cell r="BM40">
            <v>0</v>
          </cell>
          <cell r="BN40">
            <v>40806</v>
          </cell>
          <cell r="BR40">
            <v>211</v>
          </cell>
          <cell r="BS40">
            <v>183940</v>
          </cell>
          <cell r="BT40">
            <v>1416840</v>
          </cell>
          <cell r="BV40">
            <v>1597323</v>
          </cell>
          <cell r="BW40">
            <v>15210</v>
          </cell>
          <cell r="BZ40">
            <v>849127</v>
          </cell>
          <cell r="CB40">
            <v>1452033</v>
          </cell>
          <cell r="CC40">
            <v>652</v>
          </cell>
          <cell r="CE40">
            <v>0</v>
          </cell>
          <cell r="CF40">
            <v>652</v>
          </cell>
          <cell r="CH40">
            <v>0</v>
          </cell>
          <cell r="CW40" t="str">
            <v>VS</v>
          </cell>
          <cell r="CX40">
            <v>12</v>
          </cell>
          <cell r="CY40">
            <v>16.149999999999999</v>
          </cell>
          <cell r="CZ40">
            <v>11851</v>
          </cell>
          <cell r="DA40">
            <v>66</v>
          </cell>
          <cell r="DC40" t="str">
            <v>-</v>
          </cell>
          <cell r="DD40">
            <v>45.9</v>
          </cell>
          <cell r="DE40">
            <v>0</v>
          </cell>
          <cell r="DF40">
            <v>45.1</v>
          </cell>
          <cell r="DG40">
            <v>0</v>
          </cell>
          <cell r="DH40">
            <v>2375148.66</v>
          </cell>
          <cell r="DI40">
            <v>3102169.38</v>
          </cell>
          <cell r="DJ40">
            <v>294828.78999999998</v>
          </cell>
          <cell r="DK40">
            <v>224493.8</v>
          </cell>
          <cell r="DL40">
            <v>3979955</v>
          </cell>
          <cell r="DM40">
            <v>1239123.74</v>
          </cell>
          <cell r="DO40">
            <v>1329071.47</v>
          </cell>
          <cell r="DP40">
            <v>15736591.029999999</v>
          </cell>
          <cell r="DQ40">
            <v>17135422.84</v>
          </cell>
          <cell r="DR40">
            <v>3191800.2</v>
          </cell>
          <cell r="DS40">
            <v>1.8009999999999999</v>
          </cell>
          <cell r="DU40">
            <v>1.8</v>
          </cell>
          <cell r="DV40">
            <v>36.411999999999999</v>
          </cell>
          <cell r="EA40">
            <v>20</v>
          </cell>
          <cell r="EE40">
            <v>467014</v>
          </cell>
          <cell r="EF40">
            <v>0</v>
          </cell>
          <cell r="EG40">
            <v>0</v>
          </cell>
          <cell r="EH40">
            <v>10335</v>
          </cell>
          <cell r="EI40">
            <v>0</v>
          </cell>
          <cell r="EJ40">
            <v>0</v>
          </cell>
          <cell r="EK40">
            <v>477349</v>
          </cell>
          <cell r="EL40">
            <v>477349</v>
          </cell>
          <cell r="EM40">
            <v>5518</v>
          </cell>
          <cell r="EN40">
            <v>376</v>
          </cell>
          <cell r="EO40">
            <v>2285</v>
          </cell>
          <cell r="EP40">
            <v>8505</v>
          </cell>
          <cell r="EQ40">
            <v>424</v>
          </cell>
          <cell r="ER40">
            <v>2834</v>
          </cell>
          <cell r="ES40">
            <v>333099.09259999997</v>
          </cell>
          <cell r="ET40">
            <v>2897.9</v>
          </cell>
          <cell r="EU40">
            <v>828276.08779999998</v>
          </cell>
          <cell r="EV40">
            <v>31206.6</v>
          </cell>
          <cell r="EW40">
            <v>10574.818869999999</v>
          </cell>
          <cell r="EX40">
            <v>98.9</v>
          </cell>
          <cell r="EY40">
            <v>0.15</v>
          </cell>
          <cell r="EZ40">
            <v>83055.7258</v>
          </cell>
          <cell r="FA40">
            <v>4287.3</v>
          </cell>
          <cell r="FB40">
            <v>2.8</v>
          </cell>
          <cell r="FD40">
            <v>1463848</v>
          </cell>
          <cell r="FL40">
            <v>0</v>
          </cell>
          <cell r="FM40">
            <v>327545</v>
          </cell>
          <cell r="FQ40">
            <v>277409</v>
          </cell>
          <cell r="FU40">
            <v>0</v>
          </cell>
          <cell r="GA40">
            <v>89889</v>
          </cell>
          <cell r="GI40">
            <v>0</v>
          </cell>
          <cell r="GK40">
            <v>0</v>
          </cell>
          <cell r="GQ40">
            <v>1831146</v>
          </cell>
          <cell r="GV40">
            <v>1413712</v>
          </cell>
          <cell r="GW40">
            <v>260337</v>
          </cell>
          <cell r="GX40">
            <v>705.3</v>
          </cell>
          <cell r="GZ40">
            <v>12</v>
          </cell>
          <cell r="HA40">
            <v>1</v>
          </cell>
          <cell r="HB40">
            <v>8</v>
          </cell>
          <cell r="HL40" t="str">
            <v>B: Nej</v>
          </cell>
          <cell r="HP40" t="str">
            <v>E: Nej - vi har ingen aktuelle planer</v>
          </cell>
          <cell r="HX40" t="str">
            <v>A: ISO 9001, som er certificeret</v>
          </cell>
          <cell r="HY40" t="str">
            <v>A: ISO 14001, som er certificeret</v>
          </cell>
          <cell r="HZ40" t="str">
            <v>F: Har ikke noget system</v>
          </cell>
          <cell r="IA40" t="str">
            <v>A: ISO 45001, som er certificeret</v>
          </cell>
          <cell r="IB40" t="str">
            <v>A: ISO 50001, som er certificeret</v>
          </cell>
          <cell r="IC40" t="str">
            <v>ja</v>
          </cell>
          <cell r="IE40">
            <v>6</v>
          </cell>
          <cell r="IS40">
            <v>9.52</v>
          </cell>
          <cell r="IT40">
            <v>1.88</v>
          </cell>
          <cell r="IU40">
            <v>0.6</v>
          </cell>
          <cell r="IV40">
            <v>4500</v>
          </cell>
          <cell r="IW40">
            <v>2</v>
          </cell>
          <cell r="IX40">
            <v>4590</v>
          </cell>
          <cell r="IY40">
            <v>1.39</v>
          </cell>
          <cell r="IZ40">
            <v>1.81</v>
          </cell>
          <cell r="JA40">
            <v>0.17</v>
          </cell>
          <cell r="JB40">
            <v>0.13</v>
          </cell>
          <cell r="JC40">
            <v>2.33</v>
          </cell>
          <cell r="JD40">
            <v>0.72</v>
          </cell>
          <cell r="JE40">
            <v>0.78</v>
          </cell>
          <cell r="JF40">
            <v>9.2100000000000009</v>
          </cell>
          <cell r="JH40">
            <v>10.029999999999999</v>
          </cell>
          <cell r="JI40">
            <v>1.87</v>
          </cell>
          <cell r="JJ40">
            <v>0.54</v>
          </cell>
          <cell r="JK40">
            <v>363386.9</v>
          </cell>
          <cell r="JL40">
            <v>1.1000000000000001</v>
          </cell>
          <cell r="JO40">
            <v>0.5</v>
          </cell>
          <cell r="JS40">
            <v>0.27</v>
          </cell>
          <cell r="JT40">
            <v>0.28000000000000003</v>
          </cell>
          <cell r="JU40">
            <v>0.28000000000000003</v>
          </cell>
          <cell r="JV40">
            <v>3.23</v>
          </cell>
          <cell r="JW40">
            <v>0.22</v>
          </cell>
          <cell r="JX40">
            <v>1.34</v>
          </cell>
          <cell r="JY40">
            <v>4.9800000000000004</v>
          </cell>
          <cell r="JZ40">
            <v>0.25</v>
          </cell>
          <cell r="KA40">
            <v>1.66</v>
          </cell>
          <cell r="KC40">
            <v>99.1</v>
          </cell>
          <cell r="KD40">
            <v>1.81</v>
          </cell>
          <cell r="KE40">
            <v>3.41</v>
          </cell>
          <cell r="KJ40">
            <v>98.4</v>
          </cell>
          <cell r="KK40">
            <v>99.1</v>
          </cell>
          <cell r="KL40">
            <v>0.06</v>
          </cell>
          <cell r="KM40">
            <v>0.12</v>
          </cell>
          <cell r="KO40">
            <v>94.8</v>
          </cell>
          <cell r="KP40">
            <v>2.68</v>
          </cell>
          <cell r="KQ40">
            <v>5.05</v>
          </cell>
          <cell r="KU40">
            <v>1.72</v>
          </cell>
          <cell r="KX40">
            <v>2.16</v>
          </cell>
          <cell r="LJ40">
            <v>1.66</v>
          </cell>
          <cell r="LK40">
            <v>399</v>
          </cell>
          <cell r="MN40">
            <v>9.6199999999999992</v>
          </cell>
          <cell r="MO40">
            <v>0.96</v>
          </cell>
          <cell r="MQ40">
            <v>1.05</v>
          </cell>
          <cell r="MW40">
            <v>9.33</v>
          </cell>
          <cell r="MX40">
            <v>33.729999999999997</v>
          </cell>
          <cell r="MY40">
            <v>40.57</v>
          </cell>
          <cell r="MZ40">
            <v>36.409999999999997</v>
          </cell>
          <cell r="NA40">
            <v>0</v>
          </cell>
          <cell r="NO40">
            <v>0.11</v>
          </cell>
          <cell r="OL40">
            <v>26254000</v>
          </cell>
          <cell r="OM40">
            <v>1709236</v>
          </cell>
          <cell r="ON40">
            <v>16446129</v>
          </cell>
          <cell r="OO40">
            <v>0</v>
          </cell>
          <cell r="OP40">
            <v>0</v>
          </cell>
          <cell r="OQ40">
            <v>0</v>
          </cell>
          <cell r="OR40">
            <v>-9924</v>
          </cell>
          <cell r="OS40">
            <v>38757</v>
          </cell>
          <cell r="OT40">
            <v>0</v>
          </cell>
          <cell r="OU40">
            <v>9779038</v>
          </cell>
          <cell r="OY40">
            <v>0</v>
          </cell>
          <cell r="OZ40">
            <v>654459.80000000005</v>
          </cell>
          <cell r="PD40">
            <v>15941623</v>
          </cell>
          <cell r="PE40">
            <v>27401000</v>
          </cell>
          <cell r="PF40">
            <v>57650000</v>
          </cell>
          <cell r="PG40">
            <v>69350000</v>
          </cell>
          <cell r="PH40">
            <v>62230000</v>
          </cell>
          <cell r="PI40">
            <v>0</v>
          </cell>
          <cell r="PY40">
            <v>68774473</v>
          </cell>
          <cell r="QF40">
            <v>0</v>
          </cell>
          <cell r="QG40">
            <v>193497</v>
          </cell>
          <cell r="QH40">
            <v>9103120</v>
          </cell>
          <cell r="QI40">
            <v>1648000</v>
          </cell>
          <cell r="QJ40">
            <v>-1648000</v>
          </cell>
          <cell r="QU40">
            <v>0</v>
          </cell>
          <cell r="QV40">
            <v>371206</v>
          </cell>
          <cell r="QX40" t="str">
            <v>Ja</v>
          </cell>
          <cell r="QY40" t="str">
            <v>Gorm Bacher</v>
          </cell>
          <cell r="QZ40" t="str">
            <v>gba@novafos.dk</v>
          </cell>
          <cell r="RA40" t="str">
            <v>Statistik</v>
          </cell>
        </row>
        <row r="41">
          <cell r="B41" t="str">
            <v>Novafos Spildevand Frederikssund A/S</v>
          </cell>
          <cell r="E41">
            <v>21206</v>
          </cell>
          <cell r="F41">
            <v>127.236</v>
          </cell>
          <cell r="I41">
            <v>682.41</v>
          </cell>
          <cell r="J41">
            <v>37.049999999999997</v>
          </cell>
          <cell r="O41">
            <v>291.11</v>
          </cell>
          <cell r="P41">
            <v>497.25</v>
          </cell>
          <cell r="Q41">
            <v>20.98</v>
          </cell>
          <cell r="R41">
            <v>0</v>
          </cell>
          <cell r="S41">
            <v>0.31</v>
          </cell>
          <cell r="T41">
            <v>518.53700000000003</v>
          </cell>
          <cell r="U41">
            <v>809.64599999999996</v>
          </cell>
          <cell r="V41">
            <v>225.58</v>
          </cell>
          <cell r="W41">
            <v>24850</v>
          </cell>
          <cell r="X41">
            <v>3097.32</v>
          </cell>
          <cell r="AG41">
            <v>19.899999999999999</v>
          </cell>
          <cell r="AH41">
            <v>80.099999999999994</v>
          </cell>
          <cell r="AK41">
            <v>16</v>
          </cell>
          <cell r="AL41">
            <v>42</v>
          </cell>
          <cell r="AN41">
            <v>131</v>
          </cell>
          <cell r="AQ41">
            <v>21930</v>
          </cell>
          <cell r="AS41">
            <v>2000</v>
          </cell>
          <cell r="AU41">
            <v>175141</v>
          </cell>
          <cell r="AV41">
            <v>35465</v>
          </cell>
          <cell r="AW41">
            <v>139676</v>
          </cell>
          <cell r="AZ41">
            <v>20000</v>
          </cell>
          <cell r="BA41">
            <v>37</v>
          </cell>
          <cell r="BC41">
            <v>0</v>
          </cell>
          <cell r="BD41">
            <v>0</v>
          </cell>
          <cell r="BE41">
            <v>0</v>
          </cell>
          <cell r="BF41">
            <v>1</v>
          </cell>
          <cell r="BG41">
            <v>5</v>
          </cell>
          <cell r="BH41">
            <v>0</v>
          </cell>
          <cell r="BI41">
            <v>2000793</v>
          </cell>
          <cell r="BJ41">
            <v>22</v>
          </cell>
          <cell r="BK41">
            <v>89025</v>
          </cell>
          <cell r="BL41">
            <v>3</v>
          </cell>
          <cell r="BM41">
            <v>104215</v>
          </cell>
          <cell r="BN41">
            <v>43979</v>
          </cell>
          <cell r="BR41">
            <v>136</v>
          </cell>
          <cell r="BS41">
            <v>72123</v>
          </cell>
          <cell r="BT41">
            <v>0</v>
          </cell>
          <cell r="BV41">
            <v>4000821</v>
          </cell>
          <cell r="BW41">
            <v>48160</v>
          </cell>
          <cell r="BZ41">
            <v>1999591</v>
          </cell>
          <cell r="CB41">
            <v>4018609</v>
          </cell>
          <cell r="CC41">
            <v>1176.5999999999999</v>
          </cell>
          <cell r="CE41">
            <v>1071.3</v>
          </cell>
          <cell r="CF41">
            <v>0</v>
          </cell>
          <cell r="CH41">
            <v>105.3</v>
          </cell>
          <cell r="CM41">
            <v>1490.3</v>
          </cell>
          <cell r="CP41">
            <v>0</v>
          </cell>
          <cell r="CS41">
            <v>0</v>
          </cell>
          <cell r="CW41" t="str">
            <v>VS</v>
          </cell>
          <cell r="CX41">
            <v>12</v>
          </cell>
          <cell r="CY41">
            <v>18.95</v>
          </cell>
          <cell r="CZ41">
            <v>17392</v>
          </cell>
          <cell r="DA41">
            <v>3055</v>
          </cell>
          <cell r="DC41">
            <v>745</v>
          </cell>
          <cell r="DD41">
            <v>52.7</v>
          </cell>
          <cell r="DE41">
            <v>745</v>
          </cell>
          <cell r="DF41">
            <v>48.65</v>
          </cell>
          <cell r="DG41">
            <v>2</v>
          </cell>
          <cell r="DH41">
            <v>2915807.47</v>
          </cell>
          <cell r="DI41">
            <v>10916164.369999999</v>
          </cell>
          <cell r="DJ41">
            <v>407402.85</v>
          </cell>
          <cell r="DK41">
            <v>122420</v>
          </cell>
          <cell r="DL41">
            <v>10439572</v>
          </cell>
          <cell r="DM41">
            <v>1211110.27</v>
          </cell>
          <cell r="DN41">
            <v>1822732.54</v>
          </cell>
          <cell r="DO41">
            <v>1546037.06</v>
          </cell>
          <cell r="DP41">
            <v>33108738.07</v>
          </cell>
          <cell r="DQ41">
            <v>33806732.25</v>
          </cell>
          <cell r="DR41">
            <v>3727491.51</v>
          </cell>
          <cell r="DS41">
            <v>3.3929999999999998</v>
          </cell>
          <cell r="DU41">
            <v>3.39</v>
          </cell>
          <cell r="DV41">
            <v>13.617000000000001</v>
          </cell>
          <cell r="EA41">
            <v>63</v>
          </cell>
          <cell r="EE41">
            <v>666695</v>
          </cell>
          <cell r="EF41">
            <v>0</v>
          </cell>
          <cell r="EG41">
            <v>0</v>
          </cell>
          <cell r="EH41">
            <v>14754</v>
          </cell>
          <cell r="EI41">
            <v>0</v>
          </cell>
          <cell r="EJ41">
            <v>0</v>
          </cell>
          <cell r="EK41">
            <v>681449</v>
          </cell>
          <cell r="EL41">
            <v>681449</v>
          </cell>
          <cell r="EM41">
            <v>1586</v>
          </cell>
          <cell r="EN41">
            <v>90</v>
          </cell>
          <cell r="EO41">
            <v>378</v>
          </cell>
          <cell r="EP41">
            <v>0</v>
          </cell>
          <cell r="EQ41">
            <v>0</v>
          </cell>
          <cell r="ER41">
            <v>0</v>
          </cell>
          <cell r="ES41">
            <v>1054704.6140000001</v>
          </cell>
          <cell r="ET41">
            <v>11282.9</v>
          </cell>
          <cell r="EU41">
            <v>2350392.372</v>
          </cell>
          <cell r="EV41">
            <v>99807.3</v>
          </cell>
          <cell r="EW41">
            <v>22027.04881</v>
          </cell>
          <cell r="EX41">
            <v>999.7</v>
          </cell>
          <cell r="EY41">
            <v>0.91</v>
          </cell>
          <cell r="EZ41">
            <v>170166.323</v>
          </cell>
          <cell r="FA41">
            <v>11888.5</v>
          </cell>
          <cell r="FB41">
            <v>5.28</v>
          </cell>
          <cell r="FD41">
            <v>2794240</v>
          </cell>
          <cell r="FL41">
            <v>0</v>
          </cell>
          <cell r="FM41">
            <v>0</v>
          </cell>
          <cell r="FQ41">
            <v>26466</v>
          </cell>
          <cell r="FU41">
            <v>0</v>
          </cell>
          <cell r="GA41">
            <v>0</v>
          </cell>
          <cell r="GI41">
            <v>0</v>
          </cell>
          <cell r="GK41">
            <v>0</v>
          </cell>
          <cell r="GQ41">
            <v>2820706</v>
          </cell>
          <cell r="GV41">
            <v>2820706</v>
          </cell>
          <cell r="GW41">
            <v>0</v>
          </cell>
          <cell r="GX41">
            <v>586.79999999999995</v>
          </cell>
          <cell r="GZ41">
            <v>6</v>
          </cell>
          <cell r="HA41">
            <v>1</v>
          </cell>
          <cell r="HB41">
            <v>6</v>
          </cell>
          <cell r="HL41" t="str">
            <v>B: Nej</v>
          </cell>
          <cell r="HP41" t="str">
            <v>C: Ja - det er under planlægning ved et eksternt varmeselskab</v>
          </cell>
          <cell r="HQ41">
            <v>2.5</v>
          </cell>
          <cell r="HX41" t="str">
            <v>A: ISO 9001, som er certificeret</v>
          </cell>
          <cell r="HY41" t="str">
            <v>A: ISO 14001, som er certificeret</v>
          </cell>
          <cell r="HZ41" t="str">
            <v>F: Har ikke noget system</v>
          </cell>
          <cell r="IA41" t="str">
            <v>A: ISO 45001, som er certificeret</v>
          </cell>
          <cell r="IB41" t="str">
            <v>A: ISO 50001, som er certificeret</v>
          </cell>
          <cell r="IC41" t="str">
            <v>ja</v>
          </cell>
          <cell r="IE41">
            <v>6</v>
          </cell>
          <cell r="IS41">
            <v>12.04</v>
          </cell>
          <cell r="IT41">
            <v>2</v>
          </cell>
          <cell r="IU41">
            <v>17.600000000000001</v>
          </cell>
          <cell r="IV41">
            <v>5815</v>
          </cell>
          <cell r="IW41">
            <v>3.4</v>
          </cell>
          <cell r="IX41">
            <v>6015</v>
          </cell>
          <cell r="IY41">
            <v>1.46</v>
          </cell>
          <cell r="IZ41">
            <v>5.46</v>
          </cell>
          <cell r="JA41">
            <v>0.2</v>
          </cell>
          <cell r="JB41">
            <v>0.06</v>
          </cell>
          <cell r="JC41">
            <v>5.22</v>
          </cell>
          <cell r="JD41">
            <v>0.61</v>
          </cell>
          <cell r="JE41">
            <v>0.77</v>
          </cell>
          <cell r="JF41">
            <v>16.55</v>
          </cell>
          <cell r="JH41">
            <v>16.899999999999999</v>
          </cell>
          <cell r="JI41">
            <v>1.86</v>
          </cell>
          <cell r="JJ41">
            <v>0.5</v>
          </cell>
          <cell r="JK41">
            <v>2142664.2200000002</v>
          </cell>
          <cell r="JL41">
            <v>0.2</v>
          </cell>
          <cell r="JO41">
            <v>0.8</v>
          </cell>
          <cell r="JS41">
            <v>0.33</v>
          </cell>
          <cell r="JT41">
            <v>0.34</v>
          </cell>
          <cell r="JU41">
            <v>0.34</v>
          </cell>
          <cell r="JV41">
            <v>0.79</v>
          </cell>
          <cell r="JW41">
            <v>0.04</v>
          </cell>
          <cell r="JX41">
            <v>0.19</v>
          </cell>
          <cell r="JY41">
            <v>0</v>
          </cell>
          <cell r="JZ41">
            <v>0</v>
          </cell>
          <cell r="KA41">
            <v>0</v>
          </cell>
          <cell r="KC41">
            <v>98.9</v>
          </cell>
          <cell r="KD41">
            <v>2.82</v>
          </cell>
          <cell r="KE41">
            <v>5.64</v>
          </cell>
          <cell r="KJ41">
            <v>95.4</v>
          </cell>
          <cell r="KK41">
            <v>95.5</v>
          </cell>
          <cell r="KL41">
            <v>0.25</v>
          </cell>
          <cell r="KM41">
            <v>0.5</v>
          </cell>
          <cell r="KO41">
            <v>93</v>
          </cell>
          <cell r="KP41">
            <v>2.97</v>
          </cell>
          <cell r="KQ41">
            <v>5.95</v>
          </cell>
          <cell r="KU41">
            <v>1.4</v>
          </cell>
          <cell r="KX41">
            <v>1.41</v>
          </cell>
          <cell r="LJ41">
            <v>1.41</v>
          </cell>
          <cell r="MN41">
            <v>12.18</v>
          </cell>
          <cell r="MO41">
            <v>0.72</v>
          </cell>
          <cell r="MQ41">
            <v>0.74</v>
          </cell>
          <cell r="MW41">
            <v>18.39</v>
          </cell>
          <cell r="MX41">
            <v>26.69</v>
          </cell>
          <cell r="MY41">
            <v>31.04</v>
          </cell>
          <cell r="MZ41">
            <v>42.67</v>
          </cell>
          <cell r="NA41">
            <v>0</v>
          </cell>
          <cell r="NO41">
            <v>0.34</v>
          </cell>
          <cell r="OL41">
            <v>25145000</v>
          </cell>
          <cell r="OM41">
            <v>2000793</v>
          </cell>
          <cell r="ON41">
            <v>24370644</v>
          </cell>
          <cell r="OO41">
            <v>0</v>
          </cell>
          <cell r="OP41">
            <v>0</v>
          </cell>
          <cell r="OQ41">
            <v>0</v>
          </cell>
          <cell r="OR41">
            <v>-240620</v>
          </cell>
          <cell r="OS41">
            <v>26185</v>
          </cell>
          <cell r="OT41">
            <v>0</v>
          </cell>
          <cell r="OU41">
            <v>988791</v>
          </cell>
          <cell r="OY41">
            <v>0</v>
          </cell>
          <cell r="OZ41">
            <v>7270059.7000000002</v>
          </cell>
          <cell r="PD41">
            <v>36787593</v>
          </cell>
          <cell r="PE41">
            <v>50604000</v>
          </cell>
          <cell r="PF41">
            <v>53400000</v>
          </cell>
          <cell r="PG41">
            <v>62100000</v>
          </cell>
          <cell r="PH41">
            <v>85376000</v>
          </cell>
          <cell r="PI41">
            <v>0</v>
          </cell>
          <cell r="PY41">
            <v>93076538</v>
          </cell>
          <cell r="QF41">
            <v>4931</v>
          </cell>
          <cell r="QG41">
            <v>682801</v>
          </cell>
          <cell r="QH41">
            <v>59360</v>
          </cell>
          <cell r="QI41">
            <v>1686000</v>
          </cell>
          <cell r="QJ41">
            <v>-1681069</v>
          </cell>
          <cell r="QU41">
            <v>0</v>
          </cell>
          <cell r="QV41">
            <v>135365</v>
          </cell>
          <cell r="QX41" t="str">
            <v>Ja</v>
          </cell>
          <cell r="QY41" t="str">
            <v>Gorm Bacher</v>
          </cell>
          <cell r="QZ41" t="str">
            <v>gba@novafos.dk</v>
          </cell>
          <cell r="RA41" t="str">
            <v>Statistik</v>
          </cell>
        </row>
        <row r="42">
          <cell r="B42" t="str">
            <v>Novafos Spildevand Egedal A/S</v>
          </cell>
          <cell r="E42">
            <v>23189</v>
          </cell>
          <cell r="F42">
            <v>139.13399999999999</v>
          </cell>
          <cell r="I42">
            <v>549.29</v>
          </cell>
          <cell r="J42">
            <v>34.409999999999997</v>
          </cell>
          <cell r="O42">
            <v>142.38</v>
          </cell>
          <cell r="P42">
            <v>493.31</v>
          </cell>
          <cell r="Q42">
            <v>51.52</v>
          </cell>
          <cell r="R42">
            <v>0</v>
          </cell>
          <cell r="S42">
            <v>1.2190000000000001</v>
          </cell>
          <cell r="T42">
            <v>546.04200000000003</v>
          </cell>
          <cell r="U42">
            <v>688.42399999999998</v>
          </cell>
          <cell r="V42">
            <v>247.94</v>
          </cell>
          <cell r="W42">
            <v>12580</v>
          </cell>
          <cell r="X42">
            <v>2254.5100000000002</v>
          </cell>
          <cell r="AG42">
            <v>16.3</v>
          </cell>
          <cell r="AH42">
            <v>83.7</v>
          </cell>
          <cell r="AK42">
            <v>59</v>
          </cell>
          <cell r="AL42">
            <v>45</v>
          </cell>
          <cell r="AN42">
            <v>95</v>
          </cell>
          <cell r="AQ42">
            <v>4137</v>
          </cell>
          <cell r="AS42">
            <v>1650</v>
          </cell>
          <cell r="AU42">
            <v>212974</v>
          </cell>
          <cell r="AV42">
            <v>56306</v>
          </cell>
          <cell r="AW42">
            <v>156668</v>
          </cell>
          <cell r="AZ42">
            <v>29625</v>
          </cell>
          <cell r="BA42">
            <v>13</v>
          </cell>
          <cell r="BC42">
            <v>86</v>
          </cell>
          <cell r="BD42">
            <v>0</v>
          </cell>
          <cell r="BE42">
            <v>0</v>
          </cell>
          <cell r="BF42">
            <v>1</v>
          </cell>
          <cell r="BG42">
            <v>2</v>
          </cell>
          <cell r="BH42">
            <v>3</v>
          </cell>
          <cell r="BI42">
            <v>1631944</v>
          </cell>
          <cell r="BJ42">
            <v>8</v>
          </cell>
          <cell r="BK42">
            <v>7128</v>
          </cell>
          <cell r="BL42">
            <v>0</v>
          </cell>
          <cell r="BM42">
            <v>0</v>
          </cell>
          <cell r="BN42">
            <v>42296</v>
          </cell>
          <cell r="BR42">
            <v>0</v>
          </cell>
          <cell r="BS42">
            <v>45084</v>
          </cell>
          <cell r="BT42">
            <v>1525318</v>
          </cell>
          <cell r="BV42">
            <v>2351696</v>
          </cell>
          <cell r="BW42">
            <v>23273</v>
          </cell>
          <cell r="BZ42">
            <v>1171149</v>
          </cell>
          <cell r="CB42">
            <v>2360247</v>
          </cell>
          <cell r="CC42">
            <v>740.7</v>
          </cell>
          <cell r="CE42">
            <v>547.29999999999995</v>
          </cell>
          <cell r="CF42">
            <v>0</v>
          </cell>
          <cell r="CH42">
            <v>193.4</v>
          </cell>
          <cell r="CM42">
            <v>547.29999999999995</v>
          </cell>
          <cell r="CP42">
            <v>0</v>
          </cell>
          <cell r="CS42">
            <v>0</v>
          </cell>
          <cell r="CW42" t="str">
            <v>VS</v>
          </cell>
          <cell r="CX42">
            <v>12</v>
          </cell>
          <cell r="CY42">
            <v>15.01</v>
          </cell>
          <cell r="CZ42">
            <v>14831</v>
          </cell>
          <cell r="DA42">
            <v>448</v>
          </cell>
          <cell r="DC42" t="str">
            <v>-</v>
          </cell>
          <cell r="DD42">
            <v>46.15</v>
          </cell>
          <cell r="DE42">
            <v>0</v>
          </cell>
          <cell r="DF42">
            <v>42.7</v>
          </cell>
          <cell r="DG42">
            <v>0</v>
          </cell>
          <cell r="DH42">
            <v>3287199.82</v>
          </cell>
          <cell r="DI42">
            <v>4538265.71</v>
          </cell>
          <cell r="DJ42">
            <v>481572.69</v>
          </cell>
          <cell r="DK42">
            <v>181334.63</v>
          </cell>
          <cell r="DL42">
            <v>5287013</v>
          </cell>
          <cell r="DM42">
            <v>1211925.79</v>
          </cell>
          <cell r="DN42">
            <v>882268.74</v>
          </cell>
          <cell r="DO42">
            <v>1451942.78</v>
          </cell>
          <cell r="DP42">
            <v>20371091.420000002</v>
          </cell>
          <cell r="DQ42">
            <v>21290964.510000002</v>
          </cell>
          <cell r="DR42">
            <v>3049568.27</v>
          </cell>
          <cell r="DS42">
            <v>2.702</v>
          </cell>
          <cell r="DU42">
            <v>2.7</v>
          </cell>
          <cell r="DV42">
            <v>24.146999999999998</v>
          </cell>
          <cell r="EA42">
            <v>51</v>
          </cell>
          <cell r="EE42">
            <v>534423</v>
          </cell>
          <cell r="EF42">
            <v>0</v>
          </cell>
          <cell r="EG42">
            <v>0</v>
          </cell>
          <cell r="EH42">
            <v>11827</v>
          </cell>
          <cell r="EI42">
            <v>0</v>
          </cell>
          <cell r="EJ42">
            <v>0</v>
          </cell>
          <cell r="EK42">
            <v>546250</v>
          </cell>
          <cell r="EL42">
            <v>546250</v>
          </cell>
          <cell r="EM42">
            <v>1350</v>
          </cell>
          <cell r="EN42">
            <v>87</v>
          </cell>
          <cell r="EO42">
            <v>537</v>
          </cell>
          <cell r="EP42">
            <v>8670</v>
          </cell>
          <cell r="EQ42">
            <v>370</v>
          </cell>
          <cell r="ER42">
            <v>2808</v>
          </cell>
          <cell r="ES42">
            <v>509679.13010000001</v>
          </cell>
          <cell r="ET42">
            <v>4635</v>
          </cell>
          <cell r="EU42">
            <v>1305122.7649999999</v>
          </cell>
          <cell r="EV42">
            <v>53380.3</v>
          </cell>
          <cell r="EW42">
            <v>16242.635249999999</v>
          </cell>
          <cell r="EX42">
            <v>850.1</v>
          </cell>
          <cell r="EY42">
            <v>1.43</v>
          </cell>
          <cell r="EZ42">
            <v>108875.3509</v>
          </cell>
          <cell r="FA42">
            <v>6086.5</v>
          </cell>
          <cell r="FB42">
            <v>6</v>
          </cell>
          <cell r="FD42">
            <v>1528194</v>
          </cell>
          <cell r="FL42">
            <v>0</v>
          </cell>
          <cell r="FM42">
            <v>0</v>
          </cell>
          <cell r="FQ42">
            <v>44913</v>
          </cell>
          <cell r="FU42">
            <v>0</v>
          </cell>
          <cell r="GA42">
            <v>0</v>
          </cell>
          <cell r="GI42">
            <v>0</v>
          </cell>
          <cell r="GK42">
            <v>0</v>
          </cell>
          <cell r="GQ42">
            <v>1573107</v>
          </cell>
          <cell r="GV42">
            <v>1573107</v>
          </cell>
          <cell r="GW42">
            <v>0</v>
          </cell>
          <cell r="GX42">
            <v>628.5</v>
          </cell>
          <cell r="GZ42">
            <v>10</v>
          </cell>
          <cell r="HA42">
            <v>1</v>
          </cell>
          <cell r="HB42">
            <v>7</v>
          </cell>
          <cell r="HL42" t="str">
            <v>B: Nej</v>
          </cell>
          <cell r="HP42" t="str">
            <v>C: Ja - det er under planlægning ved et eksternt varmeselskab</v>
          </cell>
          <cell r="HQ42">
            <v>1.5</v>
          </cell>
          <cell r="HX42" t="str">
            <v>A: ISO 9001, som er certificeret</v>
          </cell>
          <cell r="HY42" t="str">
            <v>A: ISO 14001, som er certificeret</v>
          </cell>
          <cell r="HZ42" t="str">
            <v>F: Har ikke noget system</v>
          </cell>
          <cell r="IA42" t="str">
            <v>A: ISO 45001, som er certificeret</v>
          </cell>
          <cell r="IB42" t="str">
            <v>A: ISO 50001, som er certificeret</v>
          </cell>
          <cell r="IC42" t="str">
            <v>ja</v>
          </cell>
          <cell r="IE42">
            <v>6</v>
          </cell>
          <cell r="IS42">
            <v>9.9</v>
          </cell>
          <cell r="IT42">
            <v>2.0099999999999998</v>
          </cell>
          <cell r="IU42">
            <v>3</v>
          </cell>
          <cell r="IV42">
            <v>4320</v>
          </cell>
          <cell r="IW42">
            <v>6.8</v>
          </cell>
          <cell r="IX42">
            <v>4615</v>
          </cell>
          <cell r="IY42">
            <v>2.0099999999999998</v>
          </cell>
          <cell r="IZ42">
            <v>2.78</v>
          </cell>
          <cell r="JA42">
            <v>0.3</v>
          </cell>
          <cell r="JB42">
            <v>0.11</v>
          </cell>
          <cell r="JC42">
            <v>3.24</v>
          </cell>
          <cell r="JD42">
            <v>0.74</v>
          </cell>
          <cell r="JE42">
            <v>0.89</v>
          </cell>
          <cell r="JF42">
            <v>12.48</v>
          </cell>
          <cell r="JH42">
            <v>13.05</v>
          </cell>
          <cell r="JI42">
            <v>1.87</v>
          </cell>
          <cell r="JJ42">
            <v>0.49</v>
          </cell>
          <cell r="JK42">
            <v>2412582.9300000002</v>
          </cell>
          <cell r="JL42">
            <v>0.44</v>
          </cell>
          <cell r="JO42">
            <v>0.7</v>
          </cell>
          <cell r="JS42">
            <v>0.33</v>
          </cell>
          <cell r="JT42">
            <v>0.33</v>
          </cell>
          <cell r="JU42">
            <v>0.33</v>
          </cell>
          <cell r="JV42">
            <v>0.83</v>
          </cell>
          <cell r="JW42">
            <v>0.05</v>
          </cell>
          <cell r="JX42">
            <v>0.33</v>
          </cell>
          <cell r="JY42">
            <v>5.31</v>
          </cell>
          <cell r="JZ42">
            <v>0.23</v>
          </cell>
          <cell r="KA42">
            <v>1.72</v>
          </cell>
          <cell r="KC42">
            <v>99.1</v>
          </cell>
          <cell r="KD42">
            <v>1.97</v>
          </cell>
          <cell r="KE42">
            <v>3.96</v>
          </cell>
          <cell r="KJ42">
            <v>95</v>
          </cell>
          <cell r="KK42">
            <v>94.8</v>
          </cell>
          <cell r="KL42">
            <v>0.36</v>
          </cell>
          <cell r="KM42">
            <v>0.73</v>
          </cell>
          <cell r="KO42">
            <v>94.4</v>
          </cell>
          <cell r="KP42">
            <v>2.59</v>
          </cell>
          <cell r="KQ42">
            <v>5.2</v>
          </cell>
          <cell r="KU42">
            <v>1.3</v>
          </cell>
          <cell r="KX42">
            <v>1.34</v>
          </cell>
          <cell r="LJ42">
            <v>1.34</v>
          </cell>
          <cell r="MN42">
            <v>10.029999999999999</v>
          </cell>
          <cell r="MO42">
            <v>0.77</v>
          </cell>
          <cell r="MQ42">
            <v>0.8</v>
          </cell>
          <cell r="MW42">
            <v>27.3</v>
          </cell>
          <cell r="MX42">
            <v>17.46</v>
          </cell>
          <cell r="MY42">
            <v>18.510000000000002</v>
          </cell>
          <cell r="MZ42">
            <v>38.35</v>
          </cell>
          <cell r="NA42">
            <v>0</v>
          </cell>
          <cell r="NO42">
            <v>0.22</v>
          </cell>
          <cell r="OL42">
            <v>23112000</v>
          </cell>
          <cell r="OM42">
            <v>1631944</v>
          </cell>
          <cell r="ON42">
            <v>16364513</v>
          </cell>
          <cell r="OO42">
            <v>0</v>
          </cell>
          <cell r="OP42">
            <v>0</v>
          </cell>
          <cell r="OQ42">
            <v>0</v>
          </cell>
          <cell r="OR42">
            <v>1414404</v>
          </cell>
          <cell r="OS42">
            <v>87805</v>
          </cell>
          <cell r="OT42">
            <v>0</v>
          </cell>
          <cell r="OU42">
            <v>5245278</v>
          </cell>
          <cell r="OY42">
            <v>0</v>
          </cell>
          <cell r="OZ42">
            <v>6518799.0999999996</v>
          </cell>
          <cell r="PD42">
            <v>44556781</v>
          </cell>
          <cell r="PE42">
            <v>42254000</v>
          </cell>
          <cell r="PF42">
            <v>28500000</v>
          </cell>
          <cell r="PG42">
            <v>30200000</v>
          </cell>
          <cell r="PH42">
            <v>62588000</v>
          </cell>
          <cell r="PI42">
            <v>0</v>
          </cell>
          <cell r="PY42">
            <v>62663523</v>
          </cell>
          <cell r="QF42">
            <v>0</v>
          </cell>
          <cell r="QG42">
            <v>362420</v>
          </cell>
          <cell r="QH42">
            <v>4769925</v>
          </cell>
          <cell r="QI42">
            <v>322000</v>
          </cell>
          <cell r="QJ42">
            <v>-322000</v>
          </cell>
          <cell r="QU42">
            <v>0</v>
          </cell>
          <cell r="QV42">
            <v>18196</v>
          </cell>
          <cell r="QX42" t="str">
            <v>Ja</v>
          </cell>
          <cell r="QY42" t="str">
            <v>Gorm Bacher</v>
          </cell>
          <cell r="QZ42" t="str">
            <v>gba@novafos.dk</v>
          </cell>
          <cell r="RA42" t="str">
            <v>Statistik</v>
          </cell>
        </row>
        <row r="43">
          <cell r="B43" t="str">
            <v>Bornholms Spildevand A/S</v>
          </cell>
          <cell r="E43">
            <v>22454</v>
          </cell>
          <cell r="F43">
            <v>166.4</v>
          </cell>
          <cell r="I43">
            <v>693</v>
          </cell>
          <cell r="J43">
            <v>41</v>
          </cell>
          <cell r="K43">
            <v>554</v>
          </cell>
          <cell r="L43">
            <v>462</v>
          </cell>
          <cell r="M43">
            <v>61</v>
          </cell>
          <cell r="N43">
            <v>39</v>
          </cell>
          <cell r="O43">
            <v>314</v>
          </cell>
          <cell r="P43">
            <v>545</v>
          </cell>
          <cell r="Q43">
            <v>0</v>
          </cell>
          <cell r="R43">
            <v>0</v>
          </cell>
          <cell r="S43">
            <v>0.4</v>
          </cell>
          <cell r="T43">
            <v>545.4</v>
          </cell>
          <cell r="U43">
            <v>859.4</v>
          </cell>
          <cell r="V43">
            <v>184</v>
          </cell>
          <cell r="W43">
            <v>58840</v>
          </cell>
          <cell r="X43">
            <v>2851</v>
          </cell>
          <cell r="Y43">
            <v>1353</v>
          </cell>
          <cell r="Z43">
            <v>845</v>
          </cell>
          <cell r="AA43">
            <v>845</v>
          </cell>
          <cell r="AB43">
            <v>685</v>
          </cell>
          <cell r="AC43">
            <v>592</v>
          </cell>
          <cell r="AD43">
            <v>444</v>
          </cell>
          <cell r="AE43">
            <v>148</v>
          </cell>
          <cell r="AF43">
            <v>0</v>
          </cell>
          <cell r="AG43">
            <v>75</v>
          </cell>
          <cell r="AH43">
            <v>25</v>
          </cell>
          <cell r="AI43">
            <v>179</v>
          </cell>
          <cell r="AJ43">
            <v>0</v>
          </cell>
          <cell r="AK43">
            <v>34</v>
          </cell>
          <cell r="AL43">
            <v>90</v>
          </cell>
          <cell r="AM43">
            <v>300</v>
          </cell>
          <cell r="AN43">
            <v>87</v>
          </cell>
          <cell r="AO43">
            <v>4315</v>
          </cell>
          <cell r="AP43">
            <v>1</v>
          </cell>
          <cell r="AQ43">
            <v>107</v>
          </cell>
          <cell r="AR43">
            <v>1</v>
          </cell>
          <cell r="AS43">
            <v>666</v>
          </cell>
          <cell r="AT43">
            <v>3</v>
          </cell>
          <cell r="AU43">
            <v>1700</v>
          </cell>
          <cell r="AV43">
            <v>0</v>
          </cell>
          <cell r="AW43">
            <v>1700</v>
          </cell>
          <cell r="AX43">
            <v>1000</v>
          </cell>
          <cell r="AY43">
            <v>19</v>
          </cell>
          <cell r="AZ43">
            <v>45000</v>
          </cell>
          <cell r="BA43">
            <v>95</v>
          </cell>
          <cell r="BB43">
            <v>85</v>
          </cell>
          <cell r="BC43">
            <v>90</v>
          </cell>
          <cell r="BD43">
            <v>0</v>
          </cell>
          <cell r="BE43">
            <v>0</v>
          </cell>
          <cell r="BF43">
            <v>1</v>
          </cell>
          <cell r="BG43">
            <v>6</v>
          </cell>
          <cell r="BH43">
            <v>0</v>
          </cell>
          <cell r="BI43">
            <v>1783183</v>
          </cell>
          <cell r="BJ43">
            <v>39</v>
          </cell>
          <cell r="BK43">
            <v>112020</v>
          </cell>
          <cell r="BL43">
            <v>1</v>
          </cell>
          <cell r="BM43">
            <v>114671</v>
          </cell>
          <cell r="BN43">
            <v>30000</v>
          </cell>
          <cell r="BR43">
            <v>0</v>
          </cell>
          <cell r="BS43">
            <v>698724</v>
          </cell>
          <cell r="BT43">
            <v>1511196</v>
          </cell>
          <cell r="BV43">
            <v>7027765</v>
          </cell>
          <cell r="BW43">
            <v>72392</v>
          </cell>
          <cell r="BX43">
            <v>50</v>
          </cell>
          <cell r="BY43">
            <v>50</v>
          </cell>
          <cell r="BZ43">
            <v>1783183</v>
          </cell>
          <cell r="CA43">
            <v>30000</v>
          </cell>
          <cell r="CB43">
            <v>6969469</v>
          </cell>
          <cell r="CC43">
            <v>1268.2</v>
          </cell>
          <cell r="CD43">
            <v>0</v>
          </cell>
          <cell r="CE43">
            <v>1239.0999999999999</v>
          </cell>
          <cell r="CF43">
            <v>0</v>
          </cell>
          <cell r="CG43">
            <v>0</v>
          </cell>
          <cell r="CH43">
            <v>29.1</v>
          </cell>
          <cell r="CI43">
            <v>0</v>
          </cell>
          <cell r="CJ43">
            <v>1239.0999999999999</v>
          </cell>
          <cell r="CK43">
            <v>2332.8000000000002</v>
          </cell>
          <cell r="CL43">
            <v>487.68</v>
          </cell>
          <cell r="CM43">
            <v>1239.0999999999999</v>
          </cell>
          <cell r="CN43">
            <v>5927.2</v>
          </cell>
          <cell r="CP43">
            <v>0</v>
          </cell>
          <cell r="CQ43">
            <v>0</v>
          </cell>
          <cell r="CS43">
            <v>0</v>
          </cell>
          <cell r="CT43">
            <v>0</v>
          </cell>
          <cell r="CW43" t="str">
            <v>VSEF</v>
          </cell>
          <cell r="CX43">
            <v>12</v>
          </cell>
          <cell r="CY43">
            <v>16</v>
          </cell>
          <cell r="CZ43">
            <v>17748</v>
          </cell>
          <cell r="DA43">
            <v>4259</v>
          </cell>
          <cell r="DC43">
            <v>693.75</v>
          </cell>
          <cell r="DD43">
            <v>40.450000000000003</v>
          </cell>
          <cell r="DE43">
            <v>700</v>
          </cell>
          <cell r="DF43">
            <v>40.450000000000003</v>
          </cell>
          <cell r="DG43">
            <v>4</v>
          </cell>
          <cell r="DH43">
            <v>2841106.98</v>
          </cell>
          <cell r="DI43">
            <v>3296104.47</v>
          </cell>
          <cell r="DJ43">
            <v>4315.79</v>
          </cell>
          <cell r="DK43">
            <v>275445</v>
          </cell>
          <cell r="DL43">
            <v>9466791</v>
          </cell>
          <cell r="DM43">
            <v>1131166.32</v>
          </cell>
          <cell r="DN43">
            <v>1572208.14</v>
          </cell>
          <cell r="DO43">
            <v>1558435.45</v>
          </cell>
          <cell r="DP43">
            <v>23473360.07</v>
          </cell>
          <cell r="DQ43">
            <v>23460117.280000001</v>
          </cell>
          <cell r="DR43">
            <v>3327786.93</v>
          </cell>
          <cell r="DS43">
            <v>7.8</v>
          </cell>
          <cell r="DT43">
            <v>60</v>
          </cell>
          <cell r="DU43">
            <v>7.15</v>
          </cell>
          <cell r="DV43">
            <v>57.8</v>
          </cell>
          <cell r="EA43">
            <v>241</v>
          </cell>
          <cell r="ED43">
            <v>10</v>
          </cell>
          <cell r="EE43">
            <v>1410964</v>
          </cell>
          <cell r="EF43">
            <v>0</v>
          </cell>
          <cell r="EG43">
            <v>0</v>
          </cell>
          <cell r="EH43">
            <v>15000</v>
          </cell>
          <cell r="EI43">
            <v>0</v>
          </cell>
          <cell r="EJ43">
            <v>0</v>
          </cell>
          <cell r="EK43">
            <v>1425964</v>
          </cell>
          <cell r="EL43">
            <v>1425964</v>
          </cell>
          <cell r="EM43">
            <v>17746</v>
          </cell>
          <cell r="EN43">
            <v>1348</v>
          </cell>
          <cell r="EO43">
            <v>7798</v>
          </cell>
          <cell r="EP43">
            <v>8637</v>
          </cell>
          <cell r="EQ43">
            <v>426</v>
          </cell>
          <cell r="ER43">
            <v>2776</v>
          </cell>
          <cell r="ES43">
            <v>1585385.6240000001</v>
          </cell>
          <cell r="ET43">
            <v>19227.8</v>
          </cell>
          <cell r="EU43">
            <v>4129147.0359999998</v>
          </cell>
          <cell r="EV43">
            <v>178951.9</v>
          </cell>
          <cell r="EW43">
            <v>42213.893909999999</v>
          </cell>
          <cell r="EX43">
            <v>2723.8</v>
          </cell>
          <cell r="EY43">
            <v>1.5</v>
          </cell>
          <cell r="EZ43">
            <v>262353.21850000002</v>
          </cell>
          <cell r="FA43">
            <v>24354</v>
          </cell>
          <cell r="FB43">
            <v>8</v>
          </cell>
          <cell r="FC43">
            <v>9464</v>
          </cell>
          <cell r="FD43">
            <v>1854221</v>
          </cell>
          <cell r="FE43">
            <v>1833406</v>
          </cell>
          <cell r="FI43">
            <v>0</v>
          </cell>
          <cell r="FL43">
            <v>0</v>
          </cell>
          <cell r="FM43">
            <v>58354</v>
          </cell>
          <cell r="FN43">
            <v>0</v>
          </cell>
          <cell r="FQ43">
            <v>141902</v>
          </cell>
          <cell r="FR43">
            <v>111304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GA43">
            <v>0</v>
          </cell>
          <cell r="GB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M43">
            <v>0</v>
          </cell>
          <cell r="GQ43">
            <v>1996123</v>
          </cell>
          <cell r="GS43">
            <v>1833406</v>
          </cell>
          <cell r="GT43">
            <v>1937769</v>
          </cell>
          <cell r="GU43">
            <v>1833406</v>
          </cell>
          <cell r="GV43">
            <v>1937769</v>
          </cell>
          <cell r="GW43">
            <v>0</v>
          </cell>
          <cell r="GX43">
            <v>755.9</v>
          </cell>
          <cell r="GZ43">
            <v>26</v>
          </cell>
          <cell r="HA43">
            <v>3</v>
          </cell>
          <cell r="HB43">
            <v>20</v>
          </cell>
          <cell r="HC43">
            <v>3265185</v>
          </cell>
          <cell r="HD43">
            <v>156902</v>
          </cell>
          <cell r="HI43">
            <v>3422087</v>
          </cell>
          <cell r="HJ43">
            <v>3363733</v>
          </cell>
          <cell r="HK43">
            <v>3363733</v>
          </cell>
          <cell r="HL43" t="str">
            <v>B: Nej</v>
          </cell>
          <cell r="HP43" t="str">
            <v>D: Nej - ikke endnu, men vi overvejer det</v>
          </cell>
          <cell r="HQ43">
            <v>2.5</v>
          </cell>
          <cell r="HR43">
            <v>2.36</v>
          </cell>
          <cell r="HX43" t="str">
            <v>F: Har ikke noget system</v>
          </cell>
          <cell r="HY43" t="str">
            <v>A: ISO 14001, som er certificeret</v>
          </cell>
          <cell r="HZ43" t="str">
            <v>F: Har ikke noget system</v>
          </cell>
          <cell r="IA43" t="str">
            <v>F: Har ikke noget system</v>
          </cell>
          <cell r="IB43" t="str">
            <v>F: Har ikke noget system</v>
          </cell>
          <cell r="IC43" t="str">
            <v>CSR, Årsregnskabsloven §99 stk. A og B - Whistleblowerordning - God selskabsledelse - Vederlagsrapport</v>
          </cell>
          <cell r="ID43">
            <v>48.6</v>
          </cell>
          <cell r="IE43">
            <v>7.4</v>
          </cell>
          <cell r="IF43">
            <v>120</v>
          </cell>
          <cell r="IG43">
            <v>21.4</v>
          </cell>
          <cell r="IH43">
            <v>0.4</v>
          </cell>
          <cell r="II43">
            <v>0</v>
          </cell>
          <cell r="IJ43">
            <v>567</v>
          </cell>
          <cell r="IK43">
            <v>333</v>
          </cell>
          <cell r="IL43">
            <v>7</v>
          </cell>
          <cell r="IM43">
            <v>2368.4</v>
          </cell>
          <cell r="IN43">
            <v>101</v>
          </cell>
          <cell r="IQ43">
            <v>1574</v>
          </cell>
          <cell r="IS43">
            <v>10.3</v>
          </cell>
          <cell r="IT43">
            <v>3.94</v>
          </cell>
          <cell r="IU43">
            <v>24</v>
          </cell>
          <cell r="IV43">
            <v>4698</v>
          </cell>
          <cell r="IW43">
            <v>0.9</v>
          </cell>
          <cell r="IX43">
            <v>4739</v>
          </cell>
          <cell r="IY43">
            <v>1.59</v>
          </cell>
          <cell r="IZ43">
            <v>1.85</v>
          </cell>
          <cell r="JA43">
            <v>0</v>
          </cell>
          <cell r="JB43">
            <v>0.15</v>
          </cell>
          <cell r="JC43">
            <v>5.31</v>
          </cell>
          <cell r="JD43">
            <v>0.63</v>
          </cell>
          <cell r="JE43">
            <v>0.87</v>
          </cell>
          <cell r="JF43">
            <v>13.16</v>
          </cell>
          <cell r="JH43">
            <v>13.16</v>
          </cell>
          <cell r="JI43">
            <v>1.87</v>
          </cell>
          <cell r="JJ43">
            <v>1.1299999999999999</v>
          </cell>
          <cell r="JK43">
            <v>1628356.7</v>
          </cell>
          <cell r="JL43">
            <v>0.83</v>
          </cell>
          <cell r="JO43">
            <v>2.8</v>
          </cell>
          <cell r="JR43">
            <v>4.45</v>
          </cell>
          <cell r="JS43">
            <v>0.79</v>
          </cell>
          <cell r="JT43">
            <v>0.8</v>
          </cell>
          <cell r="JU43">
            <v>0.8</v>
          </cell>
          <cell r="JV43">
            <v>9.9499999999999993</v>
          </cell>
          <cell r="JW43">
            <v>0.76</v>
          </cell>
          <cell r="JX43">
            <v>4.37</v>
          </cell>
          <cell r="JY43">
            <v>4.84</v>
          </cell>
          <cell r="JZ43">
            <v>0.24</v>
          </cell>
          <cell r="KA43">
            <v>1.56</v>
          </cell>
          <cell r="KB43">
            <v>225.6</v>
          </cell>
          <cell r="KC43">
            <v>98.8</v>
          </cell>
          <cell r="KD43">
            <v>2.74</v>
          </cell>
          <cell r="KE43">
            <v>10.78</v>
          </cell>
          <cell r="KF43">
            <v>587.5</v>
          </cell>
          <cell r="KG43">
            <v>95.7</v>
          </cell>
          <cell r="KH43">
            <v>25.46</v>
          </cell>
          <cell r="KI43">
            <v>6</v>
          </cell>
          <cell r="KJ43">
            <v>93.5</v>
          </cell>
          <cell r="KK43">
            <v>93.5</v>
          </cell>
          <cell r="KL43">
            <v>0.39</v>
          </cell>
          <cell r="KM43">
            <v>1.53</v>
          </cell>
          <cell r="KN43">
            <v>37.299999999999997</v>
          </cell>
          <cell r="KO43">
            <v>90.7</v>
          </cell>
          <cell r="KP43">
            <v>3.47</v>
          </cell>
          <cell r="KQ43">
            <v>13.66</v>
          </cell>
          <cell r="KR43">
            <v>1555338</v>
          </cell>
          <cell r="KS43">
            <v>0.22</v>
          </cell>
          <cell r="KT43">
            <v>1.3</v>
          </cell>
          <cell r="KU43">
            <v>1.04</v>
          </cell>
          <cell r="KV43">
            <v>0.26</v>
          </cell>
          <cell r="KW43">
            <v>24.81</v>
          </cell>
          <cell r="KX43">
            <v>1.1200000000000001</v>
          </cell>
          <cell r="KY43">
            <v>27.6</v>
          </cell>
          <cell r="KZ43">
            <v>3</v>
          </cell>
          <cell r="LA43">
            <v>1.03</v>
          </cell>
          <cell r="LB43">
            <v>25.33</v>
          </cell>
          <cell r="LC43">
            <v>0</v>
          </cell>
          <cell r="LD43">
            <v>1.0900000000000001</v>
          </cell>
          <cell r="LE43">
            <v>26.8</v>
          </cell>
          <cell r="LF43">
            <v>3</v>
          </cell>
          <cell r="LG43">
            <v>1.03</v>
          </cell>
          <cell r="LH43">
            <v>25.33</v>
          </cell>
          <cell r="LI43">
            <v>0</v>
          </cell>
          <cell r="LJ43">
            <v>1.0900000000000001</v>
          </cell>
          <cell r="LL43">
            <v>2</v>
          </cell>
          <cell r="LM43">
            <v>2</v>
          </cell>
          <cell r="LN43">
            <v>4.13</v>
          </cell>
          <cell r="LO43">
            <v>4.13</v>
          </cell>
          <cell r="LP43">
            <v>1.1499999999999999</v>
          </cell>
          <cell r="LZ43">
            <v>6.76</v>
          </cell>
          <cell r="MA43">
            <v>6.76</v>
          </cell>
          <cell r="MB43">
            <v>166.6</v>
          </cell>
          <cell r="MC43">
            <v>1.1399999999999999</v>
          </cell>
          <cell r="MF43">
            <v>0</v>
          </cell>
          <cell r="MG43">
            <v>0</v>
          </cell>
          <cell r="MK43">
            <v>0.28000000000000003</v>
          </cell>
          <cell r="ML43">
            <v>27.74</v>
          </cell>
          <cell r="MM43">
            <v>0.32</v>
          </cell>
          <cell r="MN43">
            <v>14.5</v>
          </cell>
          <cell r="MO43">
            <v>1.1000000000000001</v>
          </cell>
          <cell r="MQ43">
            <v>1.1000000000000001</v>
          </cell>
          <cell r="MR43">
            <v>1.61</v>
          </cell>
          <cell r="MS43">
            <v>3.33</v>
          </cell>
          <cell r="MT43">
            <v>334.95</v>
          </cell>
          <cell r="MU43">
            <v>1.79</v>
          </cell>
          <cell r="MV43">
            <v>3.61</v>
          </cell>
          <cell r="MW43">
            <v>17.63</v>
          </cell>
          <cell r="MX43">
            <v>24.23</v>
          </cell>
          <cell r="MY43">
            <v>24.51</v>
          </cell>
          <cell r="MZ43">
            <v>39.57</v>
          </cell>
          <cell r="NA43">
            <v>0</v>
          </cell>
          <cell r="ND43">
            <v>624.91</v>
          </cell>
          <cell r="NE43">
            <v>4.42</v>
          </cell>
          <cell r="NF43">
            <v>96.11</v>
          </cell>
          <cell r="NG43">
            <v>0.03</v>
          </cell>
          <cell r="NH43">
            <v>1</v>
          </cell>
          <cell r="NI43">
            <v>0</v>
          </cell>
          <cell r="NJ43">
            <v>0</v>
          </cell>
          <cell r="NK43">
            <v>0</v>
          </cell>
          <cell r="NL43">
            <v>0.01</v>
          </cell>
          <cell r="NM43">
            <v>0.9</v>
          </cell>
          <cell r="NN43">
            <v>0</v>
          </cell>
          <cell r="NO43">
            <v>0.88</v>
          </cell>
          <cell r="NP43">
            <v>0.01</v>
          </cell>
          <cell r="NQ43">
            <v>0.02</v>
          </cell>
          <cell r="NR43">
            <v>-0.02</v>
          </cell>
          <cell r="NX43">
            <v>7360624</v>
          </cell>
          <cell r="OD43">
            <v>12059321</v>
          </cell>
          <cell r="OF43">
            <v>0</v>
          </cell>
          <cell r="OK43">
            <v>492408</v>
          </cell>
          <cell r="OL43">
            <v>31267467.329999998</v>
          </cell>
          <cell r="OM43">
            <v>1783183</v>
          </cell>
          <cell r="ON43">
            <v>25857127.239999998</v>
          </cell>
          <cell r="OO43">
            <v>0</v>
          </cell>
          <cell r="OP43">
            <v>1668250.7</v>
          </cell>
          <cell r="OQ43">
            <v>502919</v>
          </cell>
          <cell r="OR43">
            <v>0</v>
          </cell>
          <cell r="OS43">
            <v>31793.32</v>
          </cell>
          <cell r="OT43">
            <v>340342</v>
          </cell>
          <cell r="OU43">
            <v>2867035</v>
          </cell>
          <cell r="OV43">
            <v>5944773.9100000001</v>
          </cell>
          <cell r="OW43">
            <v>6437181.9100000001</v>
          </cell>
          <cell r="OX43">
            <v>6437182</v>
          </cell>
          <cell r="OY43">
            <v>680193</v>
          </cell>
          <cell r="OZ43">
            <v>11650240.800000001</v>
          </cell>
          <cell r="PA43">
            <v>26893521</v>
          </cell>
          <cell r="PB43">
            <v>4540102</v>
          </cell>
          <cell r="PC43">
            <v>0</v>
          </cell>
          <cell r="PD43">
            <v>31433623.27</v>
          </cell>
          <cell r="PE43">
            <v>19827622</v>
          </cell>
          <cell r="PF43">
            <v>43200000</v>
          </cell>
          <cell r="PG43">
            <v>43700000</v>
          </cell>
          <cell r="PH43">
            <v>70569173</v>
          </cell>
          <cell r="PI43">
            <v>0</v>
          </cell>
          <cell r="PL43">
            <v>1114334812</v>
          </cell>
          <cell r="PM43">
            <v>1038423296</v>
          </cell>
          <cell r="PN43">
            <v>75911516</v>
          </cell>
          <cell r="PO43">
            <v>0</v>
          </cell>
          <cell r="PP43">
            <v>1114334812</v>
          </cell>
          <cell r="PQ43">
            <v>1070937293</v>
          </cell>
          <cell r="PR43">
            <v>9633749</v>
          </cell>
          <cell r="PS43">
            <v>17156810</v>
          </cell>
          <cell r="PT43">
            <v>16606960</v>
          </cell>
          <cell r="PU43">
            <v>9633749</v>
          </cell>
          <cell r="PV43">
            <v>0</v>
          </cell>
          <cell r="PW43">
            <v>0</v>
          </cell>
          <cell r="PX43">
            <v>0</v>
          </cell>
          <cell r="PY43">
            <v>69061738</v>
          </cell>
          <cell r="PZ43">
            <v>987637</v>
          </cell>
          <cell r="QA43" t="str">
            <v>Periodiseres</v>
          </cell>
          <cell r="QB43">
            <v>0</v>
          </cell>
          <cell r="QC43">
            <v>1607575</v>
          </cell>
          <cell r="QD43">
            <v>8</v>
          </cell>
          <cell r="QE43">
            <v>73840</v>
          </cell>
          <cell r="QF43">
            <v>0</v>
          </cell>
          <cell r="QG43">
            <v>1560886</v>
          </cell>
          <cell r="QH43">
            <v>468712</v>
          </cell>
          <cell r="QI43">
            <v>541673</v>
          </cell>
          <cell r="QJ43">
            <v>-541673</v>
          </cell>
          <cell r="QK43">
            <v>0</v>
          </cell>
          <cell r="QL43">
            <v>0</v>
          </cell>
          <cell r="QU43">
            <v>11374969</v>
          </cell>
          <cell r="QV43">
            <v>0</v>
          </cell>
          <cell r="QX43" t="str">
            <v>Ja</v>
          </cell>
          <cell r="QY43" t="str">
            <v>Jonas Høegh Kofoed-Andersen</v>
          </cell>
          <cell r="QZ43" t="str">
            <v>jhk@beof.dk</v>
          </cell>
          <cell r="RA43" t="str">
            <v>Benchmarking</v>
          </cell>
        </row>
        <row r="44">
          <cell r="B44" t="str">
            <v>Fors Spildevand Roskilde A/S</v>
          </cell>
          <cell r="E44">
            <v>28711</v>
          </cell>
          <cell r="F44">
            <v>172.3</v>
          </cell>
          <cell r="G44">
            <v>19434</v>
          </cell>
          <cell r="H44">
            <v>18957</v>
          </cell>
          <cell r="I44">
            <v>941.1</v>
          </cell>
          <cell r="J44">
            <v>39.700000000000003</v>
          </cell>
          <cell r="K44">
            <v>636.4</v>
          </cell>
          <cell r="L44">
            <v>0</v>
          </cell>
          <cell r="M44">
            <v>32.200000000000003</v>
          </cell>
          <cell r="N44">
            <v>67.8</v>
          </cell>
          <cell r="O44">
            <v>260</v>
          </cell>
          <cell r="P44">
            <v>777.1</v>
          </cell>
          <cell r="Q44">
            <v>75</v>
          </cell>
          <cell r="R44">
            <v>0</v>
          </cell>
          <cell r="S44">
            <v>1.3</v>
          </cell>
          <cell r="T44">
            <v>853.4</v>
          </cell>
          <cell r="U44">
            <v>1113.4000000000001</v>
          </cell>
          <cell r="V44">
            <v>303.8</v>
          </cell>
          <cell r="W44">
            <v>21200</v>
          </cell>
          <cell r="X44">
            <v>4464</v>
          </cell>
          <cell r="Y44">
            <v>1138</v>
          </cell>
          <cell r="Z44">
            <v>2559</v>
          </cell>
          <cell r="AA44">
            <v>38</v>
          </cell>
          <cell r="AB44">
            <v>729</v>
          </cell>
          <cell r="AC44">
            <v>1339</v>
          </cell>
          <cell r="AD44">
            <v>341</v>
          </cell>
          <cell r="AE44">
            <v>987</v>
          </cell>
          <cell r="AF44">
            <v>11</v>
          </cell>
          <cell r="AG44">
            <v>25</v>
          </cell>
          <cell r="AH44">
            <v>75</v>
          </cell>
          <cell r="AI44">
            <v>483</v>
          </cell>
          <cell r="AJ44">
            <v>17</v>
          </cell>
          <cell r="AK44">
            <v>118</v>
          </cell>
          <cell r="AL44">
            <v>265</v>
          </cell>
          <cell r="AM44">
            <v>2286</v>
          </cell>
          <cell r="AN44">
            <v>204</v>
          </cell>
          <cell r="AO44">
            <v>8897</v>
          </cell>
          <cell r="AP44">
            <v>14</v>
          </cell>
          <cell r="AQ44">
            <v>2825</v>
          </cell>
          <cell r="AR44">
            <v>0</v>
          </cell>
          <cell r="AS44">
            <v>0</v>
          </cell>
          <cell r="AT44">
            <v>72</v>
          </cell>
          <cell r="AU44">
            <v>250501</v>
          </cell>
          <cell r="AV44">
            <v>76583</v>
          </cell>
          <cell r="AW44">
            <v>173918</v>
          </cell>
          <cell r="AX44">
            <v>192521</v>
          </cell>
          <cell r="AY44">
            <v>22</v>
          </cell>
          <cell r="AZ44">
            <v>33423</v>
          </cell>
          <cell r="BA44">
            <v>28</v>
          </cell>
          <cell r="BB44">
            <v>17</v>
          </cell>
          <cell r="BC44">
            <v>184</v>
          </cell>
          <cell r="BD44">
            <v>0</v>
          </cell>
          <cell r="BE44">
            <v>1</v>
          </cell>
          <cell r="BF44">
            <v>0</v>
          </cell>
          <cell r="BG44">
            <v>3</v>
          </cell>
          <cell r="BH44">
            <v>2</v>
          </cell>
          <cell r="BI44">
            <v>3991328</v>
          </cell>
          <cell r="BJ44">
            <v>38</v>
          </cell>
          <cell r="BK44">
            <v>202751</v>
          </cell>
          <cell r="BL44">
            <v>3</v>
          </cell>
          <cell r="BM44">
            <v>74755</v>
          </cell>
          <cell r="BN44">
            <v>88897</v>
          </cell>
          <cell r="BO44">
            <v>0</v>
          </cell>
          <cell r="BP44">
            <v>0</v>
          </cell>
          <cell r="BQ44">
            <v>2361326</v>
          </cell>
          <cell r="BR44">
            <v>43</v>
          </cell>
          <cell r="BS44">
            <v>133905</v>
          </cell>
          <cell r="BT44">
            <v>3309097</v>
          </cell>
          <cell r="BU44">
            <v>0</v>
          </cell>
          <cell r="BV44">
            <v>8294952</v>
          </cell>
          <cell r="BW44">
            <v>92321</v>
          </cell>
          <cell r="BX44">
            <v>78</v>
          </cell>
          <cell r="BY44">
            <v>22</v>
          </cell>
          <cell r="BZ44">
            <v>3991328</v>
          </cell>
          <cell r="CA44">
            <v>88889</v>
          </cell>
          <cell r="CB44">
            <v>8294952</v>
          </cell>
          <cell r="CC44">
            <v>1398</v>
          </cell>
          <cell r="CD44">
            <v>0</v>
          </cell>
          <cell r="CE44">
            <v>494.6</v>
          </cell>
          <cell r="CF44">
            <v>1747</v>
          </cell>
          <cell r="CG44">
            <v>0</v>
          </cell>
          <cell r="CH44">
            <v>0</v>
          </cell>
          <cell r="CI44">
            <v>0</v>
          </cell>
          <cell r="CJ44">
            <v>1398</v>
          </cell>
          <cell r="CK44">
            <v>1798.61</v>
          </cell>
          <cell r="CL44">
            <v>446</v>
          </cell>
          <cell r="CM44">
            <v>825</v>
          </cell>
          <cell r="CN44">
            <v>3639</v>
          </cell>
          <cell r="CO44">
            <v>3789.7</v>
          </cell>
          <cell r="CP44">
            <v>573</v>
          </cell>
          <cell r="CQ44">
            <v>2388.5</v>
          </cell>
          <cell r="CR44">
            <v>0</v>
          </cell>
          <cell r="CS44">
            <v>0</v>
          </cell>
          <cell r="CT44">
            <v>0</v>
          </cell>
          <cell r="CW44" t="str">
            <v>VSF</v>
          </cell>
          <cell r="CX44">
            <v>12</v>
          </cell>
          <cell r="CY44">
            <v>102</v>
          </cell>
          <cell r="CZ44">
            <v>24110</v>
          </cell>
          <cell r="DA44">
            <v>434</v>
          </cell>
          <cell r="DC44">
            <v>783.75</v>
          </cell>
          <cell r="DD44">
            <v>36.74</v>
          </cell>
          <cell r="DE44">
            <v>783.85</v>
          </cell>
          <cell r="DF44">
            <v>36.74</v>
          </cell>
          <cell r="DG44">
            <v>4</v>
          </cell>
          <cell r="DH44">
            <v>4991578.6900000004</v>
          </cell>
          <cell r="DI44">
            <v>8915577.9499999993</v>
          </cell>
          <cell r="DJ44">
            <v>555557.71</v>
          </cell>
          <cell r="DK44">
            <v>204582.18</v>
          </cell>
          <cell r="DL44">
            <v>14522833</v>
          </cell>
          <cell r="DM44">
            <v>2216621.81</v>
          </cell>
          <cell r="DN44">
            <v>2847070.61</v>
          </cell>
          <cell r="DO44">
            <v>1758475.23</v>
          </cell>
          <cell r="DP44">
            <v>43372051.100000001</v>
          </cell>
          <cell r="DQ44">
            <v>44287161.890000001</v>
          </cell>
          <cell r="DR44">
            <v>7359753.9000000004</v>
          </cell>
          <cell r="DS44">
            <v>0.5</v>
          </cell>
          <cell r="DT44">
            <v>50</v>
          </cell>
          <cell r="DU44">
            <v>0.62</v>
          </cell>
          <cell r="DV44">
            <v>21.7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182</v>
          </cell>
          <cell r="EB44">
            <v>0</v>
          </cell>
          <cell r="EC44">
            <v>0</v>
          </cell>
          <cell r="ED44">
            <v>2</v>
          </cell>
          <cell r="EE44">
            <v>1573613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1573613</v>
          </cell>
          <cell r="EL44">
            <v>1573613</v>
          </cell>
          <cell r="EM44">
            <v>4011</v>
          </cell>
          <cell r="EN44">
            <v>262</v>
          </cell>
          <cell r="EO44">
            <v>1602</v>
          </cell>
          <cell r="EP44">
            <v>19717</v>
          </cell>
          <cell r="EQ44">
            <v>910</v>
          </cell>
          <cell r="ER44">
            <v>6496</v>
          </cell>
          <cell r="ES44">
            <v>2021837.176</v>
          </cell>
          <cell r="ET44">
            <v>38331.9</v>
          </cell>
          <cell r="EU44">
            <v>4970020.2189999996</v>
          </cell>
          <cell r="EV44">
            <v>274279.7</v>
          </cell>
          <cell r="EW44">
            <v>47141.822220000002</v>
          </cell>
          <cell r="EX44">
            <v>3526.9</v>
          </cell>
          <cell r="EY44">
            <v>1.1200000000000001</v>
          </cell>
          <cell r="EZ44">
            <v>342246.49810000003</v>
          </cell>
          <cell r="FA44">
            <v>32780.199999999997</v>
          </cell>
          <cell r="FB44">
            <v>5.23</v>
          </cell>
          <cell r="FC44">
            <v>0</v>
          </cell>
          <cell r="FD44">
            <v>3894013</v>
          </cell>
          <cell r="FE44">
            <v>3894013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224829</v>
          </cell>
          <cell r="FM44">
            <v>1056953</v>
          </cell>
          <cell r="FN44">
            <v>1056953</v>
          </cell>
          <cell r="FO44">
            <v>0</v>
          </cell>
          <cell r="FP44">
            <v>0</v>
          </cell>
          <cell r="FQ44">
            <v>330940</v>
          </cell>
          <cell r="FR44">
            <v>268750</v>
          </cell>
          <cell r="FS44">
            <v>62190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4449782</v>
          </cell>
          <cell r="GR44">
            <v>3894013</v>
          </cell>
          <cell r="GS44">
            <v>3894013</v>
          </cell>
          <cell r="GT44">
            <v>3168000</v>
          </cell>
          <cell r="GU44">
            <v>2837060</v>
          </cell>
          <cell r="GV44">
            <v>3168000</v>
          </cell>
          <cell r="GW44">
            <v>593326</v>
          </cell>
          <cell r="GX44">
            <v>607.70000000000005</v>
          </cell>
          <cell r="GZ44">
            <v>16</v>
          </cell>
          <cell r="HA44">
            <v>1</v>
          </cell>
          <cell r="HB44">
            <v>10</v>
          </cell>
          <cell r="HC44">
            <v>5467626</v>
          </cell>
          <cell r="HD44">
            <v>330940</v>
          </cell>
          <cell r="HE44">
            <v>0.49</v>
          </cell>
          <cell r="HF44">
            <v>1</v>
          </cell>
          <cell r="HG44">
            <v>2</v>
          </cell>
          <cell r="HH44">
            <v>0</v>
          </cell>
          <cell r="HI44">
            <v>6023395</v>
          </cell>
          <cell r="HJ44">
            <v>4741613</v>
          </cell>
          <cell r="HK44">
            <v>4741613</v>
          </cell>
          <cell r="HL44" t="str">
            <v>A: Ja</v>
          </cell>
          <cell r="HM44" t="str">
            <v>C: Et eksternt varmeselskab</v>
          </cell>
          <cell r="HN44">
            <v>27535000</v>
          </cell>
          <cell r="HO44">
            <v>8</v>
          </cell>
          <cell r="HR44">
            <v>5.61</v>
          </cell>
          <cell r="HS44">
            <v>1.44</v>
          </cell>
          <cell r="HT44">
            <v>0.04</v>
          </cell>
          <cell r="HU44">
            <v>0.3</v>
          </cell>
          <cell r="HV44">
            <v>2.74</v>
          </cell>
          <cell r="HW44">
            <v>1.0900000000000001</v>
          </cell>
          <cell r="HX44" t="str">
            <v>A: ISO 9001, som er certificeret</v>
          </cell>
          <cell r="HY44" t="str">
            <v>A: ISO 14001, som er certificeret</v>
          </cell>
          <cell r="HZ44" t="str">
            <v>F: Har ikke noget system</v>
          </cell>
          <cell r="IA44" t="str">
            <v>F: Har ikke noget system</v>
          </cell>
          <cell r="IB44" t="str">
            <v>F: Har ikke noget system</v>
          </cell>
          <cell r="IC44" t="str">
            <v>NEJ</v>
          </cell>
          <cell r="IE44">
            <v>6</v>
          </cell>
          <cell r="IF44">
            <v>434</v>
          </cell>
          <cell r="IG44">
            <v>27.3</v>
          </cell>
          <cell r="IJ44">
            <v>3479</v>
          </cell>
          <cell r="IK44">
            <v>2674</v>
          </cell>
          <cell r="IL44">
            <v>193</v>
          </cell>
          <cell r="IM44">
            <v>1519.2</v>
          </cell>
          <cell r="IN44">
            <v>98</v>
          </cell>
          <cell r="IO44">
            <v>0</v>
          </cell>
          <cell r="IQ44">
            <v>393</v>
          </cell>
          <cell r="IR44">
            <v>0</v>
          </cell>
          <cell r="IS44">
            <v>11.13</v>
          </cell>
          <cell r="IT44">
            <v>2.08</v>
          </cell>
          <cell r="IU44">
            <v>1.8</v>
          </cell>
          <cell r="IV44">
            <v>4250</v>
          </cell>
          <cell r="IW44">
            <v>4.9000000000000004</v>
          </cell>
          <cell r="IX44">
            <v>4458</v>
          </cell>
          <cell r="IY44">
            <v>1.25</v>
          </cell>
          <cell r="IZ44">
            <v>2.23</v>
          </cell>
          <cell r="JA44">
            <v>0.14000000000000001</v>
          </cell>
          <cell r="JB44">
            <v>0.05</v>
          </cell>
          <cell r="JC44">
            <v>3.64</v>
          </cell>
          <cell r="JD44">
            <v>0.56000000000000005</v>
          </cell>
          <cell r="JE44">
            <v>0.44</v>
          </cell>
          <cell r="JF44">
            <v>10.87</v>
          </cell>
          <cell r="JH44">
            <v>11.1</v>
          </cell>
          <cell r="JI44">
            <v>1.84</v>
          </cell>
          <cell r="JJ44">
            <v>0.05</v>
          </cell>
          <cell r="JK44">
            <v>2108304.35</v>
          </cell>
          <cell r="JL44">
            <v>0.23</v>
          </cell>
          <cell r="JM44">
            <v>0</v>
          </cell>
          <cell r="JN44">
            <v>0</v>
          </cell>
          <cell r="JO44">
            <v>1.6</v>
          </cell>
          <cell r="JP44">
            <v>0</v>
          </cell>
          <cell r="JQ44">
            <v>0</v>
          </cell>
          <cell r="JR44">
            <v>0.7</v>
          </cell>
          <cell r="JS44">
            <v>0.39</v>
          </cell>
          <cell r="JT44">
            <v>0.39</v>
          </cell>
          <cell r="JU44">
            <v>0.39</v>
          </cell>
          <cell r="JV44">
            <v>1</v>
          </cell>
          <cell r="JW44">
            <v>7.0000000000000007E-2</v>
          </cell>
          <cell r="JX44">
            <v>0.4</v>
          </cell>
          <cell r="JY44">
            <v>4.9400000000000004</v>
          </cell>
          <cell r="JZ44">
            <v>0.23</v>
          </cell>
          <cell r="KA44">
            <v>1.63</v>
          </cell>
          <cell r="KB44">
            <v>243.7</v>
          </cell>
          <cell r="KC44">
            <v>98.1</v>
          </cell>
          <cell r="KD44">
            <v>4.62</v>
          </cell>
          <cell r="KE44">
            <v>9.6</v>
          </cell>
          <cell r="KF44">
            <v>599.20000000000005</v>
          </cell>
          <cell r="KG44">
            <v>94.5</v>
          </cell>
          <cell r="KH44">
            <v>33.07</v>
          </cell>
          <cell r="KI44">
            <v>5.7</v>
          </cell>
          <cell r="KJ44">
            <v>92.6</v>
          </cell>
          <cell r="KK44">
            <v>92.5</v>
          </cell>
          <cell r="KL44">
            <v>0.43</v>
          </cell>
          <cell r="KM44">
            <v>0.88</v>
          </cell>
          <cell r="KN44">
            <v>41.3</v>
          </cell>
          <cell r="KO44">
            <v>90.4</v>
          </cell>
          <cell r="KP44">
            <v>3.95</v>
          </cell>
          <cell r="KQ44">
            <v>8.2100000000000009</v>
          </cell>
          <cell r="KR44">
            <v>2285999</v>
          </cell>
          <cell r="KS44">
            <v>0.28000000000000003</v>
          </cell>
          <cell r="KT44">
            <v>0</v>
          </cell>
          <cell r="KU44">
            <v>0.98</v>
          </cell>
          <cell r="KV44">
            <v>0.34</v>
          </cell>
          <cell r="KW44">
            <v>30.73</v>
          </cell>
          <cell r="KX44">
            <v>1.1100000000000001</v>
          </cell>
          <cell r="KY44">
            <v>48.2</v>
          </cell>
          <cell r="KZ44">
            <v>29</v>
          </cell>
          <cell r="LA44">
            <v>0.98</v>
          </cell>
          <cell r="LB44">
            <v>42.18</v>
          </cell>
          <cell r="LC44">
            <v>27</v>
          </cell>
          <cell r="LD44">
            <v>0.79</v>
          </cell>
          <cell r="LE44">
            <v>34.299999999999997</v>
          </cell>
          <cell r="LF44">
            <v>25</v>
          </cell>
          <cell r="LG44">
            <v>0.71</v>
          </cell>
          <cell r="LH44">
            <v>30.73</v>
          </cell>
          <cell r="LI44">
            <v>27</v>
          </cell>
          <cell r="LJ44">
            <v>0.79</v>
          </cell>
          <cell r="LK44">
            <v>340</v>
          </cell>
          <cell r="LL44">
            <v>21</v>
          </cell>
          <cell r="LM44">
            <v>18</v>
          </cell>
          <cell r="LN44">
            <v>5.14</v>
          </cell>
          <cell r="LO44">
            <v>5.14</v>
          </cell>
          <cell r="LP44">
            <v>1.4</v>
          </cell>
          <cell r="LQ44">
            <v>4819.5</v>
          </cell>
          <cell r="LR44">
            <v>1.08</v>
          </cell>
          <cell r="LS44">
            <v>3.54</v>
          </cell>
          <cell r="LT44">
            <v>1.58</v>
          </cell>
          <cell r="LU44">
            <v>0.23</v>
          </cell>
          <cell r="LV44">
            <v>1.69</v>
          </cell>
          <cell r="LW44">
            <v>0.02</v>
          </cell>
          <cell r="LX44">
            <v>0.46</v>
          </cell>
          <cell r="LY44">
            <v>0</v>
          </cell>
          <cell r="LZ44">
            <v>7.23</v>
          </cell>
          <cell r="MA44">
            <v>7.23</v>
          </cell>
          <cell r="MB44">
            <v>312.60000000000002</v>
          </cell>
          <cell r="MC44">
            <v>1.72</v>
          </cell>
          <cell r="MD44">
            <v>4.68</v>
          </cell>
          <cell r="ME44">
            <v>1.29</v>
          </cell>
          <cell r="MF44">
            <v>7282.83</v>
          </cell>
          <cell r="MG44">
            <v>2.0099999999999998</v>
          </cell>
          <cell r="MH44">
            <v>4141.4399999999996</v>
          </cell>
          <cell r="MI44">
            <v>3141.39</v>
          </cell>
          <cell r="MJ44">
            <v>0</v>
          </cell>
          <cell r="MK44">
            <v>0.48</v>
          </cell>
          <cell r="ML44">
            <v>78.72</v>
          </cell>
          <cell r="MM44">
            <v>1.08</v>
          </cell>
          <cell r="MN44">
            <v>17.8</v>
          </cell>
          <cell r="MO44">
            <v>1.6</v>
          </cell>
          <cell r="MQ44">
            <v>1.64</v>
          </cell>
          <cell r="MR44">
            <v>0.76</v>
          </cell>
          <cell r="MS44">
            <v>4.96</v>
          </cell>
          <cell r="MT44">
            <v>821.23</v>
          </cell>
          <cell r="MU44">
            <v>2.69</v>
          </cell>
          <cell r="MV44">
            <v>5.44</v>
          </cell>
          <cell r="MW44">
            <v>4.22</v>
          </cell>
          <cell r="MX44">
            <v>15.5</v>
          </cell>
          <cell r="MY44">
            <v>16.399999999999999</v>
          </cell>
          <cell r="MZ44">
            <v>33.57</v>
          </cell>
          <cell r="NA44">
            <v>0</v>
          </cell>
          <cell r="ND44">
            <v>466.39</v>
          </cell>
          <cell r="NE44">
            <v>1.49</v>
          </cell>
          <cell r="NF44">
            <v>83.77</v>
          </cell>
          <cell r="NG44">
            <v>0.19</v>
          </cell>
          <cell r="NH44">
            <v>0.56999999999999995</v>
          </cell>
          <cell r="NI44">
            <v>0.06</v>
          </cell>
          <cell r="NJ44">
            <v>0.56000000000000005</v>
          </cell>
          <cell r="NK44">
            <v>0</v>
          </cell>
          <cell r="NL44">
            <v>0.03</v>
          </cell>
          <cell r="NM44">
            <v>0.18</v>
          </cell>
          <cell r="NN44">
            <v>8.9432835820895494E-5</v>
          </cell>
          <cell r="NO44">
            <v>0.56000000000000005</v>
          </cell>
          <cell r="NP44">
            <v>0</v>
          </cell>
          <cell r="NQ44">
            <v>0.01</v>
          </cell>
          <cell r="NR44">
            <v>-0.01</v>
          </cell>
          <cell r="NW44">
            <v>35053.599999999999</v>
          </cell>
          <cell r="NX44">
            <v>20508930</v>
          </cell>
          <cell r="NY44">
            <v>5366036</v>
          </cell>
          <cell r="NZ44">
            <v>14110896</v>
          </cell>
          <cell r="OA44">
            <v>937480</v>
          </cell>
          <cell r="OB44">
            <v>94518</v>
          </cell>
          <cell r="OC44">
            <v>0</v>
          </cell>
          <cell r="OD44">
            <v>28855380</v>
          </cell>
          <cell r="OE44">
            <v>18673979</v>
          </cell>
          <cell r="OF44">
            <v>10181401</v>
          </cell>
          <cell r="OG44">
            <v>5789732</v>
          </cell>
          <cell r="OH44">
            <v>0</v>
          </cell>
          <cell r="OI44">
            <v>4391669</v>
          </cell>
          <cell r="OJ44">
            <v>0</v>
          </cell>
          <cell r="OK44">
            <v>1898017</v>
          </cell>
          <cell r="OL44">
            <v>76938372</v>
          </cell>
          <cell r="OM44">
            <v>3991329</v>
          </cell>
          <cell r="ON44">
            <v>71062084</v>
          </cell>
          <cell r="OO44">
            <v>0</v>
          </cell>
          <cell r="OP44">
            <v>3024245</v>
          </cell>
          <cell r="OQ44">
            <v>0</v>
          </cell>
          <cell r="OR44">
            <v>-1433538</v>
          </cell>
          <cell r="OS44">
            <v>1245371</v>
          </cell>
          <cell r="OT44">
            <v>0</v>
          </cell>
          <cell r="OU44">
            <v>3040210</v>
          </cell>
          <cell r="OV44">
            <v>19799757</v>
          </cell>
          <cell r="OW44">
            <v>21697774</v>
          </cell>
          <cell r="OX44">
            <v>21697774</v>
          </cell>
          <cell r="OY44">
            <v>0</v>
          </cell>
          <cell r="OZ44">
            <v>1309257</v>
          </cell>
          <cell r="PA44">
            <v>6971869</v>
          </cell>
          <cell r="PB44">
            <v>9872516</v>
          </cell>
          <cell r="PC44">
            <v>11025</v>
          </cell>
          <cell r="PD44">
            <v>16855410</v>
          </cell>
          <cell r="PE44">
            <v>50227972</v>
          </cell>
          <cell r="PF44">
            <v>61863000</v>
          </cell>
          <cell r="PG44">
            <v>65472000</v>
          </cell>
          <cell r="PH44">
            <v>134000000</v>
          </cell>
          <cell r="PI44">
            <v>0</v>
          </cell>
          <cell r="PL44">
            <v>1861504000</v>
          </cell>
          <cell r="PM44">
            <v>1809562000</v>
          </cell>
          <cell r="PN44">
            <v>51936000</v>
          </cell>
          <cell r="PO44">
            <v>0</v>
          </cell>
          <cell r="PP44">
            <v>1861504000</v>
          </cell>
          <cell r="PQ44">
            <v>1559336000</v>
          </cell>
          <cell r="PR44">
            <v>267290000</v>
          </cell>
          <cell r="PS44">
            <v>34878000</v>
          </cell>
          <cell r="PT44">
            <v>0</v>
          </cell>
          <cell r="PU44">
            <v>152997771</v>
          </cell>
          <cell r="PV44">
            <v>15047424</v>
          </cell>
          <cell r="PW44">
            <v>168045000</v>
          </cell>
          <cell r="PX44">
            <v>0</v>
          </cell>
          <cell r="PY44">
            <v>134106102</v>
          </cell>
          <cell r="PZ44">
            <v>3460469</v>
          </cell>
          <cell r="QA44" t="str">
            <v>Periodiseres</v>
          </cell>
          <cell r="QB44">
            <v>0</v>
          </cell>
          <cell r="QC44">
            <v>730555</v>
          </cell>
          <cell r="QD44">
            <v>3</v>
          </cell>
          <cell r="QE44">
            <v>1344878</v>
          </cell>
          <cell r="QF44">
            <v>11984</v>
          </cell>
          <cell r="QG44">
            <v>2221197</v>
          </cell>
          <cell r="QH44">
            <v>41440</v>
          </cell>
          <cell r="QI44">
            <v>3657342</v>
          </cell>
          <cell r="QJ44">
            <v>-3645358</v>
          </cell>
          <cell r="QK44">
            <v>0.5</v>
          </cell>
          <cell r="QL44">
            <v>0</v>
          </cell>
          <cell r="QU44">
            <v>0</v>
          </cell>
          <cell r="QV44">
            <v>603468</v>
          </cell>
          <cell r="QW44">
            <v>3575467</v>
          </cell>
          <cell r="QX44" t="str">
            <v>Ja</v>
          </cell>
          <cell r="QY44" t="str">
            <v>Lisbeth Riis Hygom</v>
          </cell>
          <cell r="QZ44" t="str">
            <v>lhy@fors.dk</v>
          </cell>
          <cell r="RA44" t="str">
            <v>Benchmarking</v>
          </cell>
        </row>
        <row r="45">
          <cell r="B45" t="str">
            <v>Ringsted Spildevand A/S</v>
          </cell>
          <cell r="E45">
            <v>21165</v>
          </cell>
          <cell r="F45">
            <v>148.149</v>
          </cell>
          <cell r="I45">
            <v>645.09</v>
          </cell>
          <cell r="J45">
            <v>26.5</v>
          </cell>
          <cell r="K45">
            <v>456.3</v>
          </cell>
          <cell r="L45">
            <v>456.3</v>
          </cell>
          <cell r="M45">
            <v>22.7</v>
          </cell>
          <cell r="N45">
            <v>77.3</v>
          </cell>
          <cell r="O45">
            <v>339.42</v>
          </cell>
          <cell r="P45">
            <v>427.91</v>
          </cell>
          <cell r="Q45">
            <v>25.91</v>
          </cell>
          <cell r="R45">
            <v>0</v>
          </cell>
          <cell r="S45">
            <v>0</v>
          </cell>
          <cell r="T45">
            <v>453.81900000000002</v>
          </cell>
          <cell r="U45">
            <v>793.23900000000003</v>
          </cell>
          <cell r="V45">
            <v>199.05</v>
          </cell>
          <cell r="W45">
            <v>29470</v>
          </cell>
          <cell r="X45">
            <v>2050.9</v>
          </cell>
          <cell r="Y45">
            <v>395.4</v>
          </cell>
          <cell r="Z45">
            <v>1334.4</v>
          </cell>
          <cell r="AA45">
            <v>0</v>
          </cell>
          <cell r="AB45">
            <v>321</v>
          </cell>
          <cell r="AC45">
            <v>519</v>
          </cell>
          <cell r="AD45">
            <v>118.6</v>
          </cell>
          <cell r="AE45">
            <v>400.4</v>
          </cell>
          <cell r="AF45">
            <v>0</v>
          </cell>
          <cell r="AG45">
            <v>19.3</v>
          </cell>
          <cell r="AH45">
            <v>80.7</v>
          </cell>
          <cell r="AK45">
            <v>11</v>
          </cell>
          <cell r="AL45">
            <v>1203</v>
          </cell>
          <cell r="AN45">
            <v>72</v>
          </cell>
          <cell r="AP45">
            <v>28</v>
          </cell>
          <cell r="AQ45">
            <v>4428</v>
          </cell>
          <cell r="AR45">
            <v>2</v>
          </cell>
          <cell r="AS45">
            <v>2000</v>
          </cell>
          <cell r="AU45">
            <v>269766</v>
          </cell>
          <cell r="AV45">
            <v>113664</v>
          </cell>
          <cell r="AW45">
            <v>156102</v>
          </cell>
          <cell r="AX45">
            <v>233764</v>
          </cell>
          <cell r="AY45">
            <v>17</v>
          </cell>
          <cell r="AZ45">
            <v>23377</v>
          </cell>
          <cell r="BA45">
            <v>23</v>
          </cell>
          <cell r="BB45">
            <v>9</v>
          </cell>
          <cell r="BC45">
            <v>77</v>
          </cell>
          <cell r="BD45">
            <v>0</v>
          </cell>
          <cell r="BE45">
            <v>1</v>
          </cell>
          <cell r="BF45">
            <v>0</v>
          </cell>
          <cell r="BG45">
            <v>2</v>
          </cell>
          <cell r="BH45">
            <v>23</v>
          </cell>
          <cell r="BI45">
            <v>1428040</v>
          </cell>
          <cell r="BJ45">
            <v>43</v>
          </cell>
          <cell r="BK45">
            <v>80002</v>
          </cell>
          <cell r="BL45">
            <v>0</v>
          </cell>
          <cell r="BM45">
            <v>0</v>
          </cell>
          <cell r="BN45">
            <v>26927</v>
          </cell>
          <cell r="BR45">
            <v>26</v>
          </cell>
          <cell r="BS45">
            <v>38541</v>
          </cell>
          <cell r="BT45">
            <v>1427817</v>
          </cell>
          <cell r="BV45">
            <v>5227288</v>
          </cell>
          <cell r="BW45">
            <v>84896</v>
          </cell>
          <cell r="BX45">
            <v>40</v>
          </cell>
          <cell r="BY45">
            <v>60</v>
          </cell>
          <cell r="BZ45">
            <v>2024272</v>
          </cell>
          <cell r="CA45">
            <v>33299</v>
          </cell>
          <cell r="CB45">
            <v>5227288</v>
          </cell>
          <cell r="CC45">
            <v>1529</v>
          </cell>
          <cell r="CD45">
            <v>0</v>
          </cell>
          <cell r="CE45">
            <v>1529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1529</v>
          </cell>
          <cell r="CK45">
            <v>2108</v>
          </cell>
          <cell r="CL45">
            <v>485</v>
          </cell>
          <cell r="CM45">
            <v>1529</v>
          </cell>
          <cell r="CN45">
            <v>6648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1188</v>
          </cell>
          <cell r="CW45" t="str">
            <v>VSF</v>
          </cell>
          <cell r="CX45">
            <v>12</v>
          </cell>
          <cell r="CY45">
            <v>22</v>
          </cell>
          <cell r="CZ45">
            <v>10180</v>
          </cell>
          <cell r="DA45">
            <v>39</v>
          </cell>
          <cell r="DC45">
            <v>0</v>
          </cell>
          <cell r="DD45">
            <v>57.29</v>
          </cell>
          <cell r="DE45">
            <v>0</v>
          </cell>
          <cell r="DF45">
            <v>59.12</v>
          </cell>
          <cell r="DG45">
            <v>1</v>
          </cell>
          <cell r="DH45">
            <v>2764490.15</v>
          </cell>
          <cell r="DI45">
            <v>16890945.620000001</v>
          </cell>
          <cell r="DJ45">
            <v>565541.84</v>
          </cell>
          <cell r="DK45">
            <v>143090.62</v>
          </cell>
          <cell r="DL45">
            <v>10595175</v>
          </cell>
          <cell r="DM45">
            <v>1163328.31</v>
          </cell>
          <cell r="DN45">
            <v>1861328.46</v>
          </cell>
          <cell r="DO45">
            <v>1251780.81</v>
          </cell>
          <cell r="DP45">
            <v>39109626.210000001</v>
          </cell>
          <cell r="DQ45">
            <v>36875302.859999999</v>
          </cell>
          <cell r="DR45">
            <v>3873945.4</v>
          </cell>
          <cell r="DS45">
            <v>3.2</v>
          </cell>
          <cell r="DT45">
            <v>64</v>
          </cell>
          <cell r="DU45">
            <v>1.54</v>
          </cell>
          <cell r="DV45">
            <v>26.1</v>
          </cell>
          <cell r="EA45">
            <v>28</v>
          </cell>
          <cell r="ED45">
            <v>0</v>
          </cell>
          <cell r="EE45">
            <v>1130295</v>
          </cell>
          <cell r="EF45">
            <v>0</v>
          </cell>
          <cell r="EG45">
            <v>0</v>
          </cell>
          <cell r="EH45">
            <v>1361</v>
          </cell>
          <cell r="EI45">
            <v>0</v>
          </cell>
          <cell r="EJ45">
            <v>0</v>
          </cell>
          <cell r="EK45">
            <v>1131656</v>
          </cell>
          <cell r="EL45">
            <v>1131656</v>
          </cell>
          <cell r="EM45">
            <v>1151</v>
          </cell>
          <cell r="EN45">
            <v>72</v>
          </cell>
          <cell r="EO45">
            <v>457</v>
          </cell>
          <cell r="EP45">
            <v>8074</v>
          </cell>
          <cell r="EQ45">
            <v>344</v>
          </cell>
          <cell r="ER45">
            <v>2613</v>
          </cell>
          <cell r="ES45">
            <v>1735443.6740000001</v>
          </cell>
          <cell r="ET45">
            <v>11584.3</v>
          </cell>
          <cell r="EU45">
            <v>3567298.9750000001</v>
          </cell>
          <cell r="EV45">
            <v>139895.70000000001</v>
          </cell>
          <cell r="EW45">
            <v>37605.238109999998</v>
          </cell>
          <cell r="EX45">
            <v>615.29999999999995</v>
          </cell>
          <cell r="EY45">
            <v>0.32</v>
          </cell>
          <cell r="EZ45">
            <v>360747.32319999998</v>
          </cell>
          <cell r="FA45">
            <v>23260.400000000001</v>
          </cell>
          <cell r="FB45">
            <v>8</v>
          </cell>
          <cell r="FC45">
            <v>0</v>
          </cell>
          <cell r="FD45">
            <v>1287000</v>
          </cell>
          <cell r="FE45">
            <v>1287000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3988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4256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1290988</v>
          </cell>
          <cell r="GR45">
            <v>1287000</v>
          </cell>
          <cell r="GS45">
            <v>1287000</v>
          </cell>
          <cell r="GT45">
            <v>1290988</v>
          </cell>
          <cell r="GU45">
            <v>1287000</v>
          </cell>
          <cell r="GV45">
            <v>1290988</v>
          </cell>
          <cell r="GW45">
            <v>0</v>
          </cell>
          <cell r="GX45">
            <v>592.29999999999995</v>
          </cell>
          <cell r="GZ45">
            <v>12</v>
          </cell>
          <cell r="HA45">
            <v>1</v>
          </cell>
          <cell r="HB45">
            <v>14</v>
          </cell>
          <cell r="HC45">
            <v>2417295</v>
          </cell>
          <cell r="HD45">
            <v>5349</v>
          </cell>
          <cell r="HI45">
            <v>2422644</v>
          </cell>
          <cell r="HJ45">
            <v>2422644</v>
          </cell>
          <cell r="HK45">
            <v>2422644</v>
          </cell>
          <cell r="HL45" t="str">
            <v>B: Nej</v>
          </cell>
          <cell r="HN45">
            <v>0</v>
          </cell>
          <cell r="HO45">
            <v>0</v>
          </cell>
          <cell r="HP45" t="str">
            <v>A: Ja - det er under planlægning indenfor spildevandsselskaber</v>
          </cell>
          <cell r="HQ45">
            <v>1</v>
          </cell>
          <cell r="HR45">
            <v>1.9</v>
          </cell>
          <cell r="HX45" t="str">
            <v>F: Har ikke noget system</v>
          </cell>
          <cell r="HY45" t="str">
            <v>F: Har ikke noget system</v>
          </cell>
          <cell r="HZ45" t="str">
            <v>F: Har ikke noget system</v>
          </cell>
          <cell r="IA45" t="str">
            <v>F: Har ikke noget system</v>
          </cell>
          <cell r="IB45" t="str">
            <v>F: Har ikke noget system</v>
          </cell>
          <cell r="IC45" t="str">
            <v>KLS</v>
          </cell>
          <cell r="ID45">
            <v>46.4</v>
          </cell>
          <cell r="IE45">
            <v>7</v>
          </cell>
          <cell r="IF45">
            <v>247</v>
          </cell>
          <cell r="IG45">
            <v>25.1</v>
          </cell>
          <cell r="IL45">
            <v>584</v>
          </cell>
          <cell r="IM45">
            <v>1375.1</v>
          </cell>
          <cell r="IN45">
            <v>197</v>
          </cell>
          <cell r="IQ45">
            <v>325</v>
          </cell>
          <cell r="IS45">
            <v>16.239999999999998</v>
          </cell>
          <cell r="IT45">
            <v>2.58</v>
          </cell>
          <cell r="IU45">
            <v>0.4</v>
          </cell>
          <cell r="IV45">
            <v>4446</v>
          </cell>
          <cell r="IW45">
            <v>0</v>
          </cell>
          <cell r="IX45">
            <v>4446</v>
          </cell>
          <cell r="IY45">
            <v>1.33</v>
          </cell>
          <cell r="IZ45">
            <v>8.1199999999999992</v>
          </cell>
          <cell r="JA45">
            <v>0.27</v>
          </cell>
          <cell r="JB45">
            <v>7.0000000000000007E-2</v>
          </cell>
          <cell r="JC45">
            <v>5.09</v>
          </cell>
          <cell r="JD45">
            <v>0.56000000000000005</v>
          </cell>
          <cell r="JE45">
            <v>0.6</v>
          </cell>
          <cell r="JF45">
            <v>18.8</v>
          </cell>
          <cell r="JH45">
            <v>17.72</v>
          </cell>
          <cell r="JI45">
            <v>1.86</v>
          </cell>
          <cell r="JJ45">
            <v>0.5</v>
          </cell>
          <cell r="JK45">
            <v>7001717.6200000001</v>
          </cell>
          <cell r="JL45">
            <v>0.4</v>
          </cell>
          <cell r="JO45">
            <v>0.4</v>
          </cell>
          <cell r="JR45">
            <v>0</v>
          </cell>
          <cell r="JS45">
            <v>0.79</v>
          </cell>
          <cell r="JT45">
            <v>0.79</v>
          </cell>
          <cell r="JU45">
            <v>0.79</v>
          </cell>
          <cell r="JV45">
            <v>0.81</v>
          </cell>
          <cell r="JW45">
            <v>0.05</v>
          </cell>
          <cell r="JX45">
            <v>0.32</v>
          </cell>
          <cell r="JY45">
            <v>5.65</v>
          </cell>
          <cell r="JZ45">
            <v>0.24</v>
          </cell>
          <cell r="KA45">
            <v>1.83</v>
          </cell>
          <cell r="KB45">
            <v>332</v>
          </cell>
          <cell r="KC45">
            <v>99.3</v>
          </cell>
          <cell r="KD45">
            <v>2.2200000000000002</v>
          </cell>
          <cell r="KE45">
            <v>5.72</v>
          </cell>
          <cell r="KF45">
            <v>682.4</v>
          </cell>
          <cell r="KG45">
            <v>96.1</v>
          </cell>
          <cell r="KH45">
            <v>26.76</v>
          </cell>
          <cell r="KI45">
            <v>7.2</v>
          </cell>
          <cell r="KJ45">
            <v>97.7</v>
          </cell>
          <cell r="KK45">
            <v>98.4</v>
          </cell>
          <cell r="KL45">
            <v>0.12</v>
          </cell>
          <cell r="KM45">
            <v>0.3</v>
          </cell>
          <cell r="KN45">
            <v>69</v>
          </cell>
          <cell r="KO45">
            <v>93.6</v>
          </cell>
          <cell r="KP45">
            <v>4.45</v>
          </cell>
          <cell r="KQ45">
            <v>11.49</v>
          </cell>
          <cell r="KR45">
            <v>1021719</v>
          </cell>
          <cell r="KS45">
            <v>0.2</v>
          </cell>
          <cell r="KT45">
            <v>0</v>
          </cell>
          <cell r="KU45">
            <v>0.64</v>
          </cell>
          <cell r="KV45">
            <v>0.25</v>
          </cell>
          <cell r="KW45">
            <v>15.16</v>
          </cell>
          <cell r="KX45">
            <v>0.64</v>
          </cell>
          <cell r="KY45">
            <v>15.2</v>
          </cell>
          <cell r="KZ45">
            <v>0</v>
          </cell>
          <cell r="LA45">
            <v>0.64</v>
          </cell>
          <cell r="LB45">
            <v>15.16</v>
          </cell>
          <cell r="LC45">
            <v>0</v>
          </cell>
          <cell r="LD45">
            <v>0.64</v>
          </cell>
          <cell r="LE45">
            <v>15.2</v>
          </cell>
          <cell r="LF45">
            <v>0</v>
          </cell>
          <cell r="LG45">
            <v>0.64</v>
          </cell>
          <cell r="LH45">
            <v>15.16</v>
          </cell>
          <cell r="LI45">
            <v>0</v>
          </cell>
          <cell r="LJ45">
            <v>0.64</v>
          </cell>
          <cell r="LL45">
            <v>0</v>
          </cell>
          <cell r="LM45">
            <v>0</v>
          </cell>
          <cell r="LN45">
            <v>10.57</v>
          </cell>
          <cell r="LO45">
            <v>7.25</v>
          </cell>
          <cell r="LP45">
            <v>0.74</v>
          </cell>
          <cell r="LQ45">
            <v>0</v>
          </cell>
          <cell r="LR45">
            <v>0</v>
          </cell>
          <cell r="LS45">
            <v>0</v>
          </cell>
          <cell r="LT45">
            <v>0</v>
          </cell>
          <cell r="LU45">
            <v>0</v>
          </cell>
          <cell r="LV45">
            <v>0</v>
          </cell>
          <cell r="LW45">
            <v>0</v>
          </cell>
          <cell r="LX45">
            <v>0</v>
          </cell>
          <cell r="LY45">
            <v>0</v>
          </cell>
          <cell r="LZ45">
            <v>7.61</v>
          </cell>
          <cell r="MA45">
            <v>7.4</v>
          </cell>
          <cell r="MB45">
            <v>181.4</v>
          </cell>
          <cell r="MC45">
            <v>1.31</v>
          </cell>
          <cell r="MF45">
            <v>2108.75</v>
          </cell>
          <cell r="MG45">
            <v>1.07</v>
          </cell>
          <cell r="MH45">
            <v>0</v>
          </cell>
          <cell r="MI45">
            <v>2108.75</v>
          </cell>
          <cell r="MJ45">
            <v>0</v>
          </cell>
          <cell r="MK45">
            <v>0.7</v>
          </cell>
          <cell r="ML45">
            <v>142.6</v>
          </cell>
          <cell r="MM45">
            <v>1.1599999999999999</v>
          </cell>
          <cell r="MN45">
            <v>16.02</v>
          </cell>
          <cell r="MO45">
            <v>0.9</v>
          </cell>
          <cell r="MQ45">
            <v>0.85</v>
          </cell>
          <cell r="MR45">
            <v>1.48</v>
          </cell>
          <cell r="MS45">
            <v>0.67</v>
          </cell>
          <cell r="MT45">
            <v>136.02000000000001</v>
          </cell>
          <cell r="MU45">
            <v>0.36</v>
          </cell>
          <cell r="MV45">
            <v>1.36</v>
          </cell>
          <cell r="MW45">
            <v>37.020000000000003</v>
          </cell>
          <cell r="MX45">
            <v>43.57</v>
          </cell>
          <cell r="MY45">
            <v>33.64</v>
          </cell>
          <cell r="MZ45">
            <v>51.95</v>
          </cell>
          <cell r="NA45">
            <v>0</v>
          </cell>
          <cell r="NB45">
            <v>0.55000000000000004</v>
          </cell>
          <cell r="NC45">
            <v>-0.02</v>
          </cell>
          <cell r="ND45">
            <v>911.86</v>
          </cell>
          <cell r="NE45">
            <v>0.45</v>
          </cell>
          <cell r="NF45">
            <v>70.5</v>
          </cell>
          <cell r="NG45">
            <v>0.42</v>
          </cell>
          <cell r="NH45">
            <v>0.43</v>
          </cell>
          <cell r="NI45">
            <v>0</v>
          </cell>
          <cell r="NJ45">
            <v>0.38</v>
          </cell>
          <cell r="NK45">
            <v>0</v>
          </cell>
          <cell r="NL45">
            <v>0.23</v>
          </cell>
          <cell r="NM45">
            <v>2.7</v>
          </cell>
          <cell r="NN45">
            <v>0</v>
          </cell>
          <cell r="NO45">
            <v>0.69</v>
          </cell>
          <cell r="NP45">
            <v>0</v>
          </cell>
          <cell r="NQ45">
            <v>0.01</v>
          </cell>
          <cell r="NR45">
            <v>-0.01</v>
          </cell>
          <cell r="NS45">
            <v>0</v>
          </cell>
          <cell r="NT45">
            <v>119.61</v>
          </cell>
          <cell r="NU45">
            <v>26.83</v>
          </cell>
          <cell r="NV45">
            <v>38.21</v>
          </cell>
          <cell r="NX45">
            <v>15088718</v>
          </cell>
          <cell r="OD45">
            <v>15402778</v>
          </cell>
          <cell r="OF45">
            <v>3224280</v>
          </cell>
          <cell r="OG45">
            <v>0</v>
          </cell>
          <cell r="OH45">
            <v>0</v>
          </cell>
          <cell r="OI45">
            <v>3224280</v>
          </cell>
          <cell r="OK45">
            <v>1451664</v>
          </cell>
          <cell r="OL45">
            <v>36500456</v>
          </cell>
          <cell r="OM45">
            <v>2080617</v>
          </cell>
          <cell r="ON45">
            <v>33327830</v>
          </cell>
          <cell r="OO45">
            <v>0</v>
          </cell>
          <cell r="OP45">
            <v>0</v>
          </cell>
          <cell r="OQ45">
            <v>0</v>
          </cell>
          <cell r="OR45">
            <v>0</v>
          </cell>
          <cell r="OS45">
            <v>84837</v>
          </cell>
          <cell r="OT45">
            <v>0</v>
          </cell>
          <cell r="OU45">
            <v>3087789</v>
          </cell>
          <cell r="OV45">
            <v>1384670</v>
          </cell>
          <cell r="OW45">
            <v>2836334</v>
          </cell>
          <cell r="OX45">
            <v>2836334</v>
          </cell>
          <cell r="OY45">
            <v>1147157</v>
          </cell>
          <cell r="OZ45">
            <v>10810652</v>
          </cell>
          <cell r="PA45">
            <v>60194497</v>
          </cell>
          <cell r="PB45">
            <v>15873607</v>
          </cell>
          <cell r="PC45">
            <v>957525</v>
          </cell>
          <cell r="PD45">
            <v>77025629</v>
          </cell>
          <cell r="PE45">
            <v>42174870</v>
          </cell>
          <cell r="PF45">
            <v>90650000</v>
          </cell>
          <cell r="PG45">
            <v>70000000</v>
          </cell>
          <cell r="PH45">
            <v>74190432</v>
          </cell>
          <cell r="PI45">
            <v>170539</v>
          </cell>
          <cell r="PJ45">
            <v>40937250</v>
          </cell>
          <cell r="PK45">
            <v>-1237620</v>
          </cell>
          <cell r="PL45">
            <v>1897235000</v>
          </cell>
          <cell r="PM45">
            <v>1638847000</v>
          </cell>
          <cell r="PN45">
            <v>33586000</v>
          </cell>
          <cell r="PO45">
            <v>224802000</v>
          </cell>
          <cell r="PP45">
            <v>1897235000</v>
          </cell>
          <cell r="PQ45">
            <v>1337492000</v>
          </cell>
          <cell r="PR45">
            <v>485894000</v>
          </cell>
          <cell r="PS45">
            <v>73849000</v>
          </cell>
          <cell r="PU45">
            <v>210109000</v>
          </cell>
          <cell r="PW45">
            <v>210109000</v>
          </cell>
          <cell r="PY45">
            <v>77655869</v>
          </cell>
          <cell r="PZ45">
            <v>17418040</v>
          </cell>
          <cell r="QA45" t="str">
            <v>Periodiseres</v>
          </cell>
          <cell r="QC45">
            <v>5624431</v>
          </cell>
          <cell r="QD45">
            <v>8</v>
          </cell>
          <cell r="QE45">
            <v>5608</v>
          </cell>
          <cell r="QF45">
            <v>0</v>
          </cell>
          <cell r="QG45">
            <v>1430449</v>
          </cell>
          <cell r="QH45">
            <v>86852</v>
          </cell>
          <cell r="QI45">
            <v>4454066</v>
          </cell>
          <cell r="QJ45">
            <v>-4454066</v>
          </cell>
          <cell r="QK45">
            <v>0.5</v>
          </cell>
          <cell r="QL45">
            <v>0</v>
          </cell>
          <cell r="QM45">
            <v>0</v>
          </cell>
          <cell r="QN45">
            <v>1217637</v>
          </cell>
          <cell r="QO45">
            <v>0</v>
          </cell>
          <cell r="QP45">
            <v>273176</v>
          </cell>
          <cell r="QQ45">
            <v>388948</v>
          </cell>
          <cell r="QR45">
            <v>874</v>
          </cell>
          <cell r="QS45">
            <v>212751</v>
          </cell>
          <cell r="QT45">
            <v>5150</v>
          </cell>
          <cell r="QU45">
            <v>0</v>
          </cell>
          <cell r="QV45">
            <v>231896</v>
          </cell>
          <cell r="QX45" t="str">
            <v>Ja</v>
          </cell>
          <cell r="QY45" t="str">
            <v>Kim Frost</v>
          </cell>
          <cell r="QZ45" t="str">
            <v xml:space="preserve">kfj@ringstedforsyning.dk	</v>
          </cell>
          <cell r="RA45" t="str">
            <v>Benchmarking</v>
          </cell>
        </row>
        <row r="46">
          <cell r="B46" t="str">
            <v>SK Spildevand A/S</v>
          </cell>
          <cell r="O46">
            <v>405.62</v>
          </cell>
          <cell r="P46">
            <v>900.44</v>
          </cell>
          <cell r="Q46">
            <v>89.8</v>
          </cell>
          <cell r="R46">
            <v>0</v>
          </cell>
          <cell r="S46">
            <v>0</v>
          </cell>
          <cell r="T46">
            <v>990.24</v>
          </cell>
          <cell r="U46">
            <v>1395.86</v>
          </cell>
          <cell r="V46">
            <v>312.11</v>
          </cell>
          <cell r="W46">
            <v>56830</v>
          </cell>
          <cell r="BA46">
            <v>80</v>
          </cell>
          <cell r="BC46">
            <v>197</v>
          </cell>
          <cell r="BD46">
            <v>0</v>
          </cell>
          <cell r="BE46">
            <v>1</v>
          </cell>
          <cell r="BF46">
            <v>2</v>
          </cell>
          <cell r="BG46">
            <v>19</v>
          </cell>
          <cell r="BH46">
            <v>6</v>
          </cell>
          <cell r="BI46">
            <v>3439247</v>
          </cell>
          <cell r="BK46">
            <v>313266</v>
          </cell>
          <cell r="BL46">
            <v>2</v>
          </cell>
          <cell r="BM46">
            <v>224601</v>
          </cell>
          <cell r="BR46">
            <v>0</v>
          </cell>
          <cell r="BS46">
            <v>107930</v>
          </cell>
          <cell r="BT46">
            <v>1246046</v>
          </cell>
          <cell r="BV46">
            <v>7125419</v>
          </cell>
          <cell r="BW46">
            <v>130153</v>
          </cell>
          <cell r="BZ46">
            <v>3439247</v>
          </cell>
          <cell r="CB46">
            <v>6976520</v>
          </cell>
          <cell r="CC46">
            <v>1593.99</v>
          </cell>
          <cell r="CE46">
            <v>0</v>
          </cell>
          <cell r="CF46">
            <v>2709.4</v>
          </cell>
          <cell r="CH46">
            <v>0</v>
          </cell>
          <cell r="CM46">
            <v>1460.8</v>
          </cell>
          <cell r="CP46">
            <v>0</v>
          </cell>
          <cell r="CS46">
            <v>0</v>
          </cell>
          <cell r="CW46" t="str">
            <v>VSEFL</v>
          </cell>
          <cell r="CX46">
            <v>12</v>
          </cell>
          <cell r="CY46">
            <v>127</v>
          </cell>
          <cell r="DC46">
            <v>766.25</v>
          </cell>
          <cell r="DD46">
            <v>46.25</v>
          </cell>
          <cell r="DE46">
            <v>766.25</v>
          </cell>
          <cell r="DF46">
            <v>45</v>
          </cell>
          <cell r="DG46">
            <v>3</v>
          </cell>
          <cell r="DH46">
            <v>5650650.21</v>
          </cell>
          <cell r="DM46">
            <v>2817755.24</v>
          </cell>
          <cell r="DN46">
            <v>1793301.91</v>
          </cell>
          <cell r="DP46">
            <v>16617540.380000001</v>
          </cell>
          <cell r="DR46">
            <v>6355833.0199999996</v>
          </cell>
          <cell r="DU46">
            <v>6.5</v>
          </cell>
          <cell r="EA46">
            <v>40</v>
          </cell>
          <cell r="EE46">
            <v>938000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938000</v>
          </cell>
          <cell r="EL46">
            <v>938000</v>
          </cell>
          <cell r="EM46">
            <v>6573</v>
          </cell>
          <cell r="EN46">
            <v>676</v>
          </cell>
          <cell r="EO46">
            <v>3039</v>
          </cell>
          <cell r="EP46">
            <v>7507</v>
          </cell>
          <cell r="EQ46">
            <v>387</v>
          </cell>
          <cell r="ER46">
            <v>2509</v>
          </cell>
          <cell r="ES46">
            <v>2846927.7719999999</v>
          </cell>
          <cell r="ET46">
            <v>24938</v>
          </cell>
          <cell r="EU46">
            <v>6297425.3210000005</v>
          </cell>
          <cell r="EV46">
            <v>224064.9</v>
          </cell>
          <cell r="EW46">
            <v>51875.066030000002</v>
          </cell>
          <cell r="EX46">
            <v>4918.2</v>
          </cell>
          <cell r="EY46">
            <v>1.21</v>
          </cell>
          <cell r="EZ46">
            <v>333894.83140000002</v>
          </cell>
          <cell r="FA46">
            <v>40847.9</v>
          </cell>
          <cell r="FB46">
            <v>8</v>
          </cell>
          <cell r="FD46">
            <v>4681000</v>
          </cell>
          <cell r="FL46">
            <v>0</v>
          </cell>
          <cell r="FM46">
            <v>2196000</v>
          </cell>
          <cell r="FQ46">
            <v>25000</v>
          </cell>
          <cell r="FU46">
            <v>0</v>
          </cell>
          <cell r="GA46">
            <v>2085000</v>
          </cell>
          <cell r="GI46">
            <v>330000</v>
          </cell>
          <cell r="GK46">
            <v>0</v>
          </cell>
          <cell r="GQ46">
            <v>6791000</v>
          </cell>
          <cell r="GT46">
            <v>2180000</v>
          </cell>
          <cell r="GV46">
            <v>2180000</v>
          </cell>
          <cell r="GW46">
            <v>970542</v>
          </cell>
          <cell r="GX46">
            <v>550.9</v>
          </cell>
          <cell r="GZ46">
            <v>11</v>
          </cell>
          <cell r="HA46">
            <v>2</v>
          </cell>
          <cell r="HB46">
            <v>13</v>
          </cell>
          <cell r="HD46">
            <v>25000</v>
          </cell>
          <cell r="HI46">
            <v>7729000</v>
          </cell>
          <cell r="HJ46">
            <v>3118000</v>
          </cell>
          <cell r="HK46">
            <v>3118000</v>
          </cell>
          <cell r="HL46" t="str">
            <v>B: Nej</v>
          </cell>
          <cell r="HX46" t="str">
            <v>F: Har ikke noget system</v>
          </cell>
          <cell r="HY46" t="str">
            <v>F: Har ikke noget system</v>
          </cell>
          <cell r="HZ46" t="str">
            <v>F: Har ikke noget system</v>
          </cell>
          <cell r="IA46" t="str">
            <v>F: Har ikke noget system</v>
          </cell>
          <cell r="IG46">
            <v>22.4</v>
          </cell>
          <cell r="IS46">
            <v>18.27</v>
          </cell>
          <cell r="IT46">
            <v>2.0699999999999998</v>
          </cell>
          <cell r="IV46">
            <v>5376</v>
          </cell>
          <cell r="IW46">
            <v>0.3</v>
          </cell>
          <cell r="IX46">
            <v>5391</v>
          </cell>
          <cell r="IY46">
            <v>1.64</v>
          </cell>
          <cell r="JD46">
            <v>0.82</v>
          </cell>
          <cell r="JF46">
            <v>4.83</v>
          </cell>
          <cell r="JI46">
            <v>1.85</v>
          </cell>
          <cell r="JK46">
            <v>1538461.54</v>
          </cell>
          <cell r="JO46">
            <v>0.3</v>
          </cell>
          <cell r="JS46">
            <v>0.27</v>
          </cell>
          <cell r="JT46">
            <v>0.27</v>
          </cell>
          <cell r="JU46">
            <v>0.27</v>
          </cell>
          <cell r="JV46">
            <v>1.91</v>
          </cell>
          <cell r="JW46">
            <v>0.2</v>
          </cell>
          <cell r="JX46">
            <v>0.88</v>
          </cell>
          <cell r="JY46">
            <v>2.1800000000000002</v>
          </cell>
          <cell r="JZ46">
            <v>0.11</v>
          </cell>
          <cell r="KA46">
            <v>0.73</v>
          </cell>
          <cell r="KB46">
            <v>399.5</v>
          </cell>
          <cell r="KC46">
            <v>99.1</v>
          </cell>
          <cell r="KD46">
            <v>3.5</v>
          </cell>
          <cell r="KE46">
            <v>7.25</v>
          </cell>
          <cell r="KF46">
            <v>883.8</v>
          </cell>
          <cell r="KG46">
            <v>96.4</v>
          </cell>
          <cell r="KH46">
            <v>31.45</v>
          </cell>
          <cell r="KI46">
            <v>7.3</v>
          </cell>
          <cell r="KJ46">
            <v>90.8</v>
          </cell>
          <cell r="KK46">
            <v>90.5</v>
          </cell>
          <cell r="KL46">
            <v>0.69</v>
          </cell>
          <cell r="KM46">
            <v>1.43</v>
          </cell>
          <cell r="KN46">
            <v>46.9</v>
          </cell>
          <cell r="KO46">
            <v>87.8</v>
          </cell>
          <cell r="KP46">
            <v>5.73</v>
          </cell>
          <cell r="KQ46">
            <v>11.88</v>
          </cell>
          <cell r="KR46">
            <v>2542270</v>
          </cell>
          <cell r="KS46">
            <v>0.36</v>
          </cell>
          <cell r="KU46">
            <v>1.36</v>
          </cell>
          <cell r="KV46">
            <v>0.35</v>
          </cell>
          <cell r="KW46">
            <v>19.09</v>
          </cell>
          <cell r="KX46">
            <v>1.97</v>
          </cell>
          <cell r="KY46">
            <v>52.2</v>
          </cell>
          <cell r="KZ46">
            <v>68</v>
          </cell>
          <cell r="LD46">
            <v>0.63</v>
          </cell>
          <cell r="LE46">
            <v>16.7</v>
          </cell>
          <cell r="LF46">
            <v>54</v>
          </cell>
          <cell r="LJ46">
            <v>0.63</v>
          </cell>
          <cell r="LK46">
            <v>358</v>
          </cell>
          <cell r="LL46">
            <v>60</v>
          </cell>
          <cell r="LM46">
            <v>45</v>
          </cell>
          <cell r="MF46">
            <v>0</v>
          </cell>
          <cell r="MG46">
            <v>0</v>
          </cell>
          <cell r="MN46">
            <v>16.27</v>
          </cell>
          <cell r="MQ46">
            <v>3.37</v>
          </cell>
          <cell r="MR46">
            <v>1.05</v>
          </cell>
          <cell r="MW46">
            <v>10.72</v>
          </cell>
          <cell r="MX46">
            <v>22.39</v>
          </cell>
          <cell r="MY46">
            <v>23.12</v>
          </cell>
          <cell r="MZ46">
            <v>41.29</v>
          </cell>
          <cell r="NA46">
            <v>0</v>
          </cell>
          <cell r="NN46">
            <v>0.01</v>
          </cell>
          <cell r="NO46">
            <v>0.79</v>
          </cell>
          <cell r="NP46">
            <v>0</v>
          </cell>
          <cell r="OF46">
            <v>0</v>
          </cell>
          <cell r="OL46">
            <v>59935475</v>
          </cell>
          <cell r="OM46">
            <v>3439247</v>
          </cell>
          <cell r="ON46">
            <v>55966310</v>
          </cell>
          <cell r="OO46">
            <v>0</v>
          </cell>
          <cell r="OP46">
            <v>0</v>
          </cell>
          <cell r="OQ46">
            <v>0</v>
          </cell>
          <cell r="OR46">
            <v>117482</v>
          </cell>
          <cell r="OS46">
            <v>248889</v>
          </cell>
          <cell r="OT46">
            <v>0</v>
          </cell>
          <cell r="OU46">
            <v>3602794</v>
          </cell>
          <cell r="OW46">
            <v>0</v>
          </cell>
          <cell r="OY46">
            <v>0</v>
          </cell>
          <cell r="OZ46">
            <v>10000000</v>
          </cell>
          <cell r="PD46">
            <v>36867919</v>
          </cell>
          <cell r="PE46">
            <v>40404291</v>
          </cell>
          <cell r="PF46">
            <v>77000000</v>
          </cell>
          <cell r="PG46">
            <v>79500000</v>
          </cell>
          <cell r="PH46">
            <v>142000000</v>
          </cell>
          <cell r="PI46">
            <v>592488</v>
          </cell>
          <cell r="PY46">
            <v>140649660</v>
          </cell>
          <cell r="QF46">
            <v>807716</v>
          </cell>
          <cell r="QG46">
            <v>2711222</v>
          </cell>
          <cell r="QH46">
            <v>0</v>
          </cell>
          <cell r="QI46">
            <v>4910971</v>
          </cell>
          <cell r="QJ46">
            <v>-4103255</v>
          </cell>
          <cell r="QU46">
            <v>0</v>
          </cell>
          <cell r="QV46">
            <v>555110</v>
          </cell>
          <cell r="QX46" t="str">
            <v>Ja</v>
          </cell>
          <cell r="QY46" t="str">
            <v>Ajdin Behlic</v>
          </cell>
          <cell r="QZ46" t="str">
            <v>info@skforsyning.dk</v>
          </cell>
          <cell r="RA46" t="str">
            <v>Benchmarking</v>
          </cell>
        </row>
        <row r="47">
          <cell r="B47" t="str">
            <v>Sorø Spildevand A/S</v>
          </cell>
          <cell r="E47">
            <v>8321</v>
          </cell>
          <cell r="F47">
            <v>33.5</v>
          </cell>
          <cell r="I47">
            <v>382.87799999999999</v>
          </cell>
          <cell r="J47">
            <v>35</v>
          </cell>
          <cell r="O47">
            <v>136.75</v>
          </cell>
          <cell r="P47">
            <v>279.18</v>
          </cell>
          <cell r="Q47">
            <v>0</v>
          </cell>
          <cell r="R47">
            <v>0</v>
          </cell>
          <cell r="S47">
            <v>0.44900000000000001</v>
          </cell>
          <cell r="T47">
            <v>279.62799999999999</v>
          </cell>
          <cell r="U47">
            <v>416.37799999999999</v>
          </cell>
          <cell r="V47">
            <v>131.88</v>
          </cell>
          <cell r="W47">
            <v>30850</v>
          </cell>
          <cell r="X47">
            <v>2554</v>
          </cell>
          <cell r="AG47">
            <v>21.8</v>
          </cell>
          <cell r="AH47">
            <v>78.2</v>
          </cell>
          <cell r="AK47">
            <v>122</v>
          </cell>
          <cell r="AL47">
            <v>17</v>
          </cell>
          <cell r="AN47">
            <v>148</v>
          </cell>
          <cell r="AQ47">
            <v>566</v>
          </cell>
          <cell r="AS47">
            <v>0</v>
          </cell>
          <cell r="AU47">
            <v>60752</v>
          </cell>
          <cell r="AV47">
            <v>18010</v>
          </cell>
          <cell r="AW47">
            <v>42742</v>
          </cell>
          <cell r="AZ47">
            <v>10274</v>
          </cell>
          <cell r="BA47">
            <v>26</v>
          </cell>
          <cell r="BC47">
            <v>115</v>
          </cell>
          <cell r="BD47">
            <v>0</v>
          </cell>
          <cell r="BE47">
            <v>0</v>
          </cell>
          <cell r="BF47">
            <v>1</v>
          </cell>
          <cell r="BG47">
            <v>4</v>
          </cell>
          <cell r="BH47">
            <v>1</v>
          </cell>
          <cell r="BI47">
            <v>1074568</v>
          </cell>
          <cell r="BJ47">
            <v>17</v>
          </cell>
          <cell r="BK47">
            <v>41424</v>
          </cell>
          <cell r="BL47">
            <v>1</v>
          </cell>
          <cell r="BM47">
            <v>5176</v>
          </cell>
          <cell r="BN47">
            <v>21000</v>
          </cell>
          <cell r="BR47">
            <v>118</v>
          </cell>
          <cell r="BS47">
            <v>137203</v>
          </cell>
          <cell r="BT47">
            <v>907635</v>
          </cell>
          <cell r="BV47">
            <v>2521545</v>
          </cell>
          <cell r="BW47">
            <v>21699</v>
          </cell>
          <cell r="BZ47">
            <v>1074568</v>
          </cell>
          <cell r="CB47">
            <v>2521545</v>
          </cell>
          <cell r="CC47">
            <v>0</v>
          </cell>
          <cell r="CE47">
            <v>103</v>
          </cell>
          <cell r="CF47">
            <v>0</v>
          </cell>
          <cell r="CH47">
            <v>496</v>
          </cell>
          <cell r="CM47">
            <v>103</v>
          </cell>
          <cell r="CP47">
            <v>0</v>
          </cell>
          <cell r="CS47">
            <v>0</v>
          </cell>
          <cell r="CW47" t="str">
            <v>VS</v>
          </cell>
          <cell r="CX47">
            <v>12</v>
          </cell>
          <cell r="CY47">
            <v>16</v>
          </cell>
          <cell r="CZ47">
            <v>9157</v>
          </cell>
          <cell r="DA47">
            <v>66</v>
          </cell>
          <cell r="DC47">
            <v>512.08000000000004</v>
          </cell>
          <cell r="DD47">
            <v>45.32</v>
          </cell>
          <cell r="DE47">
            <v>662.9</v>
          </cell>
          <cell r="DF47">
            <v>52.85</v>
          </cell>
          <cell r="DG47">
            <v>0</v>
          </cell>
          <cell r="DH47">
            <v>1467562.75</v>
          </cell>
          <cell r="DI47">
            <v>4157464.97</v>
          </cell>
          <cell r="DJ47">
            <v>135326.01</v>
          </cell>
          <cell r="DK47">
            <v>62887.15</v>
          </cell>
          <cell r="DM47">
            <v>1591040.45</v>
          </cell>
          <cell r="DN47">
            <v>439163.69</v>
          </cell>
          <cell r="DO47">
            <v>1200596.94</v>
          </cell>
          <cell r="DP47">
            <v>11013894.640000001</v>
          </cell>
          <cell r="DQ47">
            <v>11410202.869999999</v>
          </cell>
          <cell r="DR47">
            <v>1959852.67</v>
          </cell>
          <cell r="DS47">
            <v>4.7481400000000002</v>
          </cell>
          <cell r="DU47">
            <v>0</v>
          </cell>
          <cell r="DV47">
            <v>51</v>
          </cell>
          <cell r="EA47">
            <v>2</v>
          </cell>
          <cell r="EE47">
            <v>781421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781421</v>
          </cell>
          <cell r="EL47">
            <v>781421</v>
          </cell>
          <cell r="EM47">
            <v>2619</v>
          </cell>
          <cell r="EN47">
            <v>315</v>
          </cell>
          <cell r="EO47">
            <v>1364</v>
          </cell>
          <cell r="EP47">
            <v>9053</v>
          </cell>
          <cell r="EQ47">
            <v>283</v>
          </cell>
          <cell r="ER47">
            <v>1843</v>
          </cell>
          <cell r="ES47">
            <v>475214.7622</v>
          </cell>
          <cell r="ET47">
            <v>8755.1</v>
          </cell>
          <cell r="EU47">
            <v>1139623.6839999999</v>
          </cell>
          <cell r="EV47">
            <v>72170.8</v>
          </cell>
          <cell r="EW47">
            <v>15440.38681</v>
          </cell>
          <cell r="EX47">
            <v>727.3</v>
          </cell>
          <cell r="EY47">
            <v>0.34</v>
          </cell>
          <cell r="EZ47">
            <v>93152.446939999994</v>
          </cell>
          <cell r="FA47">
            <v>12368.7</v>
          </cell>
          <cell r="FB47">
            <v>8</v>
          </cell>
          <cell r="FD47">
            <v>1456780</v>
          </cell>
          <cell r="FL47">
            <v>51027</v>
          </cell>
          <cell r="FM47">
            <v>0</v>
          </cell>
          <cell r="FQ47">
            <v>0</v>
          </cell>
          <cell r="FU47">
            <v>0</v>
          </cell>
          <cell r="GA47">
            <v>197400</v>
          </cell>
          <cell r="GI47">
            <v>0</v>
          </cell>
          <cell r="GK47">
            <v>0</v>
          </cell>
          <cell r="GQ47">
            <v>1705207</v>
          </cell>
          <cell r="GV47">
            <v>1456780</v>
          </cell>
          <cell r="GW47">
            <v>0</v>
          </cell>
          <cell r="GX47">
            <v>598.70000000000005</v>
          </cell>
          <cell r="GZ47">
            <v>19</v>
          </cell>
          <cell r="HA47">
            <v>1</v>
          </cell>
          <cell r="HB47">
            <v>14</v>
          </cell>
          <cell r="HL47" t="str">
            <v>B: Nej</v>
          </cell>
          <cell r="HM47" t="str">
            <v>A: Spildevandselskabet</v>
          </cell>
          <cell r="HP47" t="str">
            <v>F: Nej  - ingen aktuelle planer - vi har undersøgt det, men droppet ideen</v>
          </cell>
          <cell r="HX47" t="str">
            <v>F: Har ikke noget system</v>
          </cell>
          <cell r="HY47" t="str">
            <v>F: Har ikke noget system</v>
          </cell>
          <cell r="HZ47" t="str">
            <v>F: Har ikke noget system</v>
          </cell>
          <cell r="IA47" t="str">
            <v>F: Har ikke noget system</v>
          </cell>
          <cell r="IB47" t="str">
            <v>F: Har ikke noget system</v>
          </cell>
          <cell r="IC47" t="str">
            <v>INGEN</v>
          </cell>
          <cell r="IE47">
            <v>4</v>
          </cell>
          <cell r="IS47">
            <v>8.61</v>
          </cell>
          <cell r="IT47">
            <v>2.35</v>
          </cell>
          <cell r="IU47">
            <v>0.7</v>
          </cell>
          <cell r="IV47">
            <v>6388</v>
          </cell>
          <cell r="IW47">
            <v>-21</v>
          </cell>
          <cell r="IX47">
            <v>5044</v>
          </cell>
          <cell r="IY47">
            <v>1.41</v>
          </cell>
          <cell r="IZ47">
            <v>3.99</v>
          </cell>
          <cell r="JA47">
            <v>0.13</v>
          </cell>
          <cell r="JB47">
            <v>0.06</v>
          </cell>
          <cell r="JD47">
            <v>1.53</v>
          </cell>
          <cell r="JE47">
            <v>1.1499999999999999</v>
          </cell>
          <cell r="JF47">
            <v>10.57</v>
          </cell>
          <cell r="JH47">
            <v>10.95</v>
          </cell>
          <cell r="JI47">
            <v>1.88</v>
          </cell>
          <cell r="JJ47">
            <v>1.24</v>
          </cell>
          <cell r="JL47">
            <v>1.33</v>
          </cell>
          <cell r="JO47">
            <v>0</v>
          </cell>
          <cell r="JS47">
            <v>0.73</v>
          </cell>
          <cell r="JT47">
            <v>0.73</v>
          </cell>
          <cell r="JU47">
            <v>0.73</v>
          </cell>
          <cell r="JV47">
            <v>2.44</v>
          </cell>
          <cell r="JW47">
            <v>0.28999999999999998</v>
          </cell>
          <cell r="JX47">
            <v>1.27</v>
          </cell>
          <cell r="JY47">
            <v>8.42</v>
          </cell>
          <cell r="JZ47">
            <v>0.26</v>
          </cell>
          <cell r="KA47">
            <v>1.72</v>
          </cell>
          <cell r="KC47">
            <v>98.2</v>
          </cell>
          <cell r="KD47">
            <v>3.47</v>
          </cell>
          <cell r="KE47">
            <v>8.15</v>
          </cell>
          <cell r="KJ47">
            <v>94.2</v>
          </cell>
          <cell r="KK47">
            <v>95.3</v>
          </cell>
          <cell r="KL47">
            <v>0.28999999999999998</v>
          </cell>
          <cell r="KM47">
            <v>0.68</v>
          </cell>
          <cell r="KO47">
            <v>86.7</v>
          </cell>
          <cell r="KP47">
            <v>4.91</v>
          </cell>
          <cell r="KQ47">
            <v>11.51</v>
          </cell>
          <cell r="KU47">
            <v>1.36</v>
          </cell>
          <cell r="KX47">
            <v>1.59</v>
          </cell>
          <cell r="LJ47">
            <v>1.36</v>
          </cell>
          <cell r="MN47">
            <v>15.34</v>
          </cell>
          <cell r="MO47">
            <v>1.4</v>
          </cell>
          <cell r="MQ47">
            <v>1.45</v>
          </cell>
          <cell r="MW47">
            <v>13.09</v>
          </cell>
          <cell r="MX47">
            <v>24.57</v>
          </cell>
          <cell r="MY47">
            <v>19.2</v>
          </cell>
          <cell r="MZ47">
            <v>49.57</v>
          </cell>
          <cell r="NA47">
            <v>0</v>
          </cell>
          <cell r="NO47">
            <v>0.44</v>
          </cell>
          <cell r="OL47">
            <v>18628756</v>
          </cell>
          <cell r="OM47">
            <v>1041804</v>
          </cell>
          <cell r="ON47">
            <v>15985633</v>
          </cell>
          <cell r="OO47">
            <v>0</v>
          </cell>
          <cell r="OP47">
            <v>1322223</v>
          </cell>
          <cell r="OQ47">
            <v>0</v>
          </cell>
          <cell r="OR47">
            <v>0</v>
          </cell>
          <cell r="OS47">
            <v>580174</v>
          </cell>
          <cell r="OT47">
            <v>0</v>
          </cell>
          <cell r="OU47">
            <v>740726</v>
          </cell>
          <cell r="OY47">
            <v>0</v>
          </cell>
          <cell r="OZ47">
            <v>0</v>
          </cell>
          <cell r="PD47">
            <v>13640718</v>
          </cell>
          <cell r="PE47">
            <v>26150885</v>
          </cell>
          <cell r="PF47">
            <v>25600000</v>
          </cell>
          <cell r="PG47">
            <v>20000000</v>
          </cell>
          <cell r="PH47">
            <v>53267927</v>
          </cell>
          <cell r="PI47">
            <v>175029</v>
          </cell>
          <cell r="PY47">
            <v>50598383</v>
          </cell>
          <cell r="QF47">
            <v>61027</v>
          </cell>
          <cell r="QG47">
            <v>456445</v>
          </cell>
          <cell r="QH47">
            <v>71748</v>
          </cell>
          <cell r="QI47">
            <v>3306608</v>
          </cell>
          <cell r="QJ47">
            <v>-3245581</v>
          </cell>
          <cell r="QU47">
            <v>0</v>
          </cell>
          <cell r="QV47">
            <v>133711</v>
          </cell>
          <cell r="QX47" t="str">
            <v>Ja</v>
          </cell>
          <cell r="QY47" t="str">
            <v>Anders Johansen</v>
          </cell>
          <cell r="QZ47" t="str">
            <v>ajo@soroeforsyning.dk</v>
          </cell>
          <cell r="RA47" t="str">
            <v>Statistik</v>
          </cell>
        </row>
        <row r="48">
          <cell r="B48" t="str">
            <v>Fors Spildevand Holbæk A/S</v>
          </cell>
          <cell r="E48">
            <v>33247</v>
          </cell>
          <cell r="F48">
            <v>199.5</v>
          </cell>
          <cell r="G48">
            <v>19472</v>
          </cell>
          <cell r="H48">
            <v>20208</v>
          </cell>
          <cell r="I48">
            <v>1063.2</v>
          </cell>
          <cell r="J48">
            <v>35.1</v>
          </cell>
          <cell r="K48">
            <v>673</v>
          </cell>
          <cell r="M48">
            <v>16.399999999999999</v>
          </cell>
          <cell r="N48">
            <v>83.6</v>
          </cell>
          <cell r="O48">
            <v>375.3</v>
          </cell>
          <cell r="P48">
            <v>848.2</v>
          </cell>
          <cell r="Q48">
            <v>37.9</v>
          </cell>
          <cell r="R48">
            <v>0</v>
          </cell>
          <cell r="S48">
            <v>1.3</v>
          </cell>
          <cell r="T48">
            <v>887.4</v>
          </cell>
          <cell r="U48">
            <v>1262.7</v>
          </cell>
          <cell r="V48">
            <v>389.5</v>
          </cell>
          <cell r="W48">
            <v>57730</v>
          </cell>
          <cell r="X48">
            <v>4171.3</v>
          </cell>
          <cell r="Y48">
            <v>348</v>
          </cell>
          <cell r="Z48">
            <v>2952</v>
          </cell>
          <cell r="AA48">
            <v>7.4</v>
          </cell>
          <cell r="AB48">
            <v>864</v>
          </cell>
          <cell r="AC48">
            <v>995</v>
          </cell>
          <cell r="AD48">
            <v>104</v>
          </cell>
          <cell r="AE48">
            <v>885</v>
          </cell>
          <cell r="AF48">
            <v>6</v>
          </cell>
          <cell r="AG48">
            <v>8</v>
          </cell>
          <cell r="AH48">
            <v>92</v>
          </cell>
          <cell r="AI48">
            <v>373</v>
          </cell>
          <cell r="AJ48">
            <v>24</v>
          </cell>
          <cell r="AK48">
            <v>199</v>
          </cell>
          <cell r="AL48">
            <v>268</v>
          </cell>
          <cell r="AM48">
            <v>1200</v>
          </cell>
          <cell r="AN48">
            <v>20</v>
          </cell>
          <cell r="AO48">
            <v>585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121</v>
          </cell>
          <cell r="AU48">
            <v>348124</v>
          </cell>
          <cell r="AV48">
            <v>112327</v>
          </cell>
          <cell r="AW48">
            <v>235797</v>
          </cell>
          <cell r="AX48">
            <v>278322</v>
          </cell>
          <cell r="AY48">
            <v>33</v>
          </cell>
          <cell r="AZ48">
            <v>25600</v>
          </cell>
          <cell r="BA48">
            <v>36</v>
          </cell>
          <cell r="BB48">
            <v>2</v>
          </cell>
          <cell r="BC48">
            <v>183</v>
          </cell>
          <cell r="BD48">
            <v>0</v>
          </cell>
          <cell r="BE48">
            <v>0</v>
          </cell>
          <cell r="BF48">
            <v>2</v>
          </cell>
          <cell r="BG48">
            <v>6</v>
          </cell>
          <cell r="BH48">
            <v>1</v>
          </cell>
          <cell r="BI48">
            <v>3134320</v>
          </cell>
          <cell r="BJ48">
            <v>67</v>
          </cell>
          <cell r="BK48">
            <v>147948</v>
          </cell>
          <cell r="BL48">
            <v>2</v>
          </cell>
          <cell r="BM48">
            <v>224857</v>
          </cell>
          <cell r="BN48">
            <v>71913</v>
          </cell>
          <cell r="BO48">
            <v>0</v>
          </cell>
          <cell r="BR48">
            <v>554</v>
          </cell>
          <cell r="BS48">
            <v>138311</v>
          </cell>
          <cell r="BT48">
            <v>2902784</v>
          </cell>
          <cell r="BV48">
            <v>5318259</v>
          </cell>
          <cell r="BW48">
            <v>70920</v>
          </cell>
          <cell r="BX48">
            <v>77</v>
          </cell>
          <cell r="BY48">
            <v>23</v>
          </cell>
          <cell r="BZ48">
            <v>3134320</v>
          </cell>
          <cell r="CA48">
            <v>71913</v>
          </cell>
          <cell r="CB48">
            <v>5322511</v>
          </cell>
          <cell r="CC48">
            <v>1521</v>
          </cell>
          <cell r="CD48">
            <v>0</v>
          </cell>
          <cell r="CE48">
            <v>67</v>
          </cell>
          <cell r="CF48">
            <v>1206</v>
          </cell>
          <cell r="CG48">
            <v>0</v>
          </cell>
          <cell r="CH48">
            <v>248</v>
          </cell>
          <cell r="CI48">
            <v>0</v>
          </cell>
          <cell r="CJ48">
            <v>660</v>
          </cell>
          <cell r="CK48">
            <v>2155</v>
          </cell>
          <cell r="CL48">
            <v>446</v>
          </cell>
          <cell r="CM48">
            <v>660</v>
          </cell>
          <cell r="CN48">
            <v>3423</v>
          </cell>
          <cell r="CO48">
            <v>688</v>
          </cell>
          <cell r="CP48">
            <v>0</v>
          </cell>
          <cell r="CQ48">
            <v>0</v>
          </cell>
          <cell r="CR48">
            <v>938</v>
          </cell>
          <cell r="CS48">
            <v>0</v>
          </cell>
          <cell r="CT48">
            <v>0</v>
          </cell>
          <cell r="CW48" t="str">
            <v>VSA</v>
          </cell>
          <cell r="CX48">
            <v>12</v>
          </cell>
          <cell r="CY48">
            <v>102</v>
          </cell>
          <cell r="CZ48">
            <v>21957</v>
          </cell>
          <cell r="DA48">
            <v>1732</v>
          </cell>
          <cell r="DB48">
            <v>20.190000000000001</v>
          </cell>
          <cell r="DC48">
            <v>783.75</v>
          </cell>
          <cell r="DD48">
            <v>39.89</v>
          </cell>
          <cell r="DE48">
            <v>783.75</v>
          </cell>
          <cell r="DF48">
            <v>39.89</v>
          </cell>
          <cell r="DG48">
            <v>1</v>
          </cell>
          <cell r="DH48">
            <v>4940233.5599999996</v>
          </cell>
          <cell r="DI48">
            <v>4008992.19</v>
          </cell>
          <cell r="DJ48">
            <v>765872.75</v>
          </cell>
          <cell r="DK48">
            <v>156697.60000000001</v>
          </cell>
          <cell r="DL48">
            <v>12014536</v>
          </cell>
          <cell r="DM48">
            <v>2094604.27</v>
          </cell>
          <cell r="DN48">
            <v>994665.63</v>
          </cell>
          <cell r="DO48">
            <v>1694814.59</v>
          </cell>
          <cell r="DP48">
            <v>32470753.420000002</v>
          </cell>
          <cell r="DQ48">
            <v>32225018.09</v>
          </cell>
          <cell r="DR48">
            <v>5800336.8300000001</v>
          </cell>
          <cell r="DS48">
            <v>1.9</v>
          </cell>
          <cell r="DT48">
            <v>59</v>
          </cell>
          <cell r="DU48">
            <v>1.37</v>
          </cell>
          <cell r="DV48">
            <v>32.6</v>
          </cell>
          <cell r="DW48">
            <v>7</v>
          </cell>
          <cell r="DY48">
            <v>10</v>
          </cell>
          <cell r="EA48">
            <v>220</v>
          </cell>
          <cell r="ED48">
            <v>0</v>
          </cell>
          <cell r="EE48">
            <v>936777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936777</v>
          </cell>
          <cell r="EL48">
            <v>936777</v>
          </cell>
          <cell r="EM48">
            <v>4138</v>
          </cell>
          <cell r="EN48">
            <v>268</v>
          </cell>
          <cell r="EO48">
            <v>1653</v>
          </cell>
          <cell r="EP48">
            <v>12397</v>
          </cell>
          <cell r="EQ48">
            <v>533</v>
          </cell>
          <cell r="ER48">
            <v>3637</v>
          </cell>
          <cell r="ES48">
            <v>1550968.1510000001</v>
          </cell>
          <cell r="ET48">
            <v>22765.4</v>
          </cell>
          <cell r="EU48">
            <v>3461305.2009999999</v>
          </cell>
          <cell r="EV48">
            <v>182845.4</v>
          </cell>
          <cell r="EW48">
            <v>34191.271200000003</v>
          </cell>
          <cell r="EX48">
            <v>2939.1</v>
          </cell>
          <cell r="EY48">
            <v>0.88</v>
          </cell>
          <cell r="EZ48">
            <v>253130.25880000001</v>
          </cell>
          <cell r="FA48">
            <v>21025.599999999999</v>
          </cell>
          <cell r="FB48">
            <v>4</v>
          </cell>
          <cell r="FC48">
            <v>0</v>
          </cell>
          <cell r="FD48">
            <v>3529081</v>
          </cell>
          <cell r="FE48">
            <v>3319469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228873</v>
          </cell>
          <cell r="FN48">
            <v>228873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190340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3529081</v>
          </cell>
          <cell r="GR48">
            <v>3319469</v>
          </cell>
          <cell r="GS48">
            <v>3319469</v>
          </cell>
          <cell r="GT48">
            <v>3300208</v>
          </cell>
          <cell r="GU48">
            <v>3090596</v>
          </cell>
          <cell r="GV48">
            <v>3300208</v>
          </cell>
          <cell r="GW48">
            <v>236662</v>
          </cell>
          <cell r="GX48">
            <v>598.20000000000005</v>
          </cell>
          <cell r="GZ48">
            <v>13</v>
          </cell>
          <cell r="HA48">
            <v>1</v>
          </cell>
          <cell r="HB48">
            <v>8</v>
          </cell>
          <cell r="HC48">
            <v>4465858</v>
          </cell>
          <cell r="HD48">
            <v>0</v>
          </cell>
          <cell r="HF48">
            <v>1</v>
          </cell>
          <cell r="HG48">
            <v>2</v>
          </cell>
          <cell r="HI48">
            <v>4465858</v>
          </cell>
          <cell r="HJ48">
            <v>4236985</v>
          </cell>
          <cell r="HK48">
            <v>4236985</v>
          </cell>
          <cell r="HL48" t="str">
            <v>B: Nej</v>
          </cell>
          <cell r="HP48" t="str">
            <v>E: Nej - vi har ingen aktuelle planer</v>
          </cell>
          <cell r="HR48">
            <v>5.61</v>
          </cell>
          <cell r="HS48">
            <v>1.44</v>
          </cell>
          <cell r="HT48">
            <v>0.04</v>
          </cell>
          <cell r="HU48">
            <v>0.3</v>
          </cell>
          <cell r="HV48">
            <v>2.74</v>
          </cell>
          <cell r="HW48">
            <v>1.0900000000000001</v>
          </cell>
          <cell r="HX48" t="str">
            <v>A: ISO 9001, som er certificeret</v>
          </cell>
          <cell r="HY48" t="str">
            <v>A: ISO 14001, som er certificeret</v>
          </cell>
          <cell r="HZ48" t="str">
            <v>F: Har ikke noget system</v>
          </cell>
          <cell r="IA48" t="str">
            <v>F: Har ikke noget system</v>
          </cell>
          <cell r="IB48" t="str">
            <v>F: Har ikke noget system</v>
          </cell>
          <cell r="IC48" t="str">
            <v>Nej</v>
          </cell>
          <cell r="IE48">
            <v>6</v>
          </cell>
          <cell r="IF48">
            <v>326</v>
          </cell>
          <cell r="IG48">
            <v>30.8</v>
          </cell>
          <cell r="IJ48">
            <v>2877</v>
          </cell>
          <cell r="IK48">
            <v>2300</v>
          </cell>
          <cell r="IL48">
            <v>312</v>
          </cell>
          <cell r="IM48">
            <v>775.8</v>
          </cell>
          <cell r="IN48">
            <v>246</v>
          </cell>
          <cell r="IQ48">
            <v>1330</v>
          </cell>
          <cell r="IS48">
            <v>13.34</v>
          </cell>
          <cell r="IT48">
            <v>1.7</v>
          </cell>
          <cell r="IU48">
            <v>7.9</v>
          </cell>
          <cell r="IV48">
            <v>5097</v>
          </cell>
          <cell r="IW48">
            <v>-6.4</v>
          </cell>
          <cell r="IX48">
            <v>4773</v>
          </cell>
          <cell r="IY48">
            <v>1.58</v>
          </cell>
          <cell r="IZ48">
            <v>1.28</v>
          </cell>
          <cell r="JA48">
            <v>0.24</v>
          </cell>
          <cell r="JB48">
            <v>0.05</v>
          </cell>
          <cell r="JC48">
            <v>3.83</v>
          </cell>
          <cell r="JD48">
            <v>0.67</v>
          </cell>
          <cell r="JE48">
            <v>0.54</v>
          </cell>
          <cell r="JF48">
            <v>10.36</v>
          </cell>
          <cell r="JH48">
            <v>10.28</v>
          </cell>
          <cell r="JI48">
            <v>1.85</v>
          </cell>
          <cell r="JJ48">
            <v>0.18</v>
          </cell>
          <cell r="JK48">
            <v>2814671.29</v>
          </cell>
          <cell r="JL48">
            <v>0.31</v>
          </cell>
          <cell r="JM48">
            <v>0.02</v>
          </cell>
          <cell r="JN48">
            <v>0</v>
          </cell>
          <cell r="JO48">
            <v>1.7</v>
          </cell>
          <cell r="JR48">
            <v>0</v>
          </cell>
          <cell r="JS48">
            <v>0.3</v>
          </cell>
          <cell r="JT48">
            <v>0.3</v>
          </cell>
          <cell r="JU48">
            <v>0.3</v>
          </cell>
          <cell r="JV48">
            <v>1.32</v>
          </cell>
          <cell r="JW48">
            <v>0.09</v>
          </cell>
          <cell r="JX48">
            <v>0.53</v>
          </cell>
          <cell r="JY48">
            <v>3.96</v>
          </cell>
          <cell r="JZ48">
            <v>0.17</v>
          </cell>
          <cell r="KA48">
            <v>1.1599999999999999</v>
          </cell>
          <cell r="KB48">
            <v>291.60000000000002</v>
          </cell>
          <cell r="KC48">
            <v>98.5</v>
          </cell>
          <cell r="KD48">
            <v>4.28</v>
          </cell>
          <cell r="KE48">
            <v>7.26</v>
          </cell>
          <cell r="KF48">
            <v>650.79999999999995</v>
          </cell>
          <cell r="KG48">
            <v>94.7</v>
          </cell>
          <cell r="KH48">
            <v>34.380000000000003</v>
          </cell>
          <cell r="KI48">
            <v>6.4</v>
          </cell>
          <cell r="KJ48">
            <v>92</v>
          </cell>
          <cell r="KK48">
            <v>91.4</v>
          </cell>
          <cell r="KL48">
            <v>0.55000000000000004</v>
          </cell>
          <cell r="KM48">
            <v>0.94</v>
          </cell>
          <cell r="KN48">
            <v>47.6</v>
          </cell>
          <cell r="KO48">
            <v>91.7</v>
          </cell>
          <cell r="KP48">
            <v>3.95</v>
          </cell>
          <cell r="KQ48">
            <v>6.71</v>
          </cell>
          <cell r="KR48">
            <v>1552389</v>
          </cell>
          <cell r="KS48">
            <v>0.28999999999999998</v>
          </cell>
          <cell r="KT48">
            <v>0</v>
          </cell>
          <cell r="KU48">
            <v>1.1299999999999999</v>
          </cell>
          <cell r="KV48">
            <v>0.62</v>
          </cell>
          <cell r="KW48">
            <v>46.53</v>
          </cell>
          <cell r="KX48">
            <v>1.1299999999999999</v>
          </cell>
          <cell r="KY48">
            <v>49.8</v>
          </cell>
          <cell r="KZ48">
            <v>6</v>
          </cell>
          <cell r="LA48">
            <v>1.06</v>
          </cell>
          <cell r="LB48">
            <v>46.81</v>
          </cell>
          <cell r="LC48">
            <v>7</v>
          </cell>
          <cell r="LD48">
            <v>1.05</v>
          </cell>
          <cell r="LE48">
            <v>46.5</v>
          </cell>
          <cell r="LF48">
            <v>6</v>
          </cell>
          <cell r="LG48">
            <v>0.99</v>
          </cell>
          <cell r="LH48">
            <v>43.58</v>
          </cell>
          <cell r="LI48">
            <v>7</v>
          </cell>
          <cell r="LJ48">
            <v>1.05</v>
          </cell>
          <cell r="LK48">
            <v>196</v>
          </cell>
          <cell r="LL48">
            <v>5</v>
          </cell>
          <cell r="LM48">
            <v>5</v>
          </cell>
          <cell r="LN48">
            <v>4.3899999999999997</v>
          </cell>
          <cell r="LO48">
            <v>4.3899999999999997</v>
          </cell>
          <cell r="LP48">
            <v>1.39</v>
          </cell>
          <cell r="LQ48">
            <v>3802.04</v>
          </cell>
          <cell r="LR48">
            <v>0.97</v>
          </cell>
          <cell r="LS48">
            <v>2.48</v>
          </cell>
          <cell r="LT48">
            <v>1.94</v>
          </cell>
          <cell r="LU48">
            <v>0.27</v>
          </cell>
          <cell r="LV48">
            <v>1.1100000000000001</v>
          </cell>
          <cell r="LW48">
            <v>0.11</v>
          </cell>
          <cell r="LX48">
            <v>2.19</v>
          </cell>
          <cell r="LY48">
            <v>0</v>
          </cell>
          <cell r="LZ48">
            <v>6.54</v>
          </cell>
          <cell r="MA48">
            <v>6.54</v>
          </cell>
          <cell r="MB48">
            <v>288.89999999999998</v>
          </cell>
          <cell r="MC48">
            <v>1.45</v>
          </cell>
          <cell r="MD48">
            <v>5.77</v>
          </cell>
          <cell r="ME48">
            <v>1.51</v>
          </cell>
          <cell r="MF48">
            <v>1577.36</v>
          </cell>
          <cell r="MG48">
            <v>0.78</v>
          </cell>
          <cell r="MH48">
            <v>253.03</v>
          </cell>
          <cell r="MI48">
            <v>3051.97</v>
          </cell>
          <cell r="MJ48">
            <v>0</v>
          </cell>
          <cell r="MK48">
            <v>0.52</v>
          </cell>
          <cell r="ML48">
            <v>73.84</v>
          </cell>
          <cell r="MM48">
            <v>0.96</v>
          </cell>
          <cell r="MN48">
            <v>16.07</v>
          </cell>
          <cell r="MO48">
            <v>1.56</v>
          </cell>
          <cell r="MQ48">
            <v>1.55</v>
          </cell>
          <cell r="MR48">
            <v>0.98</v>
          </cell>
          <cell r="MS48">
            <v>4.63</v>
          </cell>
          <cell r="MT48">
            <v>660.93</v>
          </cell>
          <cell r="MU48">
            <v>2.5</v>
          </cell>
          <cell r="MV48">
            <v>5.15</v>
          </cell>
          <cell r="MW48">
            <v>6.43</v>
          </cell>
          <cell r="MX48">
            <v>11.33</v>
          </cell>
          <cell r="MY48">
            <v>13.34</v>
          </cell>
          <cell r="MZ48">
            <v>35.729999999999997</v>
          </cell>
          <cell r="NA48">
            <v>0</v>
          </cell>
          <cell r="ND48">
            <v>515.73</v>
          </cell>
          <cell r="NE48">
            <v>2.39</v>
          </cell>
          <cell r="NF48">
            <v>75.33</v>
          </cell>
          <cell r="NG48">
            <v>0.32</v>
          </cell>
          <cell r="NH48">
            <v>0.74</v>
          </cell>
          <cell r="NI48">
            <v>0</v>
          </cell>
          <cell r="NJ48">
            <v>0.68</v>
          </cell>
          <cell r="NK48">
            <v>0</v>
          </cell>
          <cell r="NL48">
            <v>7.0000000000000007E-2</v>
          </cell>
          <cell r="NM48">
            <v>0.32</v>
          </cell>
          <cell r="NN48">
            <v>0</v>
          </cell>
          <cell r="NO48">
            <v>0.62</v>
          </cell>
          <cell r="NP48">
            <v>0</v>
          </cell>
          <cell r="NQ48">
            <v>0.02</v>
          </cell>
          <cell r="NR48">
            <v>-0.02</v>
          </cell>
          <cell r="NW48">
            <v>35053.599999999999</v>
          </cell>
          <cell r="NX48">
            <v>13757404</v>
          </cell>
          <cell r="NY48">
            <v>4800841</v>
          </cell>
          <cell r="NZ48">
            <v>7765009</v>
          </cell>
          <cell r="OA48">
            <v>849022</v>
          </cell>
          <cell r="OB48">
            <v>342532</v>
          </cell>
          <cell r="OC48">
            <v>0</v>
          </cell>
          <cell r="OD48">
            <v>20486855</v>
          </cell>
          <cell r="OE48">
            <v>18087695</v>
          </cell>
          <cell r="OF48">
            <v>2399160</v>
          </cell>
          <cell r="OG48">
            <v>384862</v>
          </cell>
          <cell r="OH48">
            <v>0</v>
          </cell>
          <cell r="OI48">
            <v>2014298</v>
          </cell>
          <cell r="OJ48">
            <v>0</v>
          </cell>
          <cell r="OK48">
            <v>1621208</v>
          </cell>
          <cell r="OL48">
            <v>56586244</v>
          </cell>
          <cell r="OM48">
            <v>3134320</v>
          </cell>
          <cell r="ON48">
            <v>50377479</v>
          </cell>
          <cell r="OO48">
            <v>33944</v>
          </cell>
          <cell r="OP48">
            <v>3632523</v>
          </cell>
          <cell r="OQ48">
            <v>0</v>
          </cell>
          <cell r="OR48">
            <v>-721013</v>
          </cell>
          <cell r="OS48">
            <v>189087</v>
          </cell>
          <cell r="OT48">
            <v>0</v>
          </cell>
          <cell r="OU48">
            <v>3074224</v>
          </cell>
          <cell r="OV48">
            <v>14512012</v>
          </cell>
          <cell r="OW48">
            <v>16133220</v>
          </cell>
          <cell r="OX48">
            <v>16133220</v>
          </cell>
          <cell r="OY48">
            <v>0</v>
          </cell>
          <cell r="OZ48">
            <v>3853285</v>
          </cell>
          <cell r="PA48">
            <v>13468471</v>
          </cell>
          <cell r="PB48">
            <v>5845133</v>
          </cell>
          <cell r="PC48">
            <v>853057</v>
          </cell>
          <cell r="PD48">
            <v>20166661</v>
          </cell>
          <cell r="PE48">
            <v>40476637</v>
          </cell>
          <cell r="PF48">
            <v>35500000</v>
          </cell>
          <cell r="PG48">
            <v>41800000</v>
          </cell>
          <cell r="PH48">
            <v>112000000</v>
          </cell>
          <cell r="PI48">
            <v>0</v>
          </cell>
          <cell r="PL48">
            <v>1616475000</v>
          </cell>
          <cell r="PM48">
            <v>1496299000</v>
          </cell>
          <cell r="PN48">
            <v>120176000</v>
          </cell>
          <cell r="PO48">
            <v>0</v>
          </cell>
          <cell r="PP48">
            <v>1616575000</v>
          </cell>
          <cell r="PQ48">
            <v>1217670000</v>
          </cell>
          <cell r="PR48">
            <v>339552200</v>
          </cell>
          <cell r="PS48">
            <v>50295000</v>
          </cell>
          <cell r="PT48">
            <v>8958000</v>
          </cell>
          <cell r="PU48">
            <v>251592278</v>
          </cell>
          <cell r="PV48">
            <v>0</v>
          </cell>
          <cell r="PW48">
            <v>263643971</v>
          </cell>
          <cell r="PX48">
            <v>0</v>
          </cell>
          <cell r="PY48">
            <v>109925157</v>
          </cell>
          <cell r="PZ48">
            <v>8124785</v>
          </cell>
          <cell r="QA48" t="str">
            <v>Periodiseres</v>
          </cell>
          <cell r="QB48">
            <v>0</v>
          </cell>
          <cell r="QC48">
            <v>1006958</v>
          </cell>
          <cell r="QD48">
            <v>4.0999999999999996</v>
          </cell>
          <cell r="QE48">
            <v>116706</v>
          </cell>
          <cell r="QF48">
            <v>0</v>
          </cell>
          <cell r="QG48">
            <v>1940458</v>
          </cell>
          <cell r="QH48">
            <v>30871</v>
          </cell>
          <cell r="QI48">
            <v>9169513</v>
          </cell>
          <cell r="QJ48">
            <v>-9169513</v>
          </cell>
          <cell r="QK48">
            <v>1</v>
          </cell>
          <cell r="QL48">
            <v>0</v>
          </cell>
          <cell r="QU48">
            <v>0</v>
          </cell>
          <cell r="QV48">
            <v>550406</v>
          </cell>
          <cell r="QW48">
            <v>3575467</v>
          </cell>
          <cell r="QX48" t="str">
            <v>Ja</v>
          </cell>
          <cell r="QY48" t="str">
            <v>Lisbeth Riis Hygom</v>
          </cell>
          <cell r="QZ48" t="str">
            <v>lhy@fors.dk</v>
          </cell>
          <cell r="RA48" t="str">
            <v>Benchmarking</v>
          </cell>
        </row>
        <row r="49">
          <cell r="B49" t="str">
            <v>Fors Spildevand Lejre A/S</v>
          </cell>
          <cell r="E49">
            <v>16333</v>
          </cell>
          <cell r="F49">
            <v>98</v>
          </cell>
          <cell r="G49">
            <v>10439</v>
          </cell>
          <cell r="H49">
            <v>10946</v>
          </cell>
          <cell r="I49">
            <v>525.1</v>
          </cell>
          <cell r="J49">
            <v>36.299999999999997</v>
          </cell>
          <cell r="K49">
            <v>358.2</v>
          </cell>
          <cell r="L49">
            <v>0</v>
          </cell>
          <cell r="M49">
            <v>15.8</v>
          </cell>
          <cell r="N49">
            <v>84.2</v>
          </cell>
          <cell r="O49">
            <v>302.60000000000002</v>
          </cell>
          <cell r="P49">
            <v>319.2</v>
          </cell>
          <cell r="Q49">
            <v>0</v>
          </cell>
          <cell r="R49">
            <v>0</v>
          </cell>
          <cell r="S49">
            <v>1.3</v>
          </cell>
          <cell r="T49">
            <v>320.5</v>
          </cell>
          <cell r="U49">
            <v>623.1</v>
          </cell>
          <cell r="V49">
            <v>166.1</v>
          </cell>
          <cell r="W49">
            <v>23890</v>
          </cell>
          <cell r="X49">
            <v>1894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14.6</v>
          </cell>
          <cell r="AH49">
            <v>85.4</v>
          </cell>
          <cell r="AI49">
            <v>125</v>
          </cell>
          <cell r="AJ49">
            <v>0</v>
          </cell>
          <cell r="AK49">
            <v>70</v>
          </cell>
          <cell r="AL49">
            <v>57</v>
          </cell>
          <cell r="AM49">
            <v>356</v>
          </cell>
          <cell r="AN49">
            <v>59</v>
          </cell>
          <cell r="AO49">
            <v>1190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43</v>
          </cell>
          <cell r="AU49">
            <v>43873</v>
          </cell>
          <cell r="AV49">
            <v>22967</v>
          </cell>
          <cell r="AW49">
            <v>20906</v>
          </cell>
          <cell r="AX49">
            <v>63938</v>
          </cell>
          <cell r="AY49">
            <v>10</v>
          </cell>
          <cell r="AZ49">
            <v>13240</v>
          </cell>
          <cell r="BA49">
            <v>20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7</v>
          </cell>
          <cell r="BH49">
            <v>3</v>
          </cell>
          <cell r="BI49">
            <v>1102391</v>
          </cell>
          <cell r="BJ49">
            <v>12</v>
          </cell>
          <cell r="BK49">
            <v>28436</v>
          </cell>
          <cell r="BL49">
            <v>0</v>
          </cell>
          <cell r="BM49">
            <v>0</v>
          </cell>
          <cell r="BN49">
            <v>28173</v>
          </cell>
          <cell r="BO49">
            <v>0</v>
          </cell>
          <cell r="BP49">
            <v>0</v>
          </cell>
          <cell r="BR49">
            <v>0</v>
          </cell>
          <cell r="BS49">
            <v>141734</v>
          </cell>
          <cell r="BT49">
            <v>0</v>
          </cell>
          <cell r="BU49">
            <v>0</v>
          </cell>
          <cell r="BV49">
            <v>2147390</v>
          </cell>
          <cell r="BW49">
            <v>21811</v>
          </cell>
          <cell r="BX49">
            <v>90</v>
          </cell>
          <cell r="BY49">
            <v>10</v>
          </cell>
          <cell r="BZ49">
            <v>1102391</v>
          </cell>
          <cell r="CA49">
            <v>28173</v>
          </cell>
          <cell r="CB49">
            <v>2147390</v>
          </cell>
          <cell r="CC49">
            <v>524</v>
          </cell>
          <cell r="CD49">
            <v>0</v>
          </cell>
          <cell r="CE49">
            <v>524</v>
          </cell>
          <cell r="CF49">
            <v>0</v>
          </cell>
          <cell r="CG49">
            <v>0</v>
          </cell>
          <cell r="CH49">
            <v>524</v>
          </cell>
          <cell r="CI49">
            <v>0</v>
          </cell>
          <cell r="CJ49">
            <v>524</v>
          </cell>
          <cell r="CK49">
            <v>3026.77</v>
          </cell>
          <cell r="CL49">
            <v>446</v>
          </cell>
          <cell r="CM49">
            <v>490</v>
          </cell>
          <cell r="CN49">
            <v>3257.5</v>
          </cell>
          <cell r="CO49">
            <v>688</v>
          </cell>
          <cell r="CP49">
            <v>34</v>
          </cell>
          <cell r="CQ49">
            <v>261.3</v>
          </cell>
          <cell r="CR49">
            <v>938</v>
          </cell>
          <cell r="CS49">
            <v>0</v>
          </cell>
          <cell r="CT49">
            <v>0</v>
          </cell>
          <cell r="CW49" t="str">
            <v>VS</v>
          </cell>
          <cell r="CX49">
            <v>12</v>
          </cell>
          <cell r="CY49">
            <v>102</v>
          </cell>
          <cell r="CZ49">
            <v>10861</v>
          </cell>
          <cell r="DA49">
            <v>1993</v>
          </cell>
          <cell r="DC49">
            <v>783.75</v>
          </cell>
          <cell r="DD49">
            <v>52.1</v>
          </cell>
          <cell r="DE49">
            <v>783.75</v>
          </cell>
          <cell r="DF49">
            <v>52.1</v>
          </cell>
          <cell r="DG49">
            <v>0</v>
          </cell>
          <cell r="DH49">
            <v>2238478.4</v>
          </cell>
          <cell r="DI49">
            <v>2204723.4700000002</v>
          </cell>
          <cell r="DJ49">
            <v>87271.93</v>
          </cell>
          <cell r="DK49">
            <v>81042.039999999994</v>
          </cell>
          <cell r="DL49">
            <v>5744120</v>
          </cell>
          <cell r="DM49">
            <v>1754411.77</v>
          </cell>
          <cell r="DN49">
            <v>925274.43</v>
          </cell>
          <cell r="DO49">
            <v>1284144.8</v>
          </cell>
          <cell r="DP49">
            <v>16391550.43</v>
          </cell>
          <cell r="DQ49">
            <v>16127630.09</v>
          </cell>
          <cell r="DR49">
            <v>2072083.6</v>
          </cell>
          <cell r="DS49">
            <v>0.1</v>
          </cell>
          <cell r="DT49">
            <v>62</v>
          </cell>
          <cell r="DU49">
            <v>0.06</v>
          </cell>
          <cell r="DV49">
            <v>1.5</v>
          </cell>
          <cell r="DW49">
            <v>1</v>
          </cell>
          <cell r="DY49">
            <v>3</v>
          </cell>
          <cell r="EA49">
            <v>31</v>
          </cell>
          <cell r="ED49">
            <v>0</v>
          </cell>
          <cell r="EE49">
            <v>448838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448838</v>
          </cell>
          <cell r="EL49">
            <v>448838</v>
          </cell>
          <cell r="EM49">
            <v>2502</v>
          </cell>
          <cell r="EN49">
            <v>285</v>
          </cell>
          <cell r="EO49">
            <v>775</v>
          </cell>
          <cell r="EP49">
            <v>0</v>
          </cell>
          <cell r="EQ49">
            <v>0</v>
          </cell>
          <cell r="ER49">
            <v>0</v>
          </cell>
          <cell r="ES49">
            <v>477661.26380000002</v>
          </cell>
          <cell r="ET49">
            <v>5837.5</v>
          </cell>
          <cell r="EU49">
            <v>1091862.416</v>
          </cell>
          <cell r="EV49">
            <v>54455.4</v>
          </cell>
          <cell r="EW49">
            <v>12989.55863</v>
          </cell>
          <cell r="EX49">
            <v>968</v>
          </cell>
          <cell r="EY49">
            <v>0.84</v>
          </cell>
          <cell r="EZ49">
            <v>89639.444449999995</v>
          </cell>
          <cell r="FA49">
            <v>5578.8</v>
          </cell>
          <cell r="FB49">
            <v>4.8499999999999996</v>
          </cell>
          <cell r="FC49">
            <v>0</v>
          </cell>
          <cell r="FD49">
            <v>1827592</v>
          </cell>
          <cell r="FE49">
            <v>1834493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1827592</v>
          </cell>
          <cell r="GR49">
            <v>1834493</v>
          </cell>
          <cell r="GS49">
            <v>1834493</v>
          </cell>
          <cell r="GT49">
            <v>1827592</v>
          </cell>
          <cell r="GU49">
            <v>1834493</v>
          </cell>
          <cell r="GV49">
            <v>1827592</v>
          </cell>
          <cell r="GW49">
            <v>0</v>
          </cell>
          <cell r="GX49">
            <v>597.20000000000005</v>
          </cell>
          <cell r="GZ49">
            <v>8</v>
          </cell>
          <cell r="HA49">
            <v>1</v>
          </cell>
          <cell r="HB49">
            <v>6</v>
          </cell>
          <cell r="HC49">
            <v>2276430</v>
          </cell>
          <cell r="HD49">
            <v>0</v>
          </cell>
          <cell r="HE49">
            <v>0.49</v>
          </cell>
          <cell r="HF49">
            <v>1</v>
          </cell>
          <cell r="HG49">
            <v>1</v>
          </cell>
          <cell r="HI49">
            <v>2276430</v>
          </cell>
          <cell r="HJ49">
            <v>2276430</v>
          </cell>
          <cell r="HK49">
            <v>2276430</v>
          </cell>
          <cell r="HL49" t="str">
            <v>B: Nej</v>
          </cell>
          <cell r="HP49" t="str">
            <v>E: Nej - vi har ingen aktuelle planer</v>
          </cell>
          <cell r="HR49">
            <v>5.61</v>
          </cell>
          <cell r="HS49">
            <v>1.44</v>
          </cell>
          <cell r="HT49">
            <v>0.04</v>
          </cell>
          <cell r="HU49">
            <v>0.3</v>
          </cell>
          <cell r="HV49">
            <v>2.74</v>
          </cell>
          <cell r="HW49">
            <v>1.0900000000000001</v>
          </cell>
          <cell r="HX49" t="str">
            <v>A: ISO 9001, som er certificeret</v>
          </cell>
          <cell r="HY49" t="str">
            <v>A: ISO 14001, som er certificeret</v>
          </cell>
          <cell r="HZ49" t="str">
            <v>F: Har ikke noget system</v>
          </cell>
          <cell r="IA49" t="str">
            <v>F: Har ikke noget system</v>
          </cell>
          <cell r="IB49" t="str">
            <v>F: Har ikke noget system</v>
          </cell>
          <cell r="IC49" t="str">
            <v>Nej</v>
          </cell>
          <cell r="IE49">
            <v>6</v>
          </cell>
          <cell r="IF49">
            <v>3501</v>
          </cell>
          <cell r="IG49">
            <v>26.7</v>
          </cell>
          <cell r="IJ49">
            <v>1020</v>
          </cell>
          <cell r="IK49">
            <v>1487</v>
          </cell>
          <cell r="IM49">
            <v>1324</v>
          </cell>
          <cell r="IO49">
            <v>0</v>
          </cell>
          <cell r="IR49">
            <v>0</v>
          </cell>
          <cell r="IS49">
            <v>10.16</v>
          </cell>
          <cell r="IT49">
            <v>1.95</v>
          </cell>
          <cell r="IU49">
            <v>18.399999999999999</v>
          </cell>
          <cell r="IV49">
            <v>5277</v>
          </cell>
          <cell r="IW49">
            <v>13.6</v>
          </cell>
          <cell r="IX49">
            <v>5994</v>
          </cell>
          <cell r="IY49">
            <v>2.0299999999999998</v>
          </cell>
          <cell r="IZ49">
            <v>2</v>
          </cell>
          <cell r="JA49">
            <v>0.08</v>
          </cell>
          <cell r="JB49">
            <v>7.0000000000000007E-2</v>
          </cell>
          <cell r="JC49">
            <v>5.21</v>
          </cell>
          <cell r="JD49">
            <v>1.59</v>
          </cell>
          <cell r="JE49">
            <v>1.1599999999999999</v>
          </cell>
          <cell r="JF49">
            <v>14.87</v>
          </cell>
          <cell r="JH49">
            <v>14.63</v>
          </cell>
          <cell r="JI49">
            <v>1.88</v>
          </cell>
          <cell r="JJ49">
            <v>0.02</v>
          </cell>
          <cell r="JK49">
            <v>1398200</v>
          </cell>
          <cell r="JL49">
            <v>0.03</v>
          </cell>
          <cell r="JM49">
            <v>0.01</v>
          </cell>
          <cell r="JN49">
            <v>0</v>
          </cell>
          <cell r="JO49">
            <v>0.5</v>
          </cell>
          <cell r="JR49">
            <v>0</v>
          </cell>
          <cell r="JS49">
            <v>0.41</v>
          </cell>
          <cell r="JT49">
            <v>0.41</v>
          </cell>
          <cell r="JU49">
            <v>0.41</v>
          </cell>
          <cell r="JV49">
            <v>2.27</v>
          </cell>
          <cell r="JW49">
            <v>0.26</v>
          </cell>
          <cell r="JX49">
            <v>0.7</v>
          </cell>
          <cell r="JY49">
            <v>0</v>
          </cell>
          <cell r="JZ49">
            <v>0</v>
          </cell>
          <cell r="KA49">
            <v>0</v>
          </cell>
          <cell r="KB49">
            <v>222.4</v>
          </cell>
          <cell r="KC49">
            <v>98.8</v>
          </cell>
          <cell r="KD49">
            <v>2.72</v>
          </cell>
          <cell r="KE49">
            <v>5.3</v>
          </cell>
          <cell r="KF49">
            <v>508.5</v>
          </cell>
          <cell r="KG49">
            <v>95</v>
          </cell>
          <cell r="KH49">
            <v>25.36</v>
          </cell>
          <cell r="KI49">
            <v>6</v>
          </cell>
          <cell r="KJ49">
            <v>93.2</v>
          </cell>
          <cell r="KK49">
            <v>92.5</v>
          </cell>
          <cell r="KL49">
            <v>0.45</v>
          </cell>
          <cell r="KM49">
            <v>0.88</v>
          </cell>
          <cell r="KN49">
            <v>41.7</v>
          </cell>
          <cell r="KO49">
            <v>93.8</v>
          </cell>
          <cell r="KP49">
            <v>2.6</v>
          </cell>
          <cell r="KQ49">
            <v>5.0599999999999996</v>
          </cell>
          <cell r="KR49">
            <v>441121</v>
          </cell>
          <cell r="KS49">
            <v>0.21</v>
          </cell>
          <cell r="KT49">
            <v>0</v>
          </cell>
          <cell r="KU49">
            <v>1.66</v>
          </cell>
          <cell r="KV49">
            <v>0.85</v>
          </cell>
          <cell r="KW49">
            <v>83.79</v>
          </cell>
          <cell r="KX49">
            <v>1.66</v>
          </cell>
          <cell r="KY49">
            <v>83.8</v>
          </cell>
          <cell r="KZ49">
            <v>0</v>
          </cell>
          <cell r="LA49">
            <v>1.66</v>
          </cell>
          <cell r="LB49">
            <v>84.11</v>
          </cell>
          <cell r="LC49">
            <v>0</v>
          </cell>
          <cell r="LD49">
            <v>1.66</v>
          </cell>
          <cell r="LE49">
            <v>83.8</v>
          </cell>
          <cell r="LF49">
            <v>0</v>
          </cell>
          <cell r="LG49">
            <v>1.66</v>
          </cell>
          <cell r="LH49">
            <v>84.11</v>
          </cell>
          <cell r="LI49">
            <v>0</v>
          </cell>
          <cell r="LJ49">
            <v>1.66</v>
          </cell>
          <cell r="LL49">
            <v>0</v>
          </cell>
          <cell r="LM49">
            <v>0</v>
          </cell>
          <cell r="LN49">
            <v>12.85</v>
          </cell>
          <cell r="LO49">
            <v>12.85</v>
          </cell>
          <cell r="LP49">
            <v>3.07</v>
          </cell>
          <cell r="LQ49">
            <v>12363.87</v>
          </cell>
          <cell r="LR49">
            <v>3.44</v>
          </cell>
          <cell r="LS49">
            <v>3.8</v>
          </cell>
          <cell r="LT49">
            <v>1.9</v>
          </cell>
          <cell r="LU49">
            <v>2.04</v>
          </cell>
          <cell r="LV49">
            <v>25.82</v>
          </cell>
          <cell r="LW49">
            <v>0.02</v>
          </cell>
          <cell r="LX49">
            <v>0.23</v>
          </cell>
          <cell r="LY49">
            <v>0</v>
          </cell>
          <cell r="LZ49">
            <v>12.98</v>
          </cell>
          <cell r="MA49">
            <v>12.98</v>
          </cell>
          <cell r="MB49">
            <v>656</v>
          </cell>
          <cell r="MC49">
            <v>1.91</v>
          </cell>
          <cell r="MD49">
            <v>10.61</v>
          </cell>
          <cell r="ME49">
            <v>2.04</v>
          </cell>
          <cell r="MF49">
            <v>4976.1400000000003</v>
          </cell>
          <cell r="MG49">
            <v>0.97</v>
          </cell>
          <cell r="MH49">
            <v>2188.9299999999998</v>
          </cell>
          <cell r="MI49">
            <v>2787.21</v>
          </cell>
          <cell r="MJ49">
            <v>0</v>
          </cell>
          <cell r="MK49">
            <v>0.77</v>
          </cell>
          <cell r="ML49">
            <v>78.61</v>
          </cell>
          <cell r="MM49">
            <v>0.66</v>
          </cell>
          <cell r="MN49">
            <v>33.28</v>
          </cell>
          <cell r="MO49">
            <v>2.27</v>
          </cell>
          <cell r="MQ49">
            <v>2.2400000000000002</v>
          </cell>
          <cell r="MR49">
            <v>0.61</v>
          </cell>
          <cell r="MS49">
            <v>6.67</v>
          </cell>
          <cell r="MT49">
            <v>677.3</v>
          </cell>
          <cell r="MU49">
            <v>3.55</v>
          </cell>
          <cell r="MV49">
            <v>7.45</v>
          </cell>
          <cell r="MW49">
            <v>2.61</v>
          </cell>
          <cell r="MX49">
            <v>5.67</v>
          </cell>
          <cell r="MY49">
            <v>9.7100000000000009</v>
          </cell>
          <cell r="MZ49">
            <v>47.93</v>
          </cell>
          <cell r="NA49">
            <v>0</v>
          </cell>
          <cell r="ND49">
            <v>942.32</v>
          </cell>
          <cell r="NE49">
            <v>1.59</v>
          </cell>
          <cell r="NF49">
            <v>95.16</v>
          </cell>
          <cell r="NG49">
            <v>0.05</v>
          </cell>
          <cell r="NH49">
            <v>0.17</v>
          </cell>
          <cell r="NI49">
            <v>0</v>
          </cell>
          <cell r="NJ49">
            <v>0.12</v>
          </cell>
          <cell r="NK49">
            <v>0</v>
          </cell>
          <cell r="NL49">
            <v>0.14000000000000001</v>
          </cell>
          <cell r="NM49">
            <v>-1.45</v>
          </cell>
          <cell r="NN49">
            <v>0</v>
          </cell>
          <cell r="NO49">
            <v>0.38</v>
          </cell>
          <cell r="NP49">
            <v>0</v>
          </cell>
          <cell r="NQ49">
            <v>0</v>
          </cell>
          <cell r="NR49">
            <v>0</v>
          </cell>
          <cell r="NW49">
            <v>35053.599999999999</v>
          </cell>
          <cell r="NX49">
            <v>14169442</v>
          </cell>
          <cell r="NY49">
            <v>7703925</v>
          </cell>
          <cell r="NZ49">
            <v>4193466</v>
          </cell>
          <cell r="OA49">
            <v>2253753</v>
          </cell>
          <cell r="OB49">
            <v>18298</v>
          </cell>
          <cell r="OC49">
            <v>0</v>
          </cell>
          <cell r="OD49">
            <v>14307150</v>
          </cell>
          <cell r="OE49">
            <v>11699651</v>
          </cell>
          <cell r="OF49">
            <v>2607499</v>
          </cell>
          <cell r="OG49">
            <v>1147001</v>
          </cell>
          <cell r="OH49">
            <v>0</v>
          </cell>
          <cell r="OI49">
            <v>1460498</v>
          </cell>
          <cell r="OJ49">
            <v>0</v>
          </cell>
          <cell r="OK49">
            <v>853812</v>
          </cell>
          <cell r="OL49">
            <v>38525862</v>
          </cell>
          <cell r="OM49">
            <v>1102391</v>
          </cell>
          <cell r="ON49">
            <v>36686573</v>
          </cell>
          <cell r="OO49">
            <v>-57332</v>
          </cell>
          <cell r="OP49">
            <v>1207750</v>
          </cell>
          <cell r="OQ49">
            <v>0</v>
          </cell>
          <cell r="OR49">
            <v>-14992</v>
          </cell>
          <cell r="OS49">
            <v>28426</v>
          </cell>
          <cell r="OT49">
            <v>0</v>
          </cell>
          <cell r="OU49">
            <v>675437</v>
          </cell>
          <cell r="OV49">
            <v>7356169</v>
          </cell>
          <cell r="OW49">
            <v>8209981</v>
          </cell>
          <cell r="OX49">
            <v>8209981</v>
          </cell>
          <cell r="OY49">
            <v>0</v>
          </cell>
          <cell r="OZ49">
            <v>76901</v>
          </cell>
          <cell r="PA49">
            <v>3420528</v>
          </cell>
          <cell r="PB49">
            <v>166248</v>
          </cell>
          <cell r="PC49">
            <v>47681</v>
          </cell>
          <cell r="PD49">
            <v>2872364</v>
          </cell>
          <cell r="PE49">
            <v>27146136</v>
          </cell>
          <cell r="PF49">
            <v>6250000</v>
          </cell>
          <cell r="PG49">
            <v>10700000</v>
          </cell>
          <cell r="PH49">
            <v>52842542</v>
          </cell>
          <cell r="PI49">
            <v>0</v>
          </cell>
          <cell r="PL49">
            <v>1038807000</v>
          </cell>
          <cell r="PM49">
            <v>1010698000</v>
          </cell>
          <cell r="PN49">
            <v>28109000</v>
          </cell>
          <cell r="PO49">
            <v>0</v>
          </cell>
          <cell r="PP49">
            <v>1038807000</v>
          </cell>
          <cell r="PQ49">
            <v>988529000</v>
          </cell>
          <cell r="PR49">
            <v>32553000</v>
          </cell>
          <cell r="PS49">
            <v>17725000</v>
          </cell>
          <cell r="PT49">
            <v>0</v>
          </cell>
          <cell r="PU49">
            <v>5664878</v>
          </cell>
          <cell r="PV49">
            <v>0</v>
          </cell>
          <cell r="PW49">
            <v>5851995</v>
          </cell>
          <cell r="PX49">
            <v>0</v>
          </cell>
          <cell r="PY49">
            <v>53641790</v>
          </cell>
          <cell r="PZ49">
            <v>7501066</v>
          </cell>
          <cell r="QA49" t="str">
            <v>Periodiseres</v>
          </cell>
          <cell r="QB49">
            <v>0</v>
          </cell>
          <cell r="QC49">
            <v>-1593648</v>
          </cell>
          <cell r="QD49">
            <v>3</v>
          </cell>
          <cell r="QE49">
            <v>416483</v>
          </cell>
          <cell r="QF49">
            <v>0</v>
          </cell>
          <cell r="QG49">
            <v>414437</v>
          </cell>
          <cell r="QH49">
            <v>18543</v>
          </cell>
          <cell r="QI49">
            <v>190004</v>
          </cell>
          <cell r="QJ49">
            <v>-190004</v>
          </cell>
          <cell r="QK49">
            <v>0.5</v>
          </cell>
          <cell r="QL49">
            <v>0</v>
          </cell>
          <cell r="QU49">
            <v>0</v>
          </cell>
          <cell r="QV49">
            <v>162063</v>
          </cell>
          <cell r="QW49">
            <v>3575467</v>
          </cell>
          <cell r="QX49" t="str">
            <v>Ja</v>
          </cell>
          <cell r="QY49" t="str">
            <v>Lisbeth Riis Hygom</v>
          </cell>
          <cell r="QZ49" t="str">
            <v>lhy@fors.dk</v>
          </cell>
          <cell r="RA49" t="str">
            <v>Benchmarking</v>
          </cell>
        </row>
        <row r="50">
          <cell r="B50" t="str">
            <v>Kalundborg Rens og Spildevand</v>
          </cell>
          <cell r="E50">
            <v>30044</v>
          </cell>
          <cell r="F50">
            <v>157.30000000000001</v>
          </cell>
          <cell r="I50">
            <v>823.2</v>
          </cell>
          <cell r="J50">
            <v>36.4</v>
          </cell>
          <cell r="K50">
            <v>673.8</v>
          </cell>
          <cell r="L50">
            <v>573.1</v>
          </cell>
          <cell r="M50">
            <v>28</v>
          </cell>
          <cell r="N50">
            <v>72</v>
          </cell>
          <cell r="O50">
            <v>295.60000000000002</v>
          </cell>
          <cell r="P50">
            <v>662.4</v>
          </cell>
          <cell r="Q50">
            <v>21.8</v>
          </cell>
          <cell r="R50">
            <v>0</v>
          </cell>
          <cell r="S50">
            <v>0.7</v>
          </cell>
          <cell r="T50">
            <v>684.9</v>
          </cell>
          <cell r="U50">
            <v>980.5</v>
          </cell>
          <cell r="V50">
            <v>305.5</v>
          </cell>
          <cell r="W50">
            <v>57530</v>
          </cell>
          <cell r="X50">
            <v>3000</v>
          </cell>
          <cell r="Y50">
            <v>900</v>
          </cell>
          <cell r="Z50">
            <v>2100</v>
          </cell>
          <cell r="AA50">
            <v>0</v>
          </cell>
          <cell r="AB50">
            <v>900</v>
          </cell>
          <cell r="AC50">
            <v>900</v>
          </cell>
          <cell r="AD50">
            <v>360</v>
          </cell>
          <cell r="AE50">
            <v>540</v>
          </cell>
          <cell r="AF50">
            <v>0</v>
          </cell>
          <cell r="AG50">
            <v>29</v>
          </cell>
          <cell r="AH50">
            <v>71</v>
          </cell>
          <cell r="AI50">
            <v>244</v>
          </cell>
          <cell r="AJ50">
            <v>0</v>
          </cell>
          <cell r="AK50">
            <v>41</v>
          </cell>
          <cell r="AL50">
            <v>79</v>
          </cell>
          <cell r="AM50">
            <v>563</v>
          </cell>
          <cell r="AN50">
            <v>148</v>
          </cell>
          <cell r="AO50">
            <v>5543</v>
          </cell>
          <cell r="AP50">
            <v>15</v>
          </cell>
          <cell r="AQ50">
            <v>2457</v>
          </cell>
          <cell r="AR50">
            <v>1</v>
          </cell>
          <cell r="AS50">
            <v>3113</v>
          </cell>
          <cell r="AT50">
            <v>94</v>
          </cell>
          <cell r="AU50">
            <v>394693</v>
          </cell>
          <cell r="AV50">
            <v>376026</v>
          </cell>
          <cell r="AW50">
            <v>18667</v>
          </cell>
          <cell r="AX50">
            <v>158752</v>
          </cell>
          <cell r="AY50">
            <v>22</v>
          </cell>
          <cell r="AZ50">
            <v>18332</v>
          </cell>
          <cell r="BA50">
            <v>57</v>
          </cell>
          <cell r="BB50">
            <v>11</v>
          </cell>
          <cell r="BC50">
            <v>114</v>
          </cell>
          <cell r="BD50">
            <v>0</v>
          </cell>
          <cell r="BE50">
            <v>0</v>
          </cell>
          <cell r="BF50">
            <v>1</v>
          </cell>
          <cell r="BG50">
            <v>7</v>
          </cell>
          <cell r="BH50">
            <v>1</v>
          </cell>
          <cell r="BI50">
            <v>1755827</v>
          </cell>
          <cell r="BJ50">
            <v>30</v>
          </cell>
          <cell r="BK50">
            <v>170682</v>
          </cell>
          <cell r="BL50">
            <v>2</v>
          </cell>
          <cell r="BM50">
            <v>62627</v>
          </cell>
          <cell r="BN50">
            <v>48445</v>
          </cell>
          <cell r="BO50">
            <v>0</v>
          </cell>
          <cell r="BR50">
            <v>0</v>
          </cell>
          <cell r="BS50">
            <v>363576</v>
          </cell>
          <cell r="BT50">
            <v>2188443</v>
          </cell>
          <cell r="BU50">
            <v>1758922</v>
          </cell>
          <cell r="BV50">
            <v>9060948</v>
          </cell>
          <cell r="BW50">
            <v>36227</v>
          </cell>
          <cell r="BX50">
            <v>29</v>
          </cell>
          <cell r="BY50">
            <v>71</v>
          </cell>
          <cell r="BZ50">
            <v>5989206</v>
          </cell>
          <cell r="CA50">
            <v>48445</v>
          </cell>
          <cell r="CB50">
            <v>9347164</v>
          </cell>
          <cell r="CC50">
            <v>1095</v>
          </cell>
          <cell r="CD50">
            <v>0</v>
          </cell>
          <cell r="CE50">
            <v>1095</v>
          </cell>
          <cell r="CF50">
            <v>0</v>
          </cell>
          <cell r="CG50">
            <v>0</v>
          </cell>
          <cell r="CH50">
            <v>193</v>
          </cell>
          <cell r="CI50">
            <v>0</v>
          </cell>
          <cell r="CJ50">
            <v>1095</v>
          </cell>
          <cell r="CK50">
            <v>1771.92</v>
          </cell>
          <cell r="CL50">
            <v>404.59</v>
          </cell>
          <cell r="CM50">
            <v>1095</v>
          </cell>
          <cell r="CN50">
            <v>4794</v>
          </cell>
          <cell r="CO50">
            <v>690</v>
          </cell>
          <cell r="CP50">
            <v>0</v>
          </cell>
          <cell r="CQ50">
            <v>0</v>
          </cell>
          <cell r="CR50">
            <v>1090</v>
          </cell>
          <cell r="CS50">
            <v>0</v>
          </cell>
          <cell r="CT50">
            <v>0</v>
          </cell>
          <cell r="CV50">
            <v>9.74</v>
          </cell>
          <cell r="CW50" t="str">
            <v>VSF</v>
          </cell>
          <cell r="CX50">
            <v>12</v>
          </cell>
          <cell r="CY50">
            <v>49.7</v>
          </cell>
          <cell r="CZ50">
            <v>16212</v>
          </cell>
          <cell r="DA50">
            <v>1000</v>
          </cell>
          <cell r="DC50" t="str">
            <v>-</v>
          </cell>
          <cell r="DD50">
            <v>55.66</v>
          </cell>
          <cell r="DE50">
            <v>0</v>
          </cell>
          <cell r="DF50">
            <v>55.63</v>
          </cell>
          <cell r="DG50">
            <v>6</v>
          </cell>
          <cell r="DH50">
            <v>3653714.2</v>
          </cell>
          <cell r="DI50">
            <v>5879847.5899999999</v>
          </cell>
          <cell r="DJ50">
            <v>607292.63</v>
          </cell>
          <cell r="DK50">
            <v>112210.17</v>
          </cell>
          <cell r="DM50">
            <v>1363313.91</v>
          </cell>
          <cell r="DN50">
            <v>1428495.7</v>
          </cell>
          <cell r="DO50">
            <v>1503805.61</v>
          </cell>
          <cell r="DP50">
            <v>25525811.27</v>
          </cell>
          <cell r="DQ50">
            <v>25154593.5</v>
          </cell>
          <cell r="DR50">
            <v>10977131.460000001</v>
          </cell>
          <cell r="DS50">
            <v>3.1</v>
          </cell>
          <cell r="DT50">
            <v>27</v>
          </cell>
          <cell r="DU50">
            <v>2.4700000000000002</v>
          </cell>
          <cell r="DV50">
            <v>58.3</v>
          </cell>
          <cell r="EA50">
            <v>51</v>
          </cell>
          <cell r="ED50">
            <v>0</v>
          </cell>
          <cell r="EE50">
            <v>780526</v>
          </cell>
          <cell r="EF50">
            <v>0</v>
          </cell>
          <cell r="EG50">
            <v>0</v>
          </cell>
          <cell r="EH50">
            <v>15000</v>
          </cell>
          <cell r="EI50">
            <v>0</v>
          </cell>
          <cell r="EJ50">
            <v>0</v>
          </cell>
          <cell r="EK50">
            <v>795526</v>
          </cell>
          <cell r="EL50">
            <v>795526</v>
          </cell>
          <cell r="EM50">
            <v>10904</v>
          </cell>
          <cell r="EN50">
            <v>724</v>
          </cell>
          <cell r="EO50">
            <v>4356</v>
          </cell>
          <cell r="EP50">
            <v>13110</v>
          </cell>
          <cell r="EQ50">
            <v>640</v>
          </cell>
          <cell r="ER50">
            <v>4358</v>
          </cell>
          <cell r="ES50">
            <v>793362.73019999999</v>
          </cell>
          <cell r="ET50">
            <v>42952.800000000003</v>
          </cell>
          <cell r="EU50">
            <v>2337578.7850000001</v>
          </cell>
          <cell r="EV50">
            <v>542501.9</v>
          </cell>
          <cell r="EW50">
            <v>46063.159820000001</v>
          </cell>
          <cell r="EX50">
            <v>5637</v>
          </cell>
          <cell r="EY50">
            <v>1.5</v>
          </cell>
          <cell r="EZ50">
            <v>261583.20879999999</v>
          </cell>
          <cell r="FA50">
            <v>52639.6</v>
          </cell>
          <cell r="FB50">
            <v>8</v>
          </cell>
          <cell r="FC50">
            <v>70000</v>
          </cell>
          <cell r="FD50">
            <v>7957118</v>
          </cell>
          <cell r="FE50">
            <v>5948453</v>
          </cell>
          <cell r="FF50">
            <v>0</v>
          </cell>
          <cell r="FG50">
            <v>2008665</v>
          </cell>
          <cell r="FH50">
            <v>0</v>
          </cell>
          <cell r="FI50">
            <v>73163</v>
          </cell>
          <cell r="FJ50">
            <v>0</v>
          </cell>
          <cell r="FK50">
            <v>73163</v>
          </cell>
          <cell r="FL50">
            <v>73163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360000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6272000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6272000</v>
          </cell>
          <cell r="GP50">
            <v>0</v>
          </cell>
          <cell r="GQ50">
            <v>8390281</v>
          </cell>
          <cell r="GR50">
            <v>6094779</v>
          </cell>
          <cell r="GS50">
            <v>6094779</v>
          </cell>
          <cell r="GT50">
            <v>2045118</v>
          </cell>
          <cell r="GU50">
            <v>6021616</v>
          </cell>
          <cell r="GV50">
            <v>2045118</v>
          </cell>
          <cell r="GW50">
            <v>0</v>
          </cell>
          <cell r="GX50">
            <v>603.29999999999995</v>
          </cell>
          <cell r="GZ50">
            <v>21</v>
          </cell>
          <cell r="HA50">
            <v>2</v>
          </cell>
          <cell r="HB50">
            <v>14</v>
          </cell>
          <cell r="HC50">
            <v>8737644</v>
          </cell>
          <cell r="HD50">
            <v>375000</v>
          </cell>
          <cell r="HF50">
            <v>1</v>
          </cell>
          <cell r="HG50">
            <v>3</v>
          </cell>
          <cell r="HH50">
            <v>0</v>
          </cell>
          <cell r="HI50">
            <v>9185807</v>
          </cell>
          <cell r="HJ50">
            <v>2840644</v>
          </cell>
          <cell r="HK50">
            <v>2840644</v>
          </cell>
          <cell r="HL50" t="str">
            <v>A: Ja</v>
          </cell>
          <cell r="HM50" t="str">
            <v>A: Spildevandselskabet</v>
          </cell>
          <cell r="HN50">
            <v>6272000</v>
          </cell>
          <cell r="HO50">
            <v>10000</v>
          </cell>
          <cell r="HP50" t="str">
            <v>A: Ja - det er under planlægning indenfor spildevandsselskaber</v>
          </cell>
          <cell r="HQ50">
            <v>0</v>
          </cell>
          <cell r="HR50">
            <v>3.85</v>
          </cell>
          <cell r="HS50">
            <v>0</v>
          </cell>
          <cell r="HT50">
            <v>0</v>
          </cell>
          <cell r="HU50">
            <v>0.15</v>
          </cell>
          <cell r="HV50">
            <v>3.7</v>
          </cell>
          <cell r="HW50">
            <v>0</v>
          </cell>
          <cell r="HX50" t="str">
            <v>A: ISO 9001, som er certificeret</v>
          </cell>
          <cell r="HY50" t="str">
            <v>A: ISO 14001, som er certificeret</v>
          </cell>
          <cell r="HZ50" t="str">
            <v>F: Har ikke noget system</v>
          </cell>
          <cell r="IA50" t="str">
            <v>A: ISO 45001, som er certificeret</v>
          </cell>
          <cell r="IB50" t="str">
            <v>F: Har ikke noget system</v>
          </cell>
          <cell r="IC50">
            <v>0</v>
          </cell>
          <cell r="ID50">
            <v>52.4</v>
          </cell>
          <cell r="IE50">
            <v>5.2</v>
          </cell>
          <cell r="IF50">
            <v>141</v>
          </cell>
          <cell r="IG50">
            <v>31.2</v>
          </cell>
          <cell r="IH50">
            <v>0.4</v>
          </cell>
          <cell r="II50">
            <v>0</v>
          </cell>
          <cell r="IJ50">
            <v>4199</v>
          </cell>
          <cell r="IK50">
            <v>1689</v>
          </cell>
          <cell r="IL50">
            <v>294</v>
          </cell>
          <cell r="IM50">
            <v>833.3</v>
          </cell>
          <cell r="IN50">
            <v>51</v>
          </cell>
          <cell r="IP50">
            <v>207</v>
          </cell>
          <cell r="IQ50">
            <v>1010</v>
          </cell>
          <cell r="IR50">
            <v>1</v>
          </cell>
          <cell r="IS50">
            <v>4</v>
          </cell>
          <cell r="IT50">
            <v>1.51</v>
          </cell>
          <cell r="IU50">
            <v>6.2</v>
          </cell>
          <cell r="IV50">
            <v>5509</v>
          </cell>
          <cell r="IW50">
            <v>1</v>
          </cell>
          <cell r="IX50">
            <v>5566</v>
          </cell>
          <cell r="IY50">
            <v>0.61</v>
          </cell>
          <cell r="IZ50">
            <v>0.98</v>
          </cell>
          <cell r="JA50">
            <v>0.1</v>
          </cell>
          <cell r="JB50">
            <v>0.02</v>
          </cell>
          <cell r="JD50">
            <v>0.23</v>
          </cell>
          <cell r="JE50">
            <v>0.25</v>
          </cell>
          <cell r="JF50">
            <v>4.26</v>
          </cell>
          <cell r="JH50">
            <v>4.2</v>
          </cell>
          <cell r="JI50">
            <v>1.83</v>
          </cell>
          <cell r="JJ50">
            <v>0.38</v>
          </cell>
          <cell r="JK50">
            <v>2193274.7000000002</v>
          </cell>
          <cell r="JL50">
            <v>0.71</v>
          </cell>
          <cell r="JO50">
            <v>0.5</v>
          </cell>
          <cell r="JR50">
            <v>0</v>
          </cell>
          <cell r="JS50">
            <v>0.44</v>
          </cell>
          <cell r="JT50">
            <v>0.45</v>
          </cell>
          <cell r="JU50">
            <v>0.45</v>
          </cell>
          <cell r="JV50">
            <v>6.21</v>
          </cell>
          <cell r="JW50">
            <v>0.41</v>
          </cell>
          <cell r="JX50">
            <v>2.48</v>
          </cell>
          <cell r="JY50">
            <v>7.47</v>
          </cell>
          <cell r="JZ50">
            <v>0.36</v>
          </cell>
          <cell r="KA50">
            <v>2.48</v>
          </cell>
          <cell r="KB50">
            <v>87.6</v>
          </cell>
          <cell r="KC50">
            <v>94.6</v>
          </cell>
          <cell r="KD50">
            <v>4.74</v>
          </cell>
          <cell r="KE50">
            <v>7.17</v>
          </cell>
          <cell r="KF50">
            <v>258</v>
          </cell>
          <cell r="KG50">
            <v>76.8</v>
          </cell>
          <cell r="KH50">
            <v>59.87</v>
          </cell>
          <cell r="KI50">
            <v>5.0999999999999996</v>
          </cell>
          <cell r="KJ50">
            <v>87.1</v>
          </cell>
          <cell r="KK50">
            <v>87.8</v>
          </cell>
          <cell r="KL50">
            <v>0.62</v>
          </cell>
          <cell r="KM50">
            <v>0.94</v>
          </cell>
          <cell r="KN50">
            <v>28.9</v>
          </cell>
          <cell r="KO50">
            <v>79.900000000000006</v>
          </cell>
          <cell r="KP50">
            <v>5.81</v>
          </cell>
          <cell r="KQ50">
            <v>8.7899999999999991</v>
          </cell>
          <cell r="KR50">
            <v>3342445</v>
          </cell>
          <cell r="KS50">
            <v>0.37</v>
          </cell>
          <cell r="KT50">
            <v>7.7</v>
          </cell>
          <cell r="KU50">
            <v>1.33</v>
          </cell>
          <cell r="KV50">
            <v>0.88</v>
          </cell>
          <cell r="KW50">
            <v>219.65</v>
          </cell>
          <cell r="KX50">
            <v>1.4</v>
          </cell>
          <cell r="KY50">
            <v>231.6</v>
          </cell>
          <cell r="KZ50">
            <v>76</v>
          </cell>
          <cell r="LA50">
            <v>1.02</v>
          </cell>
          <cell r="LB50">
            <v>168.24</v>
          </cell>
          <cell r="LC50">
            <v>1</v>
          </cell>
          <cell r="LD50">
            <v>0.34</v>
          </cell>
          <cell r="LE50">
            <v>56.5</v>
          </cell>
          <cell r="LF50">
            <v>75</v>
          </cell>
          <cell r="LG50">
            <v>1.01</v>
          </cell>
          <cell r="LH50">
            <v>166.22</v>
          </cell>
          <cell r="LI50">
            <v>0</v>
          </cell>
          <cell r="LJ50">
            <v>0.34</v>
          </cell>
          <cell r="LL50">
            <v>69</v>
          </cell>
          <cell r="LM50">
            <v>69</v>
          </cell>
          <cell r="MF50">
            <v>1771.34</v>
          </cell>
          <cell r="MG50">
            <v>0.69</v>
          </cell>
          <cell r="MI50">
            <v>1771.34</v>
          </cell>
          <cell r="MK50">
            <v>0.46</v>
          </cell>
          <cell r="ML50">
            <v>168.98</v>
          </cell>
          <cell r="MM50">
            <v>1.82</v>
          </cell>
          <cell r="MN50">
            <v>8.6</v>
          </cell>
          <cell r="MO50">
            <v>2.0499999999999998</v>
          </cell>
          <cell r="MQ50">
            <v>2.02</v>
          </cell>
          <cell r="MR50">
            <v>0.84</v>
          </cell>
          <cell r="MS50">
            <v>1.07</v>
          </cell>
          <cell r="MT50">
            <v>395.42</v>
          </cell>
          <cell r="MU50">
            <v>0.57999999999999996</v>
          </cell>
          <cell r="MV50">
            <v>1.53</v>
          </cell>
          <cell r="MW50">
            <v>7.94</v>
          </cell>
          <cell r="MX50">
            <v>17.21</v>
          </cell>
          <cell r="MY50">
            <v>19.93</v>
          </cell>
          <cell r="MZ50">
            <v>69.150000000000006</v>
          </cell>
          <cell r="NA50">
            <v>0.03</v>
          </cell>
          <cell r="ND50">
            <v>321.27</v>
          </cell>
          <cell r="NE50">
            <v>2.2000000000000002</v>
          </cell>
          <cell r="NF50">
            <v>94.61</v>
          </cell>
          <cell r="NG50">
            <v>0.04</v>
          </cell>
          <cell r="NH50">
            <v>0.72</v>
          </cell>
          <cell r="NI50">
            <v>0.2</v>
          </cell>
          <cell r="NJ50">
            <v>0.43</v>
          </cell>
          <cell r="NK50">
            <v>0.08</v>
          </cell>
          <cell r="NL50">
            <v>0.03</v>
          </cell>
          <cell r="NM50">
            <v>-0.37</v>
          </cell>
          <cell r="NN50">
            <v>7.1407980891981994E-5</v>
          </cell>
          <cell r="NO50">
            <v>0.55000000000000004</v>
          </cell>
          <cell r="NP50">
            <v>0</v>
          </cell>
          <cell r="NQ50">
            <v>0.01</v>
          </cell>
          <cell r="NR50">
            <v>-0.01</v>
          </cell>
          <cell r="OF50">
            <v>1939620.07</v>
          </cell>
          <cell r="OH50">
            <v>0</v>
          </cell>
          <cell r="OI50">
            <v>1939620.07</v>
          </cell>
          <cell r="OK50">
            <v>2739544.53</v>
          </cell>
          <cell r="OL50">
            <v>64046000</v>
          </cell>
          <cell r="OM50">
            <v>5989206</v>
          </cell>
          <cell r="ON50">
            <v>51504374</v>
          </cell>
          <cell r="OO50">
            <v>0</v>
          </cell>
          <cell r="OP50">
            <v>5987846</v>
          </cell>
          <cell r="OQ50">
            <v>1177562</v>
          </cell>
          <cell r="OR50">
            <v>280000</v>
          </cell>
          <cell r="OS50">
            <v>51960</v>
          </cell>
          <cell r="OT50">
            <v>26000</v>
          </cell>
          <cell r="OU50">
            <v>5018258</v>
          </cell>
          <cell r="OV50">
            <v>6410584.46</v>
          </cell>
          <cell r="OW50">
            <v>9150128.9900000002</v>
          </cell>
          <cell r="OX50">
            <v>9150129</v>
          </cell>
          <cell r="OY50">
            <v>0</v>
          </cell>
          <cell r="OZ50">
            <v>5417388.5</v>
          </cell>
          <cell r="PA50">
            <v>32960763</v>
          </cell>
          <cell r="PB50">
            <v>14591610</v>
          </cell>
          <cell r="PC50">
            <v>0</v>
          </cell>
          <cell r="PD50">
            <v>47552373</v>
          </cell>
          <cell r="PE50">
            <v>59012000</v>
          </cell>
          <cell r="PF50">
            <v>103100000</v>
          </cell>
          <cell r="PG50">
            <v>119360000</v>
          </cell>
          <cell r="PH50">
            <v>121415000</v>
          </cell>
          <cell r="PI50">
            <v>3939000</v>
          </cell>
          <cell r="PL50">
            <v>1924147000</v>
          </cell>
          <cell r="PM50">
            <v>1837537000</v>
          </cell>
          <cell r="PN50">
            <v>86610000</v>
          </cell>
          <cell r="PO50">
            <v>0</v>
          </cell>
          <cell r="PP50">
            <v>1924147000</v>
          </cell>
          <cell r="PQ50">
            <v>1820449000</v>
          </cell>
          <cell r="PR50">
            <v>31066000</v>
          </cell>
          <cell r="PS50">
            <v>39436000</v>
          </cell>
          <cell r="PT50">
            <v>14612000</v>
          </cell>
          <cell r="PU50">
            <v>22268044</v>
          </cell>
          <cell r="PV50">
            <v>6278365</v>
          </cell>
          <cell r="PW50">
            <v>30437251</v>
          </cell>
          <cell r="PX50">
            <v>5463926</v>
          </cell>
          <cell r="PY50">
            <v>110224489</v>
          </cell>
          <cell r="PZ50">
            <v>4051382</v>
          </cell>
          <cell r="QA50" t="str">
            <v>Periodiseres</v>
          </cell>
          <cell r="QB50">
            <v>0</v>
          </cell>
          <cell r="QC50">
            <v>-2217507</v>
          </cell>
          <cell r="QD50">
            <v>8</v>
          </cell>
          <cell r="QE50">
            <v>2995</v>
          </cell>
          <cell r="QF50">
            <v>8670</v>
          </cell>
          <cell r="QG50">
            <v>3309208</v>
          </cell>
          <cell r="QH50">
            <v>523740</v>
          </cell>
          <cell r="QI50">
            <v>820000</v>
          </cell>
          <cell r="QJ50">
            <v>-811330</v>
          </cell>
          <cell r="QK50">
            <v>0.4</v>
          </cell>
          <cell r="QL50">
            <v>0</v>
          </cell>
          <cell r="QU50">
            <v>0</v>
          </cell>
          <cell r="QV50">
            <v>866031</v>
          </cell>
          <cell r="QX50" t="str">
            <v>Ja</v>
          </cell>
          <cell r="QY50" t="str">
            <v>Sune Rolsted - tlf 23802061</v>
          </cell>
          <cell r="QZ50" t="str">
            <v>suro@kalfor.dk</v>
          </cell>
          <cell r="RA50" t="str">
            <v>Benchmarking</v>
          </cell>
        </row>
        <row r="51">
          <cell r="B51" t="str">
            <v>Odsherred Spildevand A/S</v>
          </cell>
          <cell r="E51">
            <v>20375</v>
          </cell>
          <cell r="F51">
            <v>135.80000000000001</v>
          </cell>
          <cell r="I51">
            <v>685.6</v>
          </cell>
          <cell r="J51">
            <v>31</v>
          </cell>
          <cell r="O51">
            <v>408.2</v>
          </cell>
          <cell r="P51">
            <v>412</v>
          </cell>
          <cell r="Q51">
            <v>0</v>
          </cell>
          <cell r="R51">
            <v>0</v>
          </cell>
          <cell r="S51">
            <v>1.2</v>
          </cell>
          <cell r="T51">
            <v>413.2</v>
          </cell>
          <cell r="U51">
            <v>821.4</v>
          </cell>
          <cell r="W51">
            <v>35410</v>
          </cell>
          <cell r="X51">
            <v>2888</v>
          </cell>
          <cell r="AG51">
            <v>20</v>
          </cell>
          <cell r="AH51">
            <v>80</v>
          </cell>
          <cell r="AK51">
            <v>0</v>
          </cell>
          <cell r="AL51">
            <v>419</v>
          </cell>
          <cell r="AN51">
            <v>30</v>
          </cell>
          <cell r="AQ51">
            <v>0</v>
          </cell>
          <cell r="AS51">
            <v>0</v>
          </cell>
          <cell r="AU51">
            <v>116000</v>
          </cell>
          <cell r="AV51">
            <v>58000</v>
          </cell>
          <cell r="AW51">
            <v>58000</v>
          </cell>
          <cell r="AZ51">
            <v>3000</v>
          </cell>
          <cell r="BA51">
            <v>24</v>
          </cell>
          <cell r="BC51">
            <v>85</v>
          </cell>
          <cell r="BD51">
            <v>0</v>
          </cell>
          <cell r="BE51">
            <v>0</v>
          </cell>
          <cell r="BF51">
            <v>1</v>
          </cell>
          <cell r="BG51">
            <v>8</v>
          </cell>
          <cell r="BH51">
            <v>0</v>
          </cell>
          <cell r="BI51">
            <v>1212389</v>
          </cell>
          <cell r="BJ51">
            <v>27</v>
          </cell>
          <cell r="BK51">
            <v>49500</v>
          </cell>
          <cell r="BL51">
            <v>0</v>
          </cell>
          <cell r="BM51">
            <v>0</v>
          </cell>
          <cell r="BN51">
            <v>26766</v>
          </cell>
          <cell r="BR51">
            <v>0</v>
          </cell>
          <cell r="BS51">
            <v>202067</v>
          </cell>
          <cell r="BT51">
            <v>1027854</v>
          </cell>
          <cell r="BV51">
            <v>3022600</v>
          </cell>
          <cell r="BW51">
            <v>34697</v>
          </cell>
          <cell r="BZ51">
            <v>1212389</v>
          </cell>
          <cell r="CB51">
            <v>2742107</v>
          </cell>
          <cell r="CC51">
            <v>1189</v>
          </cell>
          <cell r="CE51">
            <v>395</v>
          </cell>
          <cell r="CF51">
            <v>437</v>
          </cell>
          <cell r="CH51">
            <v>357</v>
          </cell>
          <cell r="CW51" t="str">
            <v>VSF</v>
          </cell>
          <cell r="CX51">
            <v>12</v>
          </cell>
          <cell r="CY51">
            <v>19</v>
          </cell>
          <cell r="CZ51">
            <v>13475</v>
          </cell>
          <cell r="DA51">
            <v>5000</v>
          </cell>
          <cell r="DC51">
            <v>775</v>
          </cell>
          <cell r="DD51">
            <v>54</v>
          </cell>
          <cell r="DE51">
            <v>775</v>
          </cell>
          <cell r="DF51">
            <v>49</v>
          </cell>
          <cell r="DG51">
            <v>0</v>
          </cell>
          <cell r="DH51">
            <v>2796582.55</v>
          </cell>
          <cell r="DI51">
            <v>5349857.8099999996</v>
          </cell>
          <cell r="DJ51">
            <v>233606.6</v>
          </cell>
          <cell r="DK51">
            <v>18363</v>
          </cell>
          <cell r="DM51">
            <v>1776606.41</v>
          </cell>
          <cell r="DO51">
            <v>1398087.52</v>
          </cell>
          <cell r="DP51">
            <v>13848715.48</v>
          </cell>
          <cell r="DQ51">
            <v>12995210.029999999</v>
          </cell>
          <cell r="DR51">
            <v>2275611.59</v>
          </cell>
          <cell r="DS51">
            <v>0.5</v>
          </cell>
          <cell r="DU51">
            <v>6</v>
          </cell>
          <cell r="DV51">
            <v>20</v>
          </cell>
          <cell r="EA51">
            <v>17</v>
          </cell>
          <cell r="EE51">
            <v>362831</v>
          </cell>
          <cell r="EF51">
            <v>0</v>
          </cell>
          <cell r="EG51">
            <v>0</v>
          </cell>
          <cell r="EH51">
            <v>7500</v>
          </cell>
          <cell r="EI51">
            <v>0</v>
          </cell>
          <cell r="EJ51">
            <v>0</v>
          </cell>
          <cell r="EK51">
            <v>370331</v>
          </cell>
          <cell r="EL51">
            <v>370331</v>
          </cell>
          <cell r="EM51">
            <v>6056</v>
          </cell>
          <cell r="EN51">
            <v>403</v>
          </cell>
          <cell r="EO51">
            <v>2426</v>
          </cell>
          <cell r="EP51">
            <v>6164</v>
          </cell>
          <cell r="EQ51">
            <v>300</v>
          </cell>
          <cell r="ER51">
            <v>2044</v>
          </cell>
          <cell r="ES51">
            <v>759870.64839999995</v>
          </cell>
          <cell r="ET51">
            <v>13985.1</v>
          </cell>
          <cell r="EU51">
            <v>2061207.2309999999</v>
          </cell>
          <cell r="EV51">
            <v>110699.8</v>
          </cell>
          <cell r="EW51">
            <v>20473.700929999999</v>
          </cell>
          <cell r="EX51">
            <v>915.3</v>
          </cell>
          <cell r="EY51">
            <v>0.95</v>
          </cell>
          <cell r="EZ51">
            <v>129065.3251</v>
          </cell>
          <cell r="FA51">
            <v>10952.9</v>
          </cell>
          <cell r="FB51">
            <v>4.3</v>
          </cell>
          <cell r="FD51">
            <v>1608238</v>
          </cell>
          <cell r="FL51">
            <v>35528</v>
          </cell>
          <cell r="FM51">
            <v>0</v>
          </cell>
          <cell r="FQ51">
            <v>44890</v>
          </cell>
          <cell r="FU51">
            <v>0</v>
          </cell>
          <cell r="GA51">
            <v>115440</v>
          </cell>
          <cell r="GI51">
            <v>0</v>
          </cell>
          <cell r="GK51">
            <v>0</v>
          </cell>
          <cell r="GQ51">
            <v>1804096</v>
          </cell>
          <cell r="GV51">
            <v>1653128</v>
          </cell>
          <cell r="GW51">
            <v>17764</v>
          </cell>
          <cell r="GX51">
            <v>609.70000000000005</v>
          </cell>
          <cell r="GZ51">
            <v>22</v>
          </cell>
          <cell r="HA51">
            <v>1</v>
          </cell>
          <cell r="HB51">
            <v>13</v>
          </cell>
          <cell r="HL51" t="str">
            <v>B: Nej</v>
          </cell>
          <cell r="HM51" t="str">
            <v>D: Andet</v>
          </cell>
          <cell r="HN51">
            <v>0</v>
          </cell>
          <cell r="HO51">
            <v>0</v>
          </cell>
          <cell r="HP51" t="str">
            <v>B: Ja - det er under planlægning indenfor egen koncern/organisation</v>
          </cell>
          <cell r="HQ51">
            <v>1.5</v>
          </cell>
          <cell r="HX51" t="str">
            <v>F: Har ikke noget system</v>
          </cell>
          <cell r="HY51" t="str">
            <v>D: Et andet implementeret system - skriv navn i beskedfelt</v>
          </cell>
          <cell r="HZ51" t="str">
            <v>F: Har ikke noget system</v>
          </cell>
          <cell r="IA51" t="str">
            <v>F: Har ikke noget system</v>
          </cell>
          <cell r="IB51" t="str">
            <v>F: Har ikke noget system</v>
          </cell>
          <cell r="IC51" t="str">
            <v>EnviPortal</v>
          </cell>
          <cell r="IE51">
            <v>6.7</v>
          </cell>
          <cell r="IS51">
            <v>11.48</v>
          </cell>
          <cell r="IT51">
            <v>2.4900000000000002</v>
          </cell>
          <cell r="IU51">
            <v>37.1</v>
          </cell>
          <cell r="IV51">
            <v>6175</v>
          </cell>
          <cell r="IW51">
            <v>0</v>
          </cell>
          <cell r="IX51">
            <v>6175</v>
          </cell>
          <cell r="IY51">
            <v>2.31</v>
          </cell>
          <cell r="IZ51">
            <v>4.41</v>
          </cell>
          <cell r="JA51">
            <v>0.19</v>
          </cell>
          <cell r="JB51">
            <v>0.02</v>
          </cell>
          <cell r="JD51">
            <v>1.47</v>
          </cell>
          <cell r="JE51">
            <v>1.1499999999999999</v>
          </cell>
          <cell r="JF51">
            <v>11.42</v>
          </cell>
          <cell r="JH51">
            <v>10.72</v>
          </cell>
          <cell r="JI51">
            <v>1.88</v>
          </cell>
          <cell r="JJ51">
            <v>7.0000000000000007E-2</v>
          </cell>
          <cell r="JK51">
            <v>1074332</v>
          </cell>
          <cell r="JL51">
            <v>0.28999999999999998</v>
          </cell>
          <cell r="JO51">
            <v>0.2</v>
          </cell>
          <cell r="JS51">
            <v>0.3</v>
          </cell>
          <cell r="JT51">
            <v>0.31</v>
          </cell>
          <cell r="JU51">
            <v>0.31</v>
          </cell>
          <cell r="JV51">
            <v>5</v>
          </cell>
          <cell r="JW51">
            <v>0.33</v>
          </cell>
          <cell r="JX51">
            <v>2</v>
          </cell>
          <cell r="JY51">
            <v>5.08</v>
          </cell>
          <cell r="JZ51">
            <v>0.25</v>
          </cell>
          <cell r="KA51">
            <v>1.69</v>
          </cell>
          <cell r="KC51">
            <v>98.2</v>
          </cell>
          <cell r="KD51">
            <v>4.63</v>
          </cell>
          <cell r="KE51">
            <v>11.54</v>
          </cell>
          <cell r="KJ51">
            <v>95.1</v>
          </cell>
          <cell r="KK51">
            <v>95.5</v>
          </cell>
          <cell r="KL51">
            <v>0.3</v>
          </cell>
          <cell r="KM51">
            <v>0.75</v>
          </cell>
          <cell r="KO51">
            <v>91.5</v>
          </cell>
          <cell r="KP51">
            <v>3.62</v>
          </cell>
          <cell r="KQ51">
            <v>9.0299999999999994</v>
          </cell>
          <cell r="KU51">
            <v>1.33</v>
          </cell>
          <cell r="KX51">
            <v>1.49</v>
          </cell>
          <cell r="LJ51">
            <v>1.36</v>
          </cell>
          <cell r="LK51">
            <v>41</v>
          </cell>
          <cell r="MN51">
            <v>18.32</v>
          </cell>
          <cell r="MO51">
            <v>1.71</v>
          </cell>
          <cell r="MQ51">
            <v>1.6</v>
          </cell>
          <cell r="MW51">
            <v>93.12</v>
          </cell>
          <cell r="MX51">
            <v>61.86</v>
          </cell>
          <cell r="MY51">
            <v>61.86</v>
          </cell>
          <cell r="MZ51">
            <v>53.68</v>
          </cell>
          <cell r="NA51">
            <v>0</v>
          </cell>
          <cell r="NO51">
            <v>0.39</v>
          </cell>
          <cell r="OL51">
            <v>26403992</v>
          </cell>
          <cell r="OM51">
            <v>1212389</v>
          </cell>
          <cell r="ON51">
            <v>22215226</v>
          </cell>
          <cell r="OO51">
            <v>0</v>
          </cell>
          <cell r="OP51">
            <v>2673897</v>
          </cell>
          <cell r="OQ51">
            <v>0</v>
          </cell>
          <cell r="OR51">
            <v>0</v>
          </cell>
          <cell r="OS51">
            <v>664653</v>
          </cell>
          <cell r="OT51">
            <v>0</v>
          </cell>
          <cell r="OU51">
            <v>850216</v>
          </cell>
          <cell r="OY51">
            <v>0</v>
          </cell>
          <cell r="OZ51">
            <v>6445992</v>
          </cell>
          <cell r="PD51">
            <v>112893538</v>
          </cell>
          <cell r="PE51">
            <v>23010663</v>
          </cell>
          <cell r="PF51">
            <v>75000000</v>
          </cell>
          <cell r="PG51">
            <v>75000000</v>
          </cell>
          <cell r="PH51">
            <v>65081672</v>
          </cell>
          <cell r="PI51">
            <v>0</v>
          </cell>
          <cell r="PY51">
            <v>60571034</v>
          </cell>
          <cell r="QF51">
            <v>0</v>
          </cell>
          <cell r="QG51">
            <v>470317</v>
          </cell>
          <cell r="QH51">
            <v>0</v>
          </cell>
          <cell r="QI51">
            <v>2806251</v>
          </cell>
          <cell r="QJ51">
            <v>-2806251</v>
          </cell>
          <cell r="QU51">
            <v>0</v>
          </cell>
          <cell r="QV51">
            <v>510358</v>
          </cell>
          <cell r="QX51" t="str">
            <v>Ja</v>
          </cell>
          <cell r="QY51" t="str">
            <v>Mette Thor Klarskov</v>
          </cell>
          <cell r="QZ51" t="str">
            <v>mtk@odsherredforsyning.dk</v>
          </cell>
          <cell r="RA51" t="str">
            <v>Statistik</v>
          </cell>
        </row>
        <row r="52">
          <cell r="B52" t="str">
            <v>Køge Afløb A/S</v>
          </cell>
          <cell r="E52">
            <v>22184</v>
          </cell>
          <cell r="F52">
            <v>161.94</v>
          </cell>
          <cell r="I52">
            <v>777.98</v>
          </cell>
          <cell r="J52">
            <v>42</v>
          </cell>
          <cell r="O52">
            <v>242.02</v>
          </cell>
          <cell r="P52">
            <v>667.76</v>
          </cell>
          <cell r="Q52">
            <v>28.16</v>
          </cell>
          <cell r="R52">
            <v>0</v>
          </cell>
          <cell r="S52">
            <v>1.982</v>
          </cell>
          <cell r="T52">
            <v>697.90200000000004</v>
          </cell>
          <cell r="U52">
            <v>939.92200000000003</v>
          </cell>
          <cell r="V52">
            <v>359.32</v>
          </cell>
          <cell r="W52">
            <v>25730</v>
          </cell>
          <cell r="X52">
            <v>3716.7</v>
          </cell>
          <cell r="AG52">
            <v>7</v>
          </cell>
          <cell r="AH52">
            <v>93</v>
          </cell>
          <cell r="AI52">
            <v>201</v>
          </cell>
          <cell r="AJ52">
            <v>19</v>
          </cell>
          <cell r="AK52">
            <v>191</v>
          </cell>
          <cell r="AL52">
            <v>16</v>
          </cell>
          <cell r="AM52">
            <v>128</v>
          </cell>
          <cell r="AN52">
            <v>194</v>
          </cell>
          <cell r="AO52">
            <v>6915</v>
          </cell>
          <cell r="AP52">
            <v>5</v>
          </cell>
          <cell r="AQ52">
            <v>1548</v>
          </cell>
          <cell r="AR52">
            <v>5</v>
          </cell>
          <cell r="AS52">
            <v>4830</v>
          </cell>
          <cell r="AT52">
            <v>72</v>
          </cell>
          <cell r="AU52">
            <v>439745</v>
          </cell>
          <cell r="AV52">
            <v>121440</v>
          </cell>
          <cell r="AW52">
            <v>318305</v>
          </cell>
          <cell r="AX52">
            <v>286835</v>
          </cell>
          <cell r="AY52">
            <v>11</v>
          </cell>
          <cell r="AZ52">
            <v>8150</v>
          </cell>
          <cell r="BA52">
            <v>17</v>
          </cell>
          <cell r="BC52">
            <v>367</v>
          </cell>
          <cell r="BD52">
            <v>0</v>
          </cell>
          <cell r="BE52">
            <v>1</v>
          </cell>
          <cell r="BF52">
            <v>0</v>
          </cell>
          <cell r="BG52">
            <v>2</v>
          </cell>
          <cell r="BH52">
            <v>25</v>
          </cell>
          <cell r="BI52">
            <v>2614304</v>
          </cell>
          <cell r="BJ52">
            <v>37</v>
          </cell>
          <cell r="BK52">
            <v>101316</v>
          </cell>
          <cell r="BL52">
            <v>1</v>
          </cell>
          <cell r="BM52">
            <v>7391</v>
          </cell>
          <cell r="BN52">
            <v>59073</v>
          </cell>
          <cell r="BR52">
            <v>115</v>
          </cell>
          <cell r="BS52">
            <v>96661</v>
          </cell>
          <cell r="BT52">
            <v>4273132</v>
          </cell>
          <cell r="BV52">
            <v>5759245</v>
          </cell>
          <cell r="BW52">
            <v>111496</v>
          </cell>
          <cell r="BZ52">
            <v>2614304</v>
          </cell>
          <cell r="CB52">
            <v>5770731</v>
          </cell>
          <cell r="CC52">
            <v>2595</v>
          </cell>
          <cell r="CD52">
            <v>0</v>
          </cell>
          <cell r="CE52">
            <v>0</v>
          </cell>
          <cell r="CF52">
            <v>2246</v>
          </cell>
          <cell r="CG52">
            <v>349</v>
          </cell>
          <cell r="CH52">
            <v>0</v>
          </cell>
          <cell r="CI52">
            <v>0</v>
          </cell>
          <cell r="CJ52">
            <v>1015</v>
          </cell>
          <cell r="CM52">
            <v>0</v>
          </cell>
          <cell r="CO52">
            <v>1945</v>
          </cell>
          <cell r="CP52">
            <v>1015</v>
          </cell>
          <cell r="CQ52">
            <v>4399</v>
          </cell>
          <cell r="CS52">
            <v>0</v>
          </cell>
          <cell r="CV52">
            <v>17.22</v>
          </cell>
          <cell r="CW52" t="str">
            <v>VSF</v>
          </cell>
          <cell r="CX52">
            <v>12</v>
          </cell>
          <cell r="CY52">
            <v>80</v>
          </cell>
          <cell r="CZ52">
            <v>16767</v>
          </cell>
          <cell r="DA52">
            <v>0</v>
          </cell>
          <cell r="DC52" t="str">
            <v>-</v>
          </cell>
          <cell r="DD52">
            <v>49.06</v>
          </cell>
          <cell r="DE52">
            <v>0</v>
          </cell>
          <cell r="DF52">
            <v>45</v>
          </cell>
          <cell r="DG52">
            <v>4</v>
          </cell>
          <cell r="DH52">
            <v>4006803.4</v>
          </cell>
          <cell r="DI52">
            <v>6759466.7999999998</v>
          </cell>
          <cell r="DJ52">
            <v>988905.06</v>
          </cell>
          <cell r="DK52">
            <v>49886.15</v>
          </cell>
          <cell r="DL52">
            <v>9918261</v>
          </cell>
          <cell r="DM52">
            <v>2462191.0099999998</v>
          </cell>
          <cell r="DN52">
            <v>3326260.03</v>
          </cell>
          <cell r="DO52">
            <v>1523892.81</v>
          </cell>
          <cell r="DP52">
            <v>33886762.579999998</v>
          </cell>
          <cell r="DQ52">
            <v>34412789.950000003</v>
          </cell>
          <cell r="DR52">
            <v>4851096.32</v>
          </cell>
          <cell r="DS52">
            <v>3.9</v>
          </cell>
          <cell r="DU52">
            <v>10.19</v>
          </cell>
          <cell r="DV52">
            <v>139</v>
          </cell>
          <cell r="EA52">
            <v>114</v>
          </cell>
          <cell r="EE52">
            <v>715259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715259</v>
          </cell>
          <cell r="EL52">
            <v>715259</v>
          </cell>
          <cell r="EM52">
            <v>2895</v>
          </cell>
          <cell r="EN52">
            <v>189</v>
          </cell>
          <cell r="EO52">
            <v>1155</v>
          </cell>
          <cell r="EP52">
            <v>22327</v>
          </cell>
          <cell r="EQ52">
            <v>1010</v>
          </cell>
          <cell r="ER52">
            <v>7135</v>
          </cell>
          <cell r="ES52">
            <v>2440660.6239999998</v>
          </cell>
          <cell r="ET52">
            <v>13804.26154</v>
          </cell>
          <cell r="EU52">
            <v>5899192.0080000004</v>
          </cell>
          <cell r="EV52">
            <v>170639.4154</v>
          </cell>
          <cell r="EW52">
            <v>56609.904880000002</v>
          </cell>
          <cell r="EX52">
            <v>2749.2230770000001</v>
          </cell>
          <cell r="EY52">
            <v>1.5</v>
          </cell>
          <cell r="EZ52">
            <v>358107.91749999998</v>
          </cell>
          <cell r="FA52">
            <v>20940.992310000001</v>
          </cell>
          <cell r="FB52">
            <v>6.27</v>
          </cell>
          <cell r="FC52">
            <v>1398</v>
          </cell>
          <cell r="FD52">
            <v>3015262</v>
          </cell>
          <cell r="FL52">
            <v>20622</v>
          </cell>
          <cell r="FM52">
            <v>2024244</v>
          </cell>
          <cell r="FQ52">
            <v>11781</v>
          </cell>
          <cell r="FR52">
            <v>0</v>
          </cell>
          <cell r="FT52">
            <v>0</v>
          </cell>
          <cell r="FU52">
            <v>0</v>
          </cell>
          <cell r="GA52">
            <v>1972</v>
          </cell>
          <cell r="GH52">
            <v>0</v>
          </cell>
          <cell r="GI52">
            <v>0</v>
          </cell>
          <cell r="GK52">
            <v>0</v>
          </cell>
          <cell r="GQ52">
            <v>3049637</v>
          </cell>
          <cell r="GT52">
            <v>1002799</v>
          </cell>
          <cell r="GV52">
            <v>1002799</v>
          </cell>
          <cell r="GW52">
            <v>1080422</v>
          </cell>
          <cell r="GX52">
            <v>558.20000000000005</v>
          </cell>
          <cell r="GZ52">
            <v>15</v>
          </cell>
          <cell r="HA52">
            <v>2</v>
          </cell>
          <cell r="HB52">
            <v>11</v>
          </cell>
          <cell r="HD52">
            <v>11781</v>
          </cell>
          <cell r="HI52">
            <v>3764896</v>
          </cell>
          <cell r="HJ52">
            <v>1718058</v>
          </cell>
          <cell r="HK52">
            <v>1718058</v>
          </cell>
          <cell r="HL52" t="str">
            <v>B: Nej</v>
          </cell>
          <cell r="HP52" t="str">
            <v>D: Nej - ikke endnu, men vi overvejer det</v>
          </cell>
          <cell r="HR52">
            <v>4.3499999999999996</v>
          </cell>
          <cell r="HX52" t="str">
            <v>C: ISO 9001 under udarbejdelse</v>
          </cell>
          <cell r="HY52" t="str">
            <v>A: ISO 14001, som er certificeret</v>
          </cell>
          <cell r="HZ52" t="str">
            <v>F: Har ikke noget system</v>
          </cell>
          <cell r="IA52" t="str">
            <v>C: ISO 45001 under udarbejdelse</v>
          </cell>
          <cell r="IB52" t="str">
            <v>F: Har ikke noget system</v>
          </cell>
          <cell r="IE52">
            <v>7.3</v>
          </cell>
          <cell r="IF52">
            <v>56</v>
          </cell>
          <cell r="IG52">
            <v>38.200000000000003</v>
          </cell>
          <cell r="IJ52">
            <v>6108</v>
          </cell>
          <cell r="IK52">
            <v>3984</v>
          </cell>
          <cell r="IM52">
            <v>740.9</v>
          </cell>
          <cell r="IS52">
            <v>19.36</v>
          </cell>
          <cell r="IT52">
            <v>2.2000000000000002</v>
          </cell>
          <cell r="IU52">
            <v>0</v>
          </cell>
          <cell r="IV52">
            <v>5175</v>
          </cell>
          <cell r="IW52">
            <v>-5.2</v>
          </cell>
          <cell r="IX52">
            <v>4906</v>
          </cell>
          <cell r="IY52">
            <v>1.53</v>
          </cell>
          <cell r="IZ52">
            <v>2.59</v>
          </cell>
          <cell r="JA52">
            <v>0.38</v>
          </cell>
          <cell r="JB52">
            <v>0.02</v>
          </cell>
          <cell r="JC52">
            <v>3.79</v>
          </cell>
          <cell r="JD52">
            <v>0.94</v>
          </cell>
          <cell r="JE52">
            <v>0.57999999999999996</v>
          </cell>
          <cell r="JF52">
            <v>12.96</v>
          </cell>
          <cell r="JH52">
            <v>13.16</v>
          </cell>
          <cell r="JI52">
            <v>1.86</v>
          </cell>
          <cell r="JJ52">
            <v>0.5</v>
          </cell>
          <cell r="JK52">
            <v>2001962.71</v>
          </cell>
          <cell r="JL52">
            <v>1.79</v>
          </cell>
          <cell r="JO52">
            <v>1.2</v>
          </cell>
          <cell r="JS52">
            <v>0.27</v>
          </cell>
          <cell r="JT52">
            <v>0.27</v>
          </cell>
          <cell r="JU52">
            <v>0.27</v>
          </cell>
          <cell r="JV52">
            <v>1.1100000000000001</v>
          </cell>
          <cell r="JW52">
            <v>7.0000000000000007E-2</v>
          </cell>
          <cell r="JX52">
            <v>0.44</v>
          </cell>
          <cell r="JY52">
            <v>8.5399999999999991</v>
          </cell>
          <cell r="JZ52">
            <v>0.39</v>
          </cell>
          <cell r="KA52">
            <v>2.73</v>
          </cell>
          <cell r="KB52">
            <v>423.8</v>
          </cell>
          <cell r="KC52">
            <v>99.4</v>
          </cell>
          <cell r="KD52">
            <v>2.4</v>
          </cell>
          <cell r="KE52">
            <v>5.28</v>
          </cell>
          <cell r="KF52">
            <v>1024.3</v>
          </cell>
          <cell r="KG52">
            <v>97.1</v>
          </cell>
          <cell r="KH52">
            <v>29.63</v>
          </cell>
          <cell r="KI52">
            <v>9.8000000000000007</v>
          </cell>
          <cell r="KJ52">
            <v>95.3</v>
          </cell>
          <cell r="KK52">
            <v>95.1</v>
          </cell>
          <cell r="KL52">
            <v>0.48</v>
          </cell>
          <cell r="KM52">
            <v>1.05</v>
          </cell>
          <cell r="KN52">
            <v>62.2</v>
          </cell>
          <cell r="KO52">
            <v>94.2</v>
          </cell>
          <cell r="KP52">
            <v>3.64</v>
          </cell>
          <cell r="KQ52">
            <v>8.01</v>
          </cell>
          <cell r="KR52">
            <v>1360731</v>
          </cell>
          <cell r="KS52">
            <v>0.24</v>
          </cell>
          <cell r="KT52">
            <v>0.2</v>
          </cell>
          <cell r="KU52">
            <v>1.1499999999999999</v>
          </cell>
          <cell r="KV52">
            <v>0.17</v>
          </cell>
          <cell r="KW52">
            <v>8.89</v>
          </cell>
          <cell r="KX52">
            <v>1.17</v>
          </cell>
          <cell r="KY52">
            <v>27.4</v>
          </cell>
          <cell r="KZ52">
            <v>67</v>
          </cell>
          <cell r="LD52">
            <v>0.38</v>
          </cell>
          <cell r="LE52">
            <v>9</v>
          </cell>
          <cell r="LF52">
            <v>67</v>
          </cell>
          <cell r="LJ52">
            <v>0.38</v>
          </cell>
          <cell r="LK52">
            <v>481</v>
          </cell>
          <cell r="LL52">
            <v>54</v>
          </cell>
          <cell r="LM52">
            <v>54</v>
          </cell>
          <cell r="LN52">
            <v>3.08</v>
          </cell>
          <cell r="LO52">
            <v>3.08</v>
          </cell>
          <cell r="LP52">
            <v>0.68</v>
          </cell>
          <cell r="LQ52">
            <v>3212.61</v>
          </cell>
          <cell r="LR52">
            <v>0.75</v>
          </cell>
          <cell r="LS52">
            <v>1.41</v>
          </cell>
          <cell r="LT52">
            <v>0.55000000000000004</v>
          </cell>
          <cell r="LU52">
            <v>0.45</v>
          </cell>
          <cell r="LV52">
            <v>1.18</v>
          </cell>
          <cell r="LW52">
            <v>7.0000000000000007E-2</v>
          </cell>
          <cell r="LX52">
            <v>3.58</v>
          </cell>
          <cell r="LY52">
            <v>0</v>
          </cell>
          <cell r="LZ52">
            <v>5.99</v>
          </cell>
          <cell r="MA52">
            <v>5.99</v>
          </cell>
          <cell r="MB52">
            <v>140.5</v>
          </cell>
          <cell r="MC52">
            <v>1.26</v>
          </cell>
          <cell r="MD52">
            <v>4.87</v>
          </cell>
          <cell r="ME52">
            <v>1.28</v>
          </cell>
          <cell r="MF52">
            <v>1131.23</v>
          </cell>
          <cell r="MG52">
            <v>0.51</v>
          </cell>
          <cell r="MH52">
            <v>338.99</v>
          </cell>
          <cell r="MI52">
            <v>2025.46</v>
          </cell>
          <cell r="MJ52">
            <v>0</v>
          </cell>
          <cell r="MK52">
            <v>0.59</v>
          </cell>
          <cell r="ML52">
            <v>92.1</v>
          </cell>
          <cell r="MM52">
            <v>1.01</v>
          </cell>
          <cell r="MN52">
            <v>10.050000000000001</v>
          </cell>
          <cell r="MO52">
            <v>0.76</v>
          </cell>
          <cell r="MQ52">
            <v>0.78</v>
          </cell>
          <cell r="MR52">
            <v>0.87</v>
          </cell>
          <cell r="MS52">
            <v>0.39</v>
          </cell>
          <cell r="MT52">
            <v>60.47</v>
          </cell>
          <cell r="MU52">
            <v>0.21</v>
          </cell>
          <cell r="MV52">
            <v>0.98</v>
          </cell>
          <cell r="MW52">
            <v>29.17</v>
          </cell>
          <cell r="MX52">
            <v>34.25</v>
          </cell>
          <cell r="MY52">
            <v>44.87</v>
          </cell>
          <cell r="MZ52">
            <v>40.159999999999997</v>
          </cell>
          <cell r="NA52">
            <v>0</v>
          </cell>
          <cell r="ND52">
            <v>981.46</v>
          </cell>
          <cell r="NE52">
            <v>1.6</v>
          </cell>
          <cell r="NF52">
            <v>75.81</v>
          </cell>
          <cell r="NG52">
            <v>0.32</v>
          </cell>
          <cell r="NH52">
            <v>0.36</v>
          </cell>
          <cell r="NI52">
            <v>0.36</v>
          </cell>
          <cell r="NJ52">
            <v>0.67</v>
          </cell>
          <cell r="NK52">
            <v>0</v>
          </cell>
          <cell r="NL52">
            <v>0.1</v>
          </cell>
          <cell r="NM52">
            <v>0.6</v>
          </cell>
          <cell r="NN52">
            <v>0</v>
          </cell>
          <cell r="NO52">
            <v>0.52</v>
          </cell>
          <cell r="NP52">
            <v>0</v>
          </cell>
          <cell r="NQ52">
            <v>0.01</v>
          </cell>
          <cell r="NR52">
            <v>-0.01</v>
          </cell>
          <cell r="NW52">
            <v>6892.5</v>
          </cell>
          <cell r="NX52">
            <v>8062972</v>
          </cell>
          <cell r="NY52">
            <v>3019607</v>
          </cell>
          <cell r="NZ52">
            <v>3697039</v>
          </cell>
          <cell r="OA52">
            <v>1167896</v>
          </cell>
          <cell r="OB52">
            <v>178429</v>
          </cell>
          <cell r="OC52">
            <v>0</v>
          </cell>
          <cell r="OD52">
            <v>15660530</v>
          </cell>
          <cell r="OE52">
            <v>12725000</v>
          </cell>
          <cell r="OF52">
            <v>2935529</v>
          </cell>
          <cell r="OG52">
            <v>879690</v>
          </cell>
          <cell r="OH52">
            <v>0</v>
          </cell>
          <cell r="OI52">
            <v>2055839</v>
          </cell>
          <cell r="OJ52">
            <v>0</v>
          </cell>
          <cell r="OK52">
            <v>1544321</v>
          </cell>
          <cell r="OL52">
            <v>30555942</v>
          </cell>
          <cell r="OM52">
            <v>2614304</v>
          </cell>
          <cell r="ON52">
            <v>26281731</v>
          </cell>
          <cell r="OO52">
            <v>0</v>
          </cell>
          <cell r="OP52">
            <v>0</v>
          </cell>
          <cell r="OQ52">
            <v>1748533</v>
          </cell>
          <cell r="OR52">
            <v>127166</v>
          </cell>
          <cell r="OS52">
            <v>136946</v>
          </cell>
          <cell r="OT52">
            <v>0</v>
          </cell>
          <cell r="OU52">
            <v>2261566</v>
          </cell>
          <cell r="OV52">
            <v>1013905</v>
          </cell>
          <cell r="OW52">
            <v>2558226</v>
          </cell>
          <cell r="OX52">
            <v>2558226</v>
          </cell>
          <cell r="OY52">
            <v>110402</v>
          </cell>
          <cell r="OZ52">
            <v>20400000</v>
          </cell>
          <cell r="PA52">
            <v>65604305</v>
          </cell>
          <cell r="PB52">
            <v>12610696</v>
          </cell>
          <cell r="PC52">
            <v>0</v>
          </cell>
          <cell r="PD52">
            <v>76255695</v>
          </cell>
          <cell r="PE52">
            <v>70285449</v>
          </cell>
          <cell r="PF52">
            <v>89541000</v>
          </cell>
          <cell r="PG52">
            <v>117300000</v>
          </cell>
          <cell r="PH52">
            <v>105000000</v>
          </cell>
          <cell r="PI52">
            <v>0</v>
          </cell>
          <cell r="PL52">
            <v>2565834000</v>
          </cell>
          <cell r="PM52">
            <v>2486836000</v>
          </cell>
          <cell r="PN52">
            <v>78998000</v>
          </cell>
          <cell r="PO52">
            <v>0</v>
          </cell>
          <cell r="PP52">
            <v>2565834000</v>
          </cell>
          <cell r="PQ52">
            <v>1945122000</v>
          </cell>
          <cell r="PR52">
            <v>570266000</v>
          </cell>
          <cell r="PS52">
            <v>49385000</v>
          </cell>
          <cell r="PT52">
            <v>1061000</v>
          </cell>
          <cell r="PU52">
            <v>206853525</v>
          </cell>
          <cell r="PV52">
            <v>206796665</v>
          </cell>
          <cell r="PW52">
            <v>413650190</v>
          </cell>
          <cell r="PX52">
            <v>0</v>
          </cell>
          <cell r="PY52">
            <v>109859492</v>
          </cell>
          <cell r="PZ52">
            <v>10270768</v>
          </cell>
          <cell r="QA52" t="str">
            <v>Periodiseres</v>
          </cell>
          <cell r="QB52">
            <v>0</v>
          </cell>
          <cell r="QC52">
            <v>1557634</v>
          </cell>
          <cell r="QD52">
            <v>0</v>
          </cell>
          <cell r="QE52">
            <v>0</v>
          </cell>
          <cell r="QF52">
            <v>279280</v>
          </cell>
          <cell r="QG52">
            <v>1366221</v>
          </cell>
          <cell r="QH52">
            <v>49450</v>
          </cell>
          <cell r="QI52">
            <v>5399946</v>
          </cell>
          <cell r="QJ52">
            <v>-5120666</v>
          </cell>
          <cell r="QK52">
            <v>0.4</v>
          </cell>
          <cell r="QL52">
            <v>0</v>
          </cell>
          <cell r="QU52">
            <v>0</v>
          </cell>
          <cell r="QV52">
            <v>613185</v>
          </cell>
          <cell r="QW52">
            <v>551400</v>
          </cell>
          <cell r="QX52" t="str">
            <v>Ja</v>
          </cell>
          <cell r="QY52" t="str">
            <v>Anne-Mette Mølholt</v>
          </cell>
          <cell r="QZ52" t="str">
            <v>amm@klarforsyning.dk</v>
          </cell>
          <cell r="RA52" t="str">
            <v>Benchmarking</v>
          </cell>
        </row>
        <row r="53">
          <cell r="B53" t="str">
            <v>Stevns Spildevand A/S</v>
          </cell>
          <cell r="E53">
            <v>12524</v>
          </cell>
          <cell r="F53">
            <v>115.25</v>
          </cell>
          <cell r="I53">
            <v>450.173</v>
          </cell>
          <cell r="J53">
            <v>42</v>
          </cell>
          <cell r="O53">
            <v>329.6</v>
          </cell>
          <cell r="P53">
            <v>235.18</v>
          </cell>
          <cell r="Q53">
            <v>0</v>
          </cell>
          <cell r="R53">
            <v>0</v>
          </cell>
          <cell r="S53">
            <v>0.64400000000000002</v>
          </cell>
          <cell r="T53">
            <v>235.822</v>
          </cell>
          <cell r="U53">
            <v>565.423</v>
          </cell>
          <cell r="V53">
            <v>126</v>
          </cell>
          <cell r="W53">
            <v>25010</v>
          </cell>
          <cell r="X53">
            <v>1953.1</v>
          </cell>
          <cell r="AG53">
            <v>16</v>
          </cell>
          <cell r="AH53">
            <v>84</v>
          </cell>
          <cell r="AI53">
            <v>111</v>
          </cell>
          <cell r="AJ53">
            <v>6</v>
          </cell>
          <cell r="AK53">
            <v>678</v>
          </cell>
          <cell r="AL53">
            <v>12</v>
          </cell>
          <cell r="AM53">
            <v>84</v>
          </cell>
          <cell r="AN53">
            <v>82</v>
          </cell>
          <cell r="AO53">
            <v>4145</v>
          </cell>
          <cell r="AP53">
            <v>23</v>
          </cell>
          <cell r="AQ53">
            <v>4756</v>
          </cell>
          <cell r="AR53">
            <v>0</v>
          </cell>
          <cell r="AS53">
            <v>0</v>
          </cell>
          <cell r="AU53">
            <v>97752</v>
          </cell>
          <cell r="AV53">
            <v>58399</v>
          </cell>
          <cell r="AW53">
            <v>39353</v>
          </cell>
          <cell r="AZ53">
            <v>7155</v>
          </cell>
          <cell r="BA53">
            <v>16</v>
          </cell>
          <cell r="BC53">
            <v>53</v>
          </cell>
          <cell r="BD53">
            <v>0</v>
          </cell>
          <cell r="BE53">
            <v>0</v>
          </cell>
          <cell r="BF53">
            <v>0</v>
          </cell>
          <cell r="BG53">
            <v>4</v>
          </cell>
          <cell r="BH53">
            <v>0</v>
          </cell>
          <cell r="BI53">
            <v>889944</v>
          </cell>
          <cell r="BJ53">
            <v>9</v>
          </cell>
          <cell r="BK53">
            <v>48657</v>
          </cell>
          <cell r="BL53">
            <v>2</v>
          </cell>
          <cell r="BM53">
            <v>3410</v>
          </cell>
          <cell r="BN53">
            <v>20914</v>
          </cell>
          <cell r="BR53">
            <v>74</v>
          </cell>
          <cell r="BS53">
            <v>66277</v>
          </cell>
          <cell r="BT53">
            <v>409080</v>
          </cell>
          <cell r="BV53">
            <v>1894892</v>
          </cell>
          <cell r="BW53">
            <v>21368</v>
          </cell>
          <cell r="BZ53">
            <v>889944</v>
          </cell>
          <cell r="CB53">
            <v>1894892</v>
          </cell>
          <cell r="CC53">
            <v>495</v>
          </cell>
          <cell r="CD53">
            <v>0</v>
          </cell>
          <cell r="CE53">
            <v>255</v>
          </cell>
          <cell r="CF53">
            <v>0</v>
          </cell>
          <cell r="CG53">
            <v>1</v>
          </cell>
          <cell r="CH53">
            <v>240</v>
          </cell>
          <cell r="CI53">
            <v>0</v>
          </cell>
          <cell r="CJ53">
            <v>494</v>
          </cell>
          <cell r="CL53">
            <v>401</v>
          </cell>
          <cell r="CM53">
            <v>494</v>
          </cell>
          <cell r="CP53">
            <v>0</v>
          </cell>
          <cell r="CS53">
            <v>0</v>
          </cell>
          <cell r="CV53">
            <v>16.940000000000001</v>
          </cell>
          <cell r="CW53" t="str">
            <v>S</v>
          </cell>
          <cell r="CX53">
            <v>12</v>
          </cell>
          <cell r="CY53">
            <v>80</v>
          </cell>
          <cell r="CZ53">
            <v>9583</v>
          </cell>
          <cell r="DB53">
            <v>12.5</v>
          </cell>
          <cell r="DC53">
            <v>753.75</v>
          </cell>
          <cell r="DD53">
            <v>56.38</v>
          </cell>
          <cell r="DE53">
            <v>753.75</v>
          </cell>
          <cell r="DF53">
            <v>56.38</v>
          </cell>
          <cell r="DG53">
            <v>1</v>
          </cell>
          <cell r="DH53">
            <v>1809745.16</v>
          </cell>
          <cell r="DI53">
            <v>5478771.1799999997</v>
          </cell>
          <cell r="DJ53">
            <v>186861.57</v>
          </cell>
          <cell r="DK53">
            <v>43795.76</v>
          </cell>
          <cell r="DL53">
            <v>4501662</v>
          </cell>
          <cell r="DM53">
            <v>1208155.8999999999</v>
          </cell>
          <cell r="DN53">
            <v>829112.09</v>
          </cell>
          <cell r="DO53">
            <v>1222311.8</v>
          </cell>
          <cell r="DP53">
            <v>16958522.219999999</v>
          </cell>
          <cell r="DQ53">
            <v>16480120.82</v>
          </cell>
          <cell r="DR53">
            <v>1678106.78</v>
          </cell>
          <cell r="DS53">
            <v>1.72</v>
          </cell>
          <cell r="DU53">
            <v>2.8</v>
          </cell>
          <cell r="DV53">
            <v>31</v>
          </cell>
          <cell r="EA53">
            <v>32</v>
          </cell>
          <cell r="EE53">
            <v>563095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563095</v>
          </cell>
          <cell r="EL53">
            <v>563095</v>
          </cell>
          <cell r="EM53">
            <v>1428</v>
          </cell>
          <cell r="EN53">
            <v>93</v>
          </cell>
          <cell r="EO53">
            <v>561</v>
          </cell>
          <cell r="EP53">
            <v>2494</v>
          </cell>
          <cell r="EQ53">
            <v>131</v>
          </cell>
          <cell r="ER53">
            <v>834</v>
          </cell>
          <cell r="ES53">
            <v>467961.27130000002</v>
          </cell>
          <cell r="ET53">
            <v>9457.6</v>
          </cell>
          <cell r="EU53">
            <v>1144745.3230000001</v>
          </cell>
          <cell r="EV53">
            <v>67315.600000000006</v>
          </cell>
          <cell r="EW53">
            <v>13370.195460000001</v>
          </cell>
          <cell r="EX53">
            <v>721.9</v>
          </cell>
          <cell r="EY53">
            <v>1.5</v>
          </cell>
          <cell r="EZ53">
            <v>85089.614149999994</v>
          </cell>
          <cell r="FA53">
            <v>5572.1</v>
          </cell>
          <cell r="FB53">
            <v>6.12</v>
          </cell>
          <cell r="FC53">
            <v>176</v>
          </cell>
          <cell r="FD53">
            <v>987803</v>
          </cell>
          <cell r="FL53">
            <v>0</v>
          </cell>
          <cell r="FM53">
            <v>0</v>
          </cell>
          <cell r="FQ53">
            <v>15653</v>
          </cell>
          <cell r="FU53">
            <v>0</v>
          </cell>
          <cell r="GA53">
            <v>0</v>
          </cell>
          <cell r="GI53">
            <v>0</v>
          </cell>
          <cell r="GK53">
            <v>0</v>
          </cell>
          <cell r="GQ53">
            <v>1003456</v>
          </cell>
          <cell r="GT53">
            <v>1003456</v>
          </cell>
          <cell r="GV53">
            <v>1003456</v>
          </cell>
          <cell r="GX53">
            <v>568.79999999999995</v>
          </cell>
          <cell r="GZ53">
            <v>15</v>
          </cell>
          <cell r="HA53">
            <v>1</v>
          </cell>
          <cell r="HB53">
            <v>8</v>
          </cell>
          <cell r="HD53">
            <v>15653</v>
          </cell>
          <cell r="HI53">
            <v>1566551</v>
          </cell>
          <cell r="HJ53">
            <v>1566551</v>
          </cell>
          <cell r="HK53">
            <v>1566551</v>
          </cell>
          <cell r="HL53" t="str">
            <v>B: Nej</v>
          </cell>
          <cell r="HP53" t="str">
            <v>D: Nej - ikke endnu, men vi overvejer det</v>
          </cell>
          <cell r="HR53">
            <v>4.3499999999999996</v>
          </cell>
          <cell r="HX53" t="str">
            <v>C: ISO 9001 under udarbejdelse</v>
          </cell>
          <cell r="HY53" t="str">
            <v>B: ISO 14001, som ikke certificeret</v>
          </cell>
          <cell r="HZ53" t="str">
            <v>F: Har ikke noget system</v>
          </cell>
          <cell r="IA53" t="str">
            <v>C: ISO 45001 under udarbejdelse</v>
          </cell>
          <cell r="IB53" t="str">
            <v>F: Har ikke noget system</v>
          </cell>
          <cell r="IE53">
            <v>9.1999999999999993</v>
          </cell>
          <cell r="IF53">
            <v>145</v>
          </cell>
          <cell r="IG53">
            <v>22.3</v>
          </cell>
          <cell r="IS53">
            <v>11.28</v>
          </cell>
          <cell r="IT53">
            <v>2.13</v>
          </cell>
          <cell r="IV53">
            <v>6392</v>
          </cell>
          <cell r="IW53">
            <v>0</v>
          </cell>
          <cell r="IX53">
            <v>6392</v>
          </cell>
          <cell r="IY53">
            <v>2.0299999999999998</v>
          </cell>
          <cell r="IZ53">
            <v>6.16</v>
          </cell>
          <cell r="JA53">
            <v>0.21</v>
          </cell>
          <cell r="JB53">
            <v>0.05</v>
          </cell>
          <cell r="JC53">
            <v>5.0599999999999996</v>
          </cell>
          <cell r="JD53">
            <v>1.36</v>
          </cell>
          <cell r="JE53">
            <v>1.37</v>
          </cell>
          <cell r="JF53">
            <v>19.059999999999999</v>
          </cell>
          <cell r="JH53">
            <v>18.52</v>
          </cell>
          <cell r="JI53">
            <v>1.89</v>
          </cell>
          <cell r="JJ53">
            <v>0.38</v>
          </cell>
          <cell r="JK53">
            <v>2017857.14</v>
          </cell>
          <cell r="JL53">
            <v>0.69</v>
          </cell>
          <cell r="JO53">
            <v>0.6</v>
          </cell>
          <cell r="JS53">
            <v>0.63</v>
          </cell>
          <cell r="JT53">
            <v>0.63</v>
          </cell>
          <cell r="JU53">
            <v>0.63</v>
          </cell>
          <cell r="JV53">
            <v>1.6</v>
          </cell>
          <cell r="JW53">
            <v>0.1</v>
          </cell>
          <cell r="JX53">
            <v>0.63</v>
          </cell>
          <cell r="JY53">
            <v>2.8</v>
          </cell>
          <cell r="JZ53">
            <v>0.15</v>
          </cell>
          <cell r="KA53">
            <v>0.94</v>
          </cell>
          <cell r="KB53">
            <v>247</v>
          </cell>
          <cell r="KC53">
            <v>98</v>
          </cell>
          <cell r="KD53">
            <v>4.99</v>
          </cell>
          <cell r="KE53">
            <v>10.63</v>
          </cell>
          <cell r="KF53">
            <v>604.1</v>
          </cell>
          <cell r="KG53">
            <v>94.1</v>
          </cell>
          <cell r="KH53">
            <v>35.520000000000003</v>
          </cell>
          <cell r="KI53">
            <v>7.1</v>
          </cell>
          <cell r="KJ53">
            <v>94.7</v>
          </cell>
          <cell r="KK53">
            <v>94.6</v>
          </cell>
          <cell r="KL53">
            <v>0.38</v>
          </cell>
          <cell r="KM53">
            <v>0.81</v>
          </cell>
          <cell r="KN53">
            <v>44.9</v>
          </cell>
          <cell r="KO53">
            <v>93.5</v>
          </cell>
          <cell r="KP53">
            <v>2.94</v>
          </cell>
          <cell r="KQ53">
            <v>6.26</v>
          </cell>
          <cell r="KR53">
            <v>461103</v>
          </cell>
          <cell r="KS53">
            <v>0.24</v>
          </cell>
          <cell r="KT53">
            <v>0.1</v>
          </cell>
          <cell r="KU53">
            <v>1.1100000000000001</v>
          </cell>
          <cell r="KV53">
            <v>0.52</v>
          </cell>
          <cell r="KW53">
            <v>46.23</v>
          </cell>
          <cell r="KX53">
            <v>1.1299999999999999</v>
          </cell>
          <cell r="KY53">
            <v>47</v>
          </cell>
          <cell r="KZ53">
            <v>0</v>
          </cell>
          <cell r="LD53">
            <v>1.1299999999999999</v>
          </cell>
          <cell r="LE53">
            <v>47</v>
          </cell>
          <cell r="LF53">
            <v>0</v>
          </cell>
          <cell r="LJ53">
            <v>1.1299999999999999</v>
          </cell>
          <cell r="LL53">
            <v>0</v>
          </cell>
          <cell r="LM53">
            <v>0</v>
          </cell>
          <cell r="LN53">
            <v>4.95</v>
          </cell>
          <cell r="LO53">
            <v>4.95</v>
          </cell>
          <cell r="LP53">
            <v>0.59</v>
          </cell>
          <cell r="LQ53">
            <v>2028.43</v>
          </cell>
          <cell r="LR53">
            <v>0.63</v>
          </cell>
          <cell r="LS53">
            <v>3.14</v>
          </cell>
          <cell r="LT53">
            <v>0.51</v>
          </cell>
          <cell r="LU53">
            <v>0.33</v>
          </cell>
          <cell r="LV53">
            <v>1.57</v>
          </cell>
          <cell r="LW53">
            <v>0.2</v>
          </cell>
          <cell r="LX53">
            <v>4.01</v>
          </cell>
          <cell r="LY53">
            <v>0</v>
          </cell>
          <cell r="LZ53">
            <v>7.19</v>
          </cell>
          <cell r="MA53">
            <v>7.19</v>
          </cell>
          <cell r="MB53">
            <v>299.5</v>
          </cell>
          <cell r="MC53">
            <v>1.1200000000000001</v>
          </cell>
          <cell r="MD53">
            <v>5.65</v>
          </cell>
          <cell r="ME53">
            <v>1.1200000000000001</v>
          </cell>
          <cell r="MF53">
            <v>2772.24</v>
          </cell>
          <cell r="MG53">
            <v>0.67</v>
          </cell>
          <cell r="MH53">
            <v>1161.8599999999999</v>
          </cell>
          <cell r="MI53">
            <v>1613.63</v>
          </cell>
          <cell r="MJ53">
            <v>0</v>
          </cell>
          <cell r="MK53">
            <v>0.98</v>
          </cell>
          <cell r="ML53">
            <v>91.05</v>
          </cell>
          <cell r="MM53">
            <v>0.71</v>
          </cell>
          <cell r="MN53">
            <v>17.46</v>
          </cell>
          <cell r="MO53">
            <v>0.94</v>
          </cell>
          <cell r="MQ53">
            <v>0.92</v>
          </cell>
          <cell r="MR53">
            <v>0.77</v>
          </cell>
          <cell r="MS53">
            <v>4.34</v>
          </cell>
          <cell r="MT53">
            <v>402.86</v>
          </cell>
          <cell r="MU53">
            <v>2.2999999999999998</v>
          </cell>
          <cell r="MV53">
            <v>5.32</v>
          </cell>
          <cell r="MW53">
            <v>38.11</v>
          </cell>
          <cell r="MX53">
            <v>59.47</v>
          </cell>
          <cell r="MY53">
            <v>42.63</v>
          </cell>
          <cell r="MZ53">
            <v>44.65</v>
          </cell>
          <cell r="NA53">
            <v>0</v>
          </cell>
          <cell r="ND53">
            <v>1298.67</v>
          </cell>
          <cell r="NE53">
            <v>0.39</v>
          </cell>
          <cell r="NF53">
            <v>89.17</v>
          </cell>
          <cell r="NG53">
            <v>0.23</v>
          </cell>
          <cell r="NH53">
            <v>0.33</v>
          </cell>
          <cell r="NI53">
            <v>0.26</v>
          </cell>
          <cell r="NJ53">
            <v>0.27</v>
          </cell>
          <cell r="NK53">
            <v>0</v>
          </cell>
          <cell r="NL53">
            <v>0.17</v>
          </cell>
          <cell r="NM53">
            <v>2.44</v>
          </cell>
          <cell r="NN53">
            <v>0.01</v>
          </cell>
          <cell r="NO53">
            <v>0.51</v>
          </cell>
          <cell r="NP53">
            <v>0</v>
          </cell>
          <cell r="NQ53">
            <v>0</v>
          </cell>
          <cell r="NR53">
            <v>0</v>
          </cell>
          <cell r="NW53">
            <v>6892.5</v>
          </cell>
          <cell r="NX53">
            <v>4408135</v>
          </cell>
          <cell r="NY53">
            <v>1146920</v>
          </cell>
          <cell r="NZ53">
            <v>2792810</v>
          </cell>
          <cell r="OA53">
            <v>292753</v>
          </cell>
          <cell r="OB53">
            <v>175652</v>
          </cell>
          <cell r="OC53">
            <v>0</v>
          </cell>
          <cell r="OD53">
            <v>6399058</v>
          </cell>
          <cell r="OE53">
            <v>5026801</v>
          </cell>
          <cell r="OF53">
            <v>1372257</v>
          </cell>
          <cell r="OG53">
            <v>575123</v>
          </cell>
          <cell r="OH53">
            <v>0</v>
          </cell>
          <cell r="OI53">
            <v>797134</v>
          </cell>
          <cell r="OJ53">
            <v>0</v>
          </cell>
          <cell r="OK53">
            <v>872577</v>
          </cell>
          <cell r="OL53">
            <v>15854690</v>
          </cell>
          <cell r="OM53">
            <v>889944</v>
          </cell>
          <cell r="ON53">
            <v>15540360</v>
          </cell>
          <cell r="OO53">
            <v>0</v>
          </cell>
          <cell r="OP53">
            <v>0</v>
          </cell>
          <cell r="OQ53">
            <v>0</v>
          </cell>
          <cell r="OR53">
            <v>-523884</v>
          </cell>
          <cell r="OS53">
            <v>150904</v>
          </cell>
          <cell r="OT53">
            <v>0</v>
          </cell>
          <cell r="OU53">
            <v>687310</v>
          </cell>
          <cell r="OV53">
            <v>3860593</v>
          </cell>
          <cell r="OW53">
            <v>4733170</v>
          </cell>
          <cell r="OX53">
            <v>4733170</v>
          </cell>
          <cell r="OY53">
            <v>0</v>
          </cell>
          <cell r="OZ53">
            <v>5650000</v>
          </cell>
          <cell r="PA53">
            <v>33186276</v>
          </cell>
          <cell r="PB53">
            <v>733597</v>
          </cell>
          <cell r="PC53">
            <v>0</v>
          </cell>
          <cell r="PD53">
            <v>33919872</v>
          </cell>
          <cell r="PE53">
            <v>34755510</v>
          </cell>
          <cell r="PF53">
            <v>52926000</v>
          </cell>
          <cell r="PG53">
            <v>37942000</v>
          </cell>
          <cell r="PH53">
            <v>39740378</v>
          </cell>
          <cell r="PI53">
            <v>0</v>
          </cell>
          <cell r="PL53">
            <v>1155743000</v>
          </cell>
          <cell r="PM53">
            <v>1106748000</v>
          </cell>
          <cell r="PN53">
            <v>48995000</v>
          </cell>
          <cell r="PO53">
            <v>0</v>
          </cell>
          <cell r="PP53">
            <v>1155743000</v>
          </cell>
          <cell r="PQ53">
            <v>1030588000</v>
          </cell>
          <cell r="PR53">
            <v>108425000</v>
          </cell>
          <cell r="PS53">
            <v>125155000</v>
          </cell>
          <cell r="PT53">
            <v>0</v>
          </cell>
          <cell r="PU53">
            <v>35534413</v>
          </cell>
          <cell r="PV53">
            <v>28341312</v>
          </cell>
          <cell r="PW53">
            <v>63875725</v>
          </cell>
          <cell r="PX53">
            <v>0</v>
          </cell>
          <cell r="PY53">
            <v>55459613</v>
          </cell>
          <cell r="PZ53">
            <v>6927968</v>
          </cell>
          <cell r="QA53" t="str">
            <v>Indregnes i året</v>
          </cell>
          <cell r="QB53">
            <v>0</v>
          </cell>
          <cell r="QC53">
            <v>2174693</v>
          </cell>
          <cell r="QD53">
            <v>8</v>
          </cell>
          <cell r="QE53">
            <v>0</v>
          </cell>
          <cell r="QF53">
            <v>343391</v>
          </cell>
          <cell r="QG53">
            <v>450409</v>
          </cell>
          <cell r="QH53">
            <v>24263</v>
          </cell>
          <cell r="QI53">
            <v>1029502</v>
          </cell>
          <cell r="QJ53">
            <v>-686111</v>
          </cell>
          <cell r="QK53">
            <v>0.4</v>
          </cell>
          <cell r="QL53">
            <v>0</v>
          </cell>
          <cell r="QU53">
            <v>0</v>
          </cell>
          <cell r="QV53">
            <v>138487</v>
          </cell>
          <cell r="QW53">
            <v>551400</v>
          </cell>
          <cell r="QX53" t="str">
            <v>Ja</v>
          </cell>
          <cell r="QY53" t="str">
            <v>Anne-Mette Mølholt</v>
          </cell>
          <cell r="QZ53" t="str">
            <v>amm@klarforsyning.dk</v>
          </cell>
          <cell r="RA53" t="str">
            <v>Benchmarking</v>
          </cell>
        </row>
        <row r="54">
          <cell r="B54" t="str">
            <v>Faxe Spildevand A/S</v>
          </cell>
          <cell r="E54">
            <v>12347</v>
          </cell>
          <cell r="F54">
            <v>85</v>
          </cell>
          <cell r="I54">
            <v>603</v>
          </cell>
          <cell r="J54">
            <v>37</v>
          </cell>
          <cell r="O54">
            <v>256</v>
          </cell>
          <cell r="P54">
            <v>423</v>
          </cell>
          <cell r="Q54">
            <v>0</v>
          </cell>
          <cell r="R54">
            <v>0</v>
          </cell>
          <cell r="S54">
            <v>2.6</v>
          </cell>
          <cell r="T54">
            <v>425.6</v>
          </cell>
          <cell r="U54">
            <v>681.6</v>
          </cell>
          <cell r="V54">
            <v>216</v>
          </cell>
          <cell r="W54">
            <v>40490</v>
          </cell>
          <cell r="X54">
            <v>2413</v>
          </cell>
          <cell r="AG54">
            <v>21</v>
          </cell>
          <cell r="AH54">
            <v>79</v>
          </cell>
          <cell r="AK54">
            <v>199</v>
          </cell>
          <cell r="AL54">
            <v>129</v>
          </cell>
          <cell r="AN54">
            <v>0</v>
          </cell>
          <cell r="AQ54">
            <v>0</v>
          </cell>
          <cell r="AS54">
            <v>0</v>
          </cell>
          <cell r="AU54">
            <v>62914</v>
          </cell>
          <cell r="AV54">
            <v>0</v>
          </cell>
          <cell r="AW54">
            <v>62914</v>
          </cell>
          <cell r="AZ54">
            <v>16095</v>
          </cell>
          <cell r="BA54">
            <v>39</v>
          </cell>
          <cell r="BC54">
            <v>91</v>
          </cell>
          <cell r="BD54">
            <v>0</v>
          </cell>
          <cell r="BE54">
            <v>1</v>
          </cell>
          <cell r="BF54">
            <v>1</v>
          </cell>
          <cell r="BG54">
            <v>3</v>
          </cell>
          <cell r="BH54">
            <v>53</v>
          </cell>
          <cell r="BI54">
            <v>1533987</v>
          </cell>
          <cell r="BJ54">
            <v>29</v>
          </cell>
          <cell r="BK54">
            <v>71308</v>
          </cell>
          <cell r="BL54">
            <v>0</v>
          </cell>
          <cell r="BM54">
            <v>0</v>
          </cell>
          <cell r="BN54">
            <v>31385</v>
          </cell>
          <cell r="BR54">
            <v>420</v>
          </cell>
          <cell r="BS54">
            <v>172563</v>
          </cell>
          <cell r="BT54">
            <v>1340740</v>
          </cell>
          <cell r="BV54">
            <v>5019888</v>
          </cell>
          <cell r="BW54">
            <v>41913</v>
          </cell>
          <cell r="BZ54">
            <v>2126202</v>
          </cell>
          <cell r="CB54">
            <v>4881430</v>
          </cell>
          <cell r="CC54">
            <v>1920</v>
          </cell>
          <cell r="CE54">
            <v>161</v>
          </cell>
          <cell r="CF54">
            <v>1377</v>
          </cell>
          <cell r="CH54">
            <v>382</v>
          </cell>
          <cell r="CM54">
            <v>1125</v>
          </cell>
          <cell r="CP54">
            <v>0</v>
          </cell>
          <cell r="CS54">
            <v>0</v>
          </cell>
          <cell r="CW54" t="str">
            <v>VSA</v>
          </cell>
          <cell r="CX54">
            <v>12</v>
          </cell>
          <cell r="CY54">
            <v>17</v>
          </cell>
          <cell r="CZ54">
            <v>12561</v>
          </cell>
          <cell r="DA54">
            <v>732</v>
          </cell>
          <cell r="DC54">
            <v>632.5</v>
          </cell>
          <cell r="DD54">
            <v>53.31</v>
          </cell>
          <cell r="DE54">
            <v>635.05999999999995</v>
          </cell>
          <cell r="DF54">
            <v>56.41</v>
          </cell>
          <cell r="DG54">
            <v>2</v>
          </cell>
          <cell r="DH54">
            <v>2874272.42</v>
          </cell>
          <cell r="DI54">
            <v>2000574.58</v>
          </cell>
          <cell r="DJ54">
            <v>159719.76999999999</v>
          </cell>
          <cell r="DK54">
            <v>98517.5</v>
          </cell>
          <cell r="DL54">
            <v>15296228</v>
          </cell>
          <cell r="DM54">
            <v>2474412.12</v>
          </cell>
          <cell r="DN54">
            <v>1458415.02</v>
          </cell>
          <cell r="DO54">
            <v>1359907.79</v>
          </cell>
          <cell r="DP54">
            <v>29730731.18</v>
          </cell>
          <cell r="DQ54">
            <v>29842744.609999999</v>
          </cell>
          <cell r="DR54">
            <v>4008683.99</v>
          </cell>
          <cell r="DS54">
            <v>2.1</v>
          </cell>
          <cell r="DU54">
            <v>2.1</v>
          </cell>
          <cell r="DV54">
            <v>27.8</v>
          </cell>
          <cell r="EA54">
            <v>15</v>
          </cell>
          <cell r="EE54">
            <v>397158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397158</v>
          </cell>
          <cell r="EL54">
            <v>397158</v>
          </cell>
          <cell r="EM54">
            <v>4707</v>
          </cell>
          <cell r="EN54">
            <v>321</v>
          </cell>
          <cell r="EO54">
            <v>2019</v>
          </cell>
          <cell r="EP54">
            <v>6502</v>
          </cell>
          <cell r="EQ54">
            <v>332</v>
          </cell>
          <cell r="ER54">
            <v>2532</v>
          </cell>
          <cell r="ES54">
            <v>917894.68790000002</v>
          </cell>
          <cell r="ET54">
            <v>25892</v>
          </cell>
          <cell r="EU54">
            <v>2846489.0869999998</v>
          </cell>
          <cell r="EV54">
            <v>206070.7</v>
          </cell>
          <cell r="EW54">
            <v>34262.367709999999</v>
          </cell>
          <cell r="EX54">
            <v>2342.5</v>
          </cell>
          <cell r="EY54">
            <v>0.85</v>
          </cell>
          <cell r="EZ54">
            <v>171759.3401</v>
          </cell>
          <cell r="FA54">
            <v>15453.3</v>
          </cell>
          <cell r="FB54">
            <v>7.87</v>
          </cell>
          <cell r="FD54">
            <v>4331999</v>
          </cell>
          <cell r="FL54">
            <v>0</v>
          </cell>
          <cell r="FM54">
            <v>2754636</v>
          </cell>
          <cell r="FQ54">
            <v>0</v>
          </cell>
          <cell r="FU54">
            <v>0</v>
          </cell>
          <cell r="GA54">
            <v>3587189</v>
          </cell>
          <cell r="GI54">
            <v>0</v>
          </cell>
          <cell r="GK54">
            <v>0</v>
          </cell>
          <cell r="GQ54">
            <v>7919188</v>
          </cell>
          <cell r="GV54">
            <v>1577363</v>
          </cell>
          <cell r="GW54">
            <v>1452980</v>
          </cell>
          <cell r="GX54">
            <v>595.79999999999995</v>
          </cell>
          <cell r="GZ54">
            <v>19</v>
          </cell>
          <cell r="HA54">
            <v>2</v>
          </cell>
          <cell r="HB54">
            <v>10</v>
          </cell>
          <cell r="HL54" t="str">
            <v>B: Nej</v>
          </cell>
          <cell r="HP54" t="str">
            <v>D: Nej - ikke endnu, men vi overvejer det</v>
          </cell>
          <cell r="HX54" t="str">
            <v>F: Har ikke noget system</v>
          </cell>
          <cell r="HY54" t="str">
            <v>F: Har ikke noget system</v>
          </cell>
          <cell r="HZ54" t="str">
            <v>F: Har ikke noget system</v>
          </cell>
          <cell r="IA54" t="str">
            <v>F: Har ikke noget system</v>
          </cell>
          <cell r="IB54" t="str">
            <v>F: Har ikke noget system</v>
          </cell>
          <cell r="IC54" t="str">
            <v>nej</v>
          </cell>
          <cell r="IE54">
            <v>6.9</v>
          </cell>
          <cell r="IS54">
            <v>8.35</v>
          </cell>
          <cell r="IT54">
            <v>2.36</v>
          </cell>
          <cell r="IU54">
            <v>5.8</v>
          </cell>
          <cell r="IV54">
            <v>5524</v>
          </cell>
          <cell r="IW54">
            <v>8</v>
          </cell>
          <cell r="IX54">
            <v>5964</v>
          </cell>
          <cell r="IY54">
            <v>1.33</v>
          </cell>
          <cell r="IZ54">
            <v>0.93</v>
          </cell>
          <cell r="JA54">
            <v>7.0000000000000007E-2</v>
          </cell>
          <cell r="JB54">
            <v>0.05</v>
          </cell>
          <cell r="JC54">
            <v>7.1</v>
          </cell>
          <cell r="JD54">
            <v>1.1499999999999999</v>
          </cell>
          <cell r="JE54">
            <v>0.63</v>
          </cell>
          <cell r="JF54">
            <v>13.8</v>
          </cell>
          <cell r="JH54">
            <v>13.85</v>
          </cell>
          <cell r="JI54">
            <v>1.86</v>
          </cell>
          <cell r="JJ54">
            <v>0.35</v>
          </cell>
          <cell r="JK54">
            <v>2102857.14</v>
          </cell>
          <cell r="JL54">
            <v>0.46</v>
          </cell>
          <cell r="JO54">
            <v>0.2</v>
          </cell>
          <cell r="JS54">
            <v>0.26</v>
          </cell>
          <cell r="JT54">
            <v>0.26</v>
          </cell>
          <cell r="JU54">
            <v>0.26</v>
          </cell>
          <cell r="JV54">
            <v>3.07</v>
          </cell>
          <cell r="JW54">
            <v>0.21</v>
          </cell>
          <cell r="JX54">
            <v>1.32</v>
          </cell>
          <cell r="JY54">
            <v>4.24</v>
          </cell>
          <cell r="JZ54">
            <v>0.22</v>
          </cell>
          <cell r="KA54">
            <v>1.65</v>
          </cell>
          <cell r="KC54">
            <v>97.2</v>
          </cell>
          <cell r="KD54">
            <v>5.16</v>
          </cell>
          <cell r="KE54">
            <v>12.18</v>
          </cell>
          <cell r="KJ54">
            <v>93.1</v>
          </cell>
          <cell r="KK54">
            <v>93.2</v>
          </cell>
          <cell r="KL54">
            <v>0.47</v>
          </cell>
          <cell r="KM54">
            <v>1.1000000000000001</v>
          </cell>
          <cell r="KO54">
            <v>91</v>
          </cell>
          <cell r="KP54">
            <v>3.08</v>
          </cell>
          <cell r="KQ54">
            <v>7.27</v>
          </cell>
          <cell r="KU54">
            <v>2.04</v>
          </cell>
          <cell r="KX54">
            <v>3.72</v>
          </cell>
          <cell r="LJ54">
            <v>0.74</v>
          </cell>
          <cell r="LK54">
            <v>1055</v>
          </cell>
          <cell r="MN54">
            <v>13.91</v>
          </cell>
          <cell r="MO54">
            <v>1</v>
          </cell>
          <cell r="MQ54">
            <v>1.01</v>
          </cell>
          <cell r="MW54">
            <v>13.31</v>
          </cell>
          <cell r="MX54">
            <v>34.770000000000003</v>
          </cell>
          <cell r="MY54">
            <v>25.88</v>
          </cell>
          <cell r="MZ54">
            <v>73.900000000000006</v>
          </cell>
          <cell r="NA54">
            <v>0.04</v>
          </cell>
          <cell r="NO54">
            <v>0.59</v>
          </cell>
          <cell r="OL54">
            <v>53209206</v>
          </cell>
          <cell r="OM54">
            <v>2154096</v>
          </cell>
          <cell r="ON54">
            <v>29960889.75</v>
          </cell>
          <cell r="OO54">
            <v>0</v>
          </cell>
          <cell r="OP54">
            <v>4185391</v>
          </cell>
          <cell r="OQ54">
            <v>0</v>
          </cell>
          <cell r="OR54">
            <v>-101264</v>
          </cell>
          <cell r="OS54">
            <v>23053</v>
          </cell>
          <cell r="OT54">
            <v>45625</v>
          </cell>
          <cell r="OU54">
            <v>19095511</v>
          </cell>
          <cell r="OY54">
            <v>0</v>
          </cell>
          <cell r="OZ54">
            <v>4416000</v>
          </cell>
          <cell r="PD54">
            <v>28668362</v>
          </cell>
          <cell r="PF54">
            <v>74900000</v>
          </cell>
          <cell r="PG54">
            <v>55750000</v>
          </cell>
          <cell r="PH54">
            <v>113357632</v>
          </cell>
          <cell r="PI54">
            <v>4828845</v>
          </cell>
          <cell r="PY54">
            <v>102799067</v>
          </cell>
          <cell r="QF54">
            <v>67842</v>
          </cell>
          <cell r="QG54">
            <v>1275488</v>
          </cell>
          <cell r="QH54">
            <v>17372803</v>
          </cell>
          <cell r="QI54">
            <v>3294757</v>
          </cell>
          <cell r="QJ54">
            <v>-3226915</v>
          </cell>
          <cell r="QU54">
            <v>0</v>
          </cell>
          <cell r="QV54">
            <v>249121</v>
          </cell>
          <cell r="QX54" t="str">
            <v>Ja</v>
          </cell>
          <cell r="QY54" t="str">
            <v>Timm Bochdam</v>
          </cell>
          <cell r="QZ54" t="str">
            <v>tbo@faxeforsyning.dk</v>
          </cell>
          <cell r="RA54" t="str">
            <v>Statistik</v>
          </cell>
        </row>
        <row r="55">
          <cell r="B55" t="str">
            <v>NK-Forsyning A/S</v>
          </cell>
          <cell r="E55">
            <v>47303</v>
          </cell>
          <cell r="F55">
            <v>331</v>
          </cell>
          <cell r="G55">
            <v>34602</v>
          </cell>
          <cell r="H55">
            <v>20554</v>
          </cell>
          <cell r="I55">
            <v>1157</v>
          </cell>
          <cell r="J55">
            <v>38</v>
          </cell>
          <cell r="K55">
            <v>941</v>
          </cell>
          <cell r="L55">
            <v>484</v>
          </cell>
          <cell r="M55">
            <v>39.5</v>
          </cell>
          <cell r="N55">
            <v>60.5</v>
          </cell>
          <cell r="O55">
            <v>487</v>
          </cell>
          <cell r="P55">
            <v>885</v>
          </cell>
          <cell r="Q55">
            <v>110</v>
          </cell>
          <cell r="R55">
            <v>0</v>
          </cell>
          <cell r="S55">
            <v>5.5</v>
          </cell>
          <cell r="T55">
            <v>1000.5</v>
          </cell>
          <cell r="U55">
            <v>1487.5</v>
          </cell>
          <cell r="V55">
            <v>307</v>
          </cell>
          <cell r="W55">
            <v>68100</v>
          </cell>
          <cell r="X55">
            <v>4982</v>
          </cell>
          <cell r="Y55">
            <v>2000</v>
          </cell>
          <cell r="Z55">
            <v>1944</v>
          </cell>
          <cell r="AA55">
            <v>0</v>
          </cell>
          <cell r="AB55">
            <v>1038</v>
          </cell>
          <cell r="AC55">
            <v>1382</v>
          </cell>
          <cell r="AD55">
            <v>692</v>
          </cell>
          <cell r="AE55">
            <v>690</v>
          </cell>
          <cell r="AF55">
            <v>0</v>
          </cell>
          <cell r="AG55">
            <v>40</v>
          </cell>
          <cell r="AH55">
            <v>60</v>
          </cell>
          <cell r="AI55">
            <v>821</v>
          </cell>
          <cell r="AJ55">
            <v>1</v>
          </cell>
          <cell r="AK55">
            <v>110</v>
          </cell>
          <cell r="AL55">
            <v>580</v>
          </cell>
          <cell r="AM55">
            <v>2683</v>
          </cell>
          <cell r="AN55">
            <v>168</v>
          </cell>
          <cell r="AO55">
            <v>5957</v>
          </cell>
          <cell r="AP55">
            <v>35</v>
          </cell>
          <cell r="AQ55">
            <v>7823</v>
          </cell>
          <cell r="AR55">
            <v>2</v>
          </cell>
          <cell r="AS55">
            <v>5850</v>
          </cell>
          <cell r="AT55">
            <v>70</v>
          </cell>
          <cell r="AU55">
            <v>313416</v>
          </cell>
          <cell r="AV55">
            <v>35364</v>
          </cell>
          <cell r="AW55">
            <v>278052</v>
          </cell>
          <cell r="AX55">
            <v>180581</v>
          </cell>
          <cell r="AY55">
            <v>43</v>
          </cell>
          <cell r="AZ55">
            <v>86233</v>
          </cell>
          <cell r="BA55">
            <v>102</v>
          </cell>
          <cell r="BB55">
            <v>8</v>
          </cell>
          <cell r="BC55">
            <v>146</v>
          </cell>
          <cell r="BD55">
            <v>0</v>
          </cell>
          <cell r="BE55">
            <v>0</v>
          </cell>
          <cell r="BF55">
            <v>1</v>
          </cell>
          <cell r="BG55">
            <v>11</v>
          </cell>
          <cell r="BH55">
            <v>4</v>
          </cell>
          <cell r="BI55">
            <v>3171469</v>
          </cell>
          <cell r="BJ55">
            <v>39</v>
          </cell>
          <cell r="BK55">
            <v>109313</v>
          </cell>
          <cell r="BL55">
            <v>1</v>
          </cell>
          <cell r="BM55">
            <v>683</v>
          </cell>
          <cell r="BN55">
            <v>80000</v>
          </cell>
          <cell r="BP55">
            <v>5030935</v>
          </cell>
          <cell r="BQ55">
            <v>3035926</v>
          </cell>
          <cell r="BR55">
            <v>1025</v>
          </cell>
          <cell r="BS55">
            <v>380156</v>
          </cell>
          <cell r="BT55">
            <v>1890340</v>
          </cell>
          <cell r="BU55">
            <v>9795939</v>
          </cell>
          <cell r="BV55">
            <v>9675477</v>
          </cell>
          <cell r="BW55">
            <v>63506</v>
          </cell>
          <cell r="BX55">
            <v>0</v>
          </cell>
          <cell r="BY55">
            <v>0</v>
          </cell>
          <cell r="BZ55">
            <v>3171469</v>
          </cell>
          <cell r="CA55">
            <v>83759</v>
          </cell>
          <cell r="CB55">
            <v>9640357</v>
          </cell>
          <cell r="CC55">
            <v>1921</v>
          </cell>
          <cell r="CD55">
            <v>0</v>
          </cell>
          <cell r="CE55">
            <v>0</v>
          </cell>
          <cell r="CF55">
            <v>1815</v>
          </cell>
          <cell r="CG55">
            <v>0</v>
          </cell>
          <cell r="CH55">
            <v>106</v>
          </cell>
          <cell r="CJ55">
            <v>1167</v>
          </cell>
          <cell r="CK55">
            <v>508</v>
          </cell>
          <cell r="CL55">
            <v>145</v>
          </cell>
          <cell r="CM55">
            <v>1167</v>
          </cell>
          <cell r="CN55">
            <v>3941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V55">
            <v>11.2</v>
          </cell>
          <cell r="CW55" t="str">
            <v>VSEL</v>
          </cell>
          <cell r="CX55">
            <v>12</v>
          </cell>
          <cell r="CY55">
            <v>30.8</v>
          </cell>
          <cell r="CZ55">
            <v>26000</v>
          </cell>
          <cell r="DA55">
            <v>2325</v>
          </cell>
          <cell r="DB55">
            <v>34.299999999999997</v>
          </cell>
          <cell r="DC55">
            <v>780.6</v>
          </cell>
          <cell r="DD55">
            <v>52.4</v>
          </cell>
          <cell r="DE55">
            <v>937.5</v>
          </cell>
          <cell r="DF55">
            <v>52.73</v>
          </cell>
          <cell r="DG55">
            <v>0</v>
          </cell>
          <cell r="DH55">
            <v>7638266.3700000001</v>
          </cell>
          <cell r="DI55">
            <v>14387237.27</v>
          </cell>
          <cell r="DJ55">
            <v>758547.61</v>
          </cell>
          <cell r="DK55">
            <v>527832.18999999994</v>
          </cell>
          <cell r="DL55">
            <v>10781369</v>
          </cell>
          <cell r="DM55">
            <v>2307497.9500000002</v>
          </cell>
          <cell r="DN55">
            <v>1500302.06</v>
          </cell>
          <cell r="DO55">
            <v>1811576.21</v>
          </cell>
          <cell r="DP55">
            <v>45580682.719999999</v>
          </cell>
          <cell r="DQ55">
            <v>44355863.560000002</v>
          </cell>
          <cell r="DR55">
            <v>5868054.0599999996</v>
          </cell>
          <cell r="DS55">
            <v>2</v>
          </cell>
          <cell r="DT55">
            <v>0</v>
          </cell>
          <cell r="DU55">
            <v>2.2000000000000002</v>
          </cell>
          <cell r="DV55">
            <v>31.5</v>
          </cell>
          <cell r="DW55">
            <v>342</v>
          </cell>
          <cell r="DX55">
            <v>0</v>
          </cell>
          <cell r="DY55">
            <v>40</v>
          </cell>
          <cell r="DZ55">
            <v>43</v>
          </cell>
          <cell r="EA55">
            <v>132</v>
          </cell>
          <cell r="EB55">
            <v>0</v>
          </cell>
          <cell r="ED55">
            <v>11</v>
          </cell>
          <cell r="EE55">
            <v>1877083</v>
          </cell>
          <cell r="EF55">
            <v>0</v>
          </cell>
          <cell r="EG55">
            <v>0</v>
          </cell>
          <cell r="EH55">
            <v>60000</v>
          </cell>
          <cell r="EI55">
            <v>0</v>
          </cell>
          <cell r="EJ55">
            <v>0</v>
          </cell>
          <cell r="EK55">
            <v>1937083</v>
          </cell>
          <cell r="EL55">
            <v>1937083</v>
          </cell>
          <cell r="EM55">
            <v>11106</v>
          </cell>
          <cell r="EN55">
            <v>733</v>
          </cell>
          <cell r="EO55">
            <v>4442</v>
          </cell>
          <cell r="EP55">
            <v>9820</v>
          </cell>
          <cell r="EQ55">
            <v>410</v>
          </cell>
          <cell r="ER55">
            <v>3187</v>
          </cell>
          <cell r="ES55">
            <v>1319542</v>
          </cell>
          <cell r="ET55">
            <v>24798</v>
          </cell>
          <cell r="EU55">
            <v>3296830</v>
          </cell>
          <cell r="EV55">
            <v>265158</v>
          </cell>
          <cell r="EW55">
            <v>38493</v>
          </cell>
          <cell r="EX55">
            <v>6664</v>
          </cell>
          <cell r="EY55">
            <v>1.37</v>
          </cell>
          <cell r="EZ55">
            <v>294637</v>
          </cell>
          <cell r="FA55">
            <v>31484</v>
          </cell>
          <cell r="FB55">
            <v>7.79</v>
          </cell>
          <cell r="FC55">
            <v>120462</v>
          </cell>
          <cell r="FD55">
            <v>4137334</v>
          </cell>
          <cell r="FE55">
            <v>3958618</v>
          </cell>
          <cell r="FF55">
            <v>178716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1158497</v>
          </cell>
          <cell r="FN55">
            <v>1158497</v>
          </cell>
          <cell r="FO55">
            <v>0</v>
          </cell>
          <cell r="FP55">
            <v>0</v>
          </cell>
          <cell r="FQ55">
            <v>2300236</v>
          </cell>
          <cell r="FR55">
            <v>0</v>
          </cell>
          <cell r="FS55">
            <v>2300236</v>
          </cell>
          <cell r="FT55">
            <v>0</v>
          </cell>
          <cell r="FU55">
            <v>0</v>
          </cell>
          <cell r="FV55">
            <v>148718</v>
          </cell>
          <cell r="FW55">
            <v>0</v>
          </cell>
          <cell r="FX55">
            <v>2151518</v>
          </cell>
          <cell r="FY55">
            <v>0</v>
          </cell>
          <cell r="GA55">
            <v>694730</v>
          </cell>
          <cell r="GB55">
            <v>591160</v>
          </cell>
          <cell r="GC55">
            <v>103570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7132300</v>
          </cell>
          <cell r="GR55">
            <v>7132300</v>
          </cell>
          <cell r="GS55">
            <v>4698496</v>
          </cell>
          <cell r="GT55">
            <v>5279073</v>
          </cell>
          <cell r="GU55">
            <v>2845269</v>
          </cell>
          <cell r="GV55">
            <v>5279073</v>
          </cell>
          <cell r="GW55">
            <v>589432</v>
          </cell>
          <cell r="GX55">
            <v>581.5</v>
          </cell>
          <cell r="GZ55">
            <v>14</v>
          </cell>
          <cell r="HA55">
            <v>2</v>
          </cell>
          <cell r="HB55">
            <v>12</v>
          </cell>
          <cell r="HC55">
            <v>6014417</v>
          </cell>
          <cell r="HD55">
            <v>2360236</v>
          </cell>
          <cell r="HE55">
            <v>0.02</v>
          </cell>
          <cell r="HF55">
            <v>1</v>
          </cell>
          <cell r="HG55">
            <v>3</v>
          </cell>
          <cell r="HH55">
            <v>0</v>
          </cell>
          <cell r="HI55">
            <v>9069383</v>
          </cell>
          <cell r="HJ55">
            <v>7216156</v>
          </cell>
          <cell r="HK55">
            <v>7216156</v>
          </cell>
          <cell r="HR55">
            <v>3.97</v>
          </cell>
          <cell r="HS55">
            <v>0</v>
          </cell>
          <cell r="HT55">
            <v>0.8</v>
          </cell>
          <cell r="HU55">
            <v>0.18</v>
          </cell>
          <cell r="HV55">
            <v>1.85</v>
          </cell>
          <cell r="HW55">
            <v>1.1399999999999999</v>
          </cell>
          <cell r="HX55" t="str">
            <v>F: Har ikke noget system</v>
          </cell>
          <cell r="HY55" t="str">
            <v>F: Har ikke noget system</v>
          </cell>
          <cell r="HZ55" t="str">
            <v>F: Har ikke noget system</v>
          </cell>
          <cell r="IA55" t="str">
            <v>F: Har ikke noget system</v>
          </cell>
          <cell r="IB55" t="str">
            <v>F: Har ikke noget system</v>
          </cell>
          <cell r="ID55">
            <v>97.7</v>
          </cell>
          <cell r="IE55">
            <v>7</v>
          </cell>
          <cell r="IF55">
            <v>367</v>
          </cell>
          <cell r="IG55">
            <v>20.6</v>
          </cell>
          <cell r="IH55">
            <v>1.7</v>
          </cell>
          <cell r="II55">
            <v>0</v>
          </cell>
          <cell r="IJ55">
            <v>4477</v>
          </cell>
          <cell r="IK55">
            <v>2580</v>
          </cell>
          <cell r="IL55">
            <v>262</v>
          </cell>
          <cell r="IM55">
            <v>2005.4</v>
          </cell>
          <cell r="IN55">
            <v>125</v>
          </cell>
          <cell r="IO55">
            <v>5346.4</v>
          </cell>
          <cell r="IP55">
            <v>39</v>
          </cell>
          <cell r="IQ55">
            <v>549</v>
          </cell>
          <cell r="IR55">
            <v>3.1</v>
          </cell>
          <cell r="IS55">
            <v>6.56</v>
          </cell>
          <cell r="IT55">
            <v>3.05</v>
          </cell>
          <cell r="IU55">
            <v>8.9</v>
          </cell>
          <cell r="IV55">
            <v>6303</v>
          </cell>
          <cell r="IW55">
            <v>-4.5</v>
          </cell>
          <cell r="IX55">
            <v>6021</v>
          </cell>
          <cell r="IY55">
            <v>2.41</v>
          </cell>
          <cell r="IZ55">
            <v>4.54</v>
          </cell>
          <cell r="JA55">
            <v>0.24</v>
          </cell>
          <cell r="JB55">
            <v>0.17</v>
          </cell>
          <cell r="JC55">
            <v>3.4</v>
          </cell>
          <cell r="JD55">
            <v>0.73</v>
          </cell>
          <cell r="JE55">
            <v>0.56999999999999995</v>
          </cell>
          <cell r="JF55">
            <v>14.37</v>
          </cell>
          <cell r="JH55">
            <v>13.99</v>
          </cell>
          <cell r="JI55">
            <v>1.85</v>
          </cell>
          <cell r="JJ55">
            <v>0.17</v>
          </cell>
          <cell r="JK55">
            <v>3271612.94</v>
          </cell>
          <cell r="JL55">
            <v>0.27</v>
          </cell>
          <cell r="JM55">
            <v>0.72</v>
          </cell>
          <cell r="JN55">
            <v>0</v>
          </cell>
          <cell r="JO55">
            <v>0.9</v>
          </cell>
          <cell r="JP55">
            <v>0</v>
          </cell>
          <cell r="JQ55">
            <v>0</v>
          </cell>
          <cell r="JR55">
            <v>2.33</v>
          </cell>
          <cell r="JS55">
            <v>0.59</v>
          </cell>
          <cell r="JT55">
            <v>0.61</v>
          </cell>
          <cell r="JU55">
            <v>0.61</v>
          </cell>
          <cell r="JV55">
            <v>3.5</v>
          </cell>
          <cell r="JW55">
            <v>0.23</v>
          </cell>
          <cell r="JX55">
            <v>1.4</v>
          </cell>
          <cell r="JY55">
            <v>3.1</v>
          </cell>
          <cell r="JZ55">
            <v>0.13</v>
          </cell>
          <cell r="KA55">
            <v>1</v>
          </cell>
          <cell r="KB55">
            <v>136.4</v>
          </cell>
          <cell r="KC55">
            <v>98.1</v>
          </cell>
          <cell r="KD55">
            <v>2.56</v>
          </cell>
          <cell r="KE55">
            <v>7.82</v>
          </cell>
          <cell r="KF55">
            <v>340.7</v>
          </cell>
          <cell r="KG55">
            <v>92</v>
          </cell>
          <cell r="KH55">
            <v>27.41</v>
          </cell>
          <cell r="KI55">
            <v>4</v>
          </cell>
          <cell r="KJ55">
            <v>84.9</v>
          </cell>
          <cell r="KK55">
            <v>82.7</v>
          </cell>
          <cell r="KL55">
            <v>0.69</v>
          </cell>
          <cell r="KM55">
            <v>2.1</v>
          </cell>
          <cell r="KN55">
            <v>30.5</v>
          </cell>
          <cell r="KO55">
            <v>89.3</v>
          </cell>
          <cell r="KP55">
            <v>3.25</v>
          </cell>
          <cell r="KQ55">
            <v>9.93</v>
          </cell>
          <cell r="KR55">
            <v>2556720</v>
          </cell>
          <cell r="KS55">
            <v>0.26</v>
          </cell>
          <cell r="KT55">
            <v>12.5</v>
          </cell>
          <cell r="KU55">
            <v>1.3</v>
          </cell>
          <cell r="KV55">
            <v>0.31</v>
          </cell>
          <cell r="KW55">
            <v>46.91</v>
          </cell>
          <cell r="KX55">
            <v>2.25</v>
          </cell>
          <cell r="KY55">
            <v>112.3</v>
          </cell>
          <cell r="KZ55">
            <v>26</v>
          </cell>
          <cell r="LA55">
            <v>1.48</v>
          </cell>
          <cell r="LB55">
            <v>73.989999999999995</v>
          </cell>
          <cell r="LC55">
            <v>39</v>
          </cell>
          <cell r="LD55">
            <v>1.66</v>
          </cell>
          <cell r="LE55">
            <v>83.1</v>
          </cell>
          <cell r="LF55">
            <v>18</v>
          </cell>
          <cell r="LG55">
            <v>0.9</v>
          </cell>
          <cell r="LH55">
            <v>44.8</v>
          </cell>
          <cell r="LI55">
            <v>31</v>
          </cell>
          <cell r="LJ55">
            <v>1.66</v>
          </cell>
          <cell r="LK55">
            <v>325</v>
          </cell>
          <cell r="LL55">
            <v>20</v>
          </cell>
          <cell r="LM55">
            <v>14</v>
          </cell>
          <cell r="LN55">
            <v>4.2</v>
          </cell>
          <cell r="LO55">
            <v>4.2</v>
          </cell>
          <cell r="LP55">
            <v>0.56999999999999995</v>
          </cell>
          <cell r="LQ55">
            <v>4904.42</v>
          </cell>
          <cell r="LR55">
            <v>0.96</v>
          </cell>
          <cell r="LS55">
            <v>1.44</v>
          </cell>
          <cell r="LT55">
            <v>0.32</v>
          </cell>
          <cell r="LU55">
            <v>0.46</v>
          </cell>
          <cell r="LV55">
            <v>1.92</v>
          </cell>
          <cell r="LW55">
            <v>0</v>
          </cell>
          <cell r="LX55">
            <v>0</v>
          </cell>
          <cell r="LY55">
            <v>0.68</v>
          </cell>
          <cell r="LZ55">
            <v>5.09</v>
          </cell>
          <cell r="MA55">
            <v>5.09</v>
          </cell>
          <cell r="MB55">
            <v>254</v>
          </cell>
          <cell r="MC55">
            <v>1.23</v>
          </cell>
          <cell r="MD55">
            <v>3.64</v>
          </cell>
          <cell r="ME55">
            <v>1.07</v>
          </cell>
          <cell r="MF55">
            <v>2392.14</v>
          </cell>
          <cell r="MG55">
            <v>1.21</v>
          </cell>
          <cell r="MH55">
            <v>2051.0100000000002</v>
          </cell>
          <cell r="MI55">
            <v>561.53</v>
          </cell>
          <cell r="MJ55">
            <v>0.52</v>
          </cell>
          <cell r="MK55">
            <v>0</v>
          </cell>
          <cell r="ML55">
            <v>0</v>
          </cell>
          <cell r="MM55">
            <v>0</v>
          </cell>
          <cell r="MN55">
            <v>12.53</v>
          </cell>
          <cell r="MO55">
            <v>0.9</v>
          </cell>
          <cell r="MQ55">
            <v>0.87</v>
          </cell>
          <cell r="MR55">
            <v>1.1399999999999999</v>
          </cell>
          <cell r="MS55">
            <v>3.25</v>
          </cell>
          <cell r="MT55">
            <v>395.88</v>
          </cell>
          <cell r="MU55">
            <v>1.75</v>
          </cell>
          <cell r="MV55">
            <v>4.45</v>
          </cell>
          <cell r="MW55">
            <v>31.04</v>
          </cell>
          <cell r="MX55">
            <v>40.99</v>
          </cell>
          <cell r="MY55">
            <v>33.11</v>
          </cell>
          <cell r="MZ55">
            <v>46.67</v>
          </cell>
          <cell r="NA55">
            <v>0.02</v>
          </cell>
          <cell r="NB55">
            <v>0.67</v>
          </cell>
          <cell r="NC55">
            <v>0.27</v>
          </cell>
          <cell r="ND55">
            <v>580.53</v>
          </cell>
          <cell r="NE55">
            <v>1.59</v>
          </cell>
          <cell r="NF55">
            <v>83</v>
          </cell>
          <cell r="NG55">
            <v>0.2</v>
          </cell>
          <cell r="NH55">
            <v>0.31</v>
          </cell>
          <cell r="NI55">
            <v>0.45</v>
          </cell>
          <cell r="NJ55">
            <v>0.6</v>
          </cell>
          <cell r="NK55">
            <v>0.01</v>
          </cell>
          <cell r="NL55">
            <v>0.15</v>
          </cell>
          <cell r="NM55">
            <v>0.49</v>
          </cell>
          <cell r="NN55">
            <v>0.01</v>
          </cell>
          <cell r="NO55">
            <v>0.73</v>
          </cell>
          <cell r="NP55">
            <v>0</v>
          </cell>
          <cell r="NQ55">
            <v>0.01</v>
          </cell>
          <cell r="NR55">
            <v>-0.01</v>
          </cell>
          <cell r="NT55">
            <v>98.05</v>
          </cell>
          <cell r="NU55">
            <v>18.239999999999998</v>
          </cell>
          <cell r="NV55">
            <v>18.239999999999998</v>
          </cell>
          <cell r="NW55">
            <v>11010.42</v>
          </cell>
          <cell r="NX55">
            <v>13327653</v>
          </cell>
          <cell r="NY55">
            <v>7295325</v>
          </cell>
          <cell r="NZ55">
            <v>4578845</v>
          </cell>
          <cell r="OA55">
            <v>1453483</v>
          </cell>
          <cell r="OB55">
            <v>0</v>
          </cell>
          <cell r="OC55">
            <v>2159457</v>
          </cell>
          <cell r="OD55">
            <v>16133015</v>
          </cell>
          <cell r="OE55">
            <v>11537717</v>
          </cell>
          <cell r="OF55">
            <v>4595298</v>
          </cell>
          <cell r="OG55">
            <v>3939988</v>
          </cell>
          <cell r="OH55">
            <v>0</v>
          </cell>
          <cell r="OI55">
            <v>655310</v>
          </cell>
          <cell r="OJ55">
            <v>1657543</v>
          </cell>
          <cell r="OK55">
            <v>0</v>
          </cell>
          <cell r="OL55">
            <v>46385914</v>
          </cell>
          <cell r="OM55">
            <v>3171469</v>
          </cell>
          <cell r="ON55">
            <v>39753478</v>
          </cell>
          <cell r="OO55">
            <v>0</v>
          </cell>
          <cell r="OP55">
            <v>2967124</v>
          </cell>
          <cell r="OQ55">
            <v>0</v>
          </cell>
          <cell r="OR55">
            <v>0</v>
          </cell>
          <cell r="OS55">
            <v>49836</v>
          </cell>
          <cell r="OT55">
            <v>0</v>
          </cell>
          <cell r="OU55">
            <v>3615476</v>
          </cell>
          <cell r="OV55">
            <v>10292810</v>
          </cell>
          <cell r="OW55">
            <v>10292810</v>
          </cell>
          <cell r="OX55">
            <v>14109810</v>
          </cell>
          <cell r="OY55">
            <v>0</v>
          </cell>
          <cell r="OZ55">
            <v>7197548.5</v>
          </cell>
          <cell r="PA55">
            <v>91118567</v>
          </cell>
          <cell r="PB55">
            <v>6575975</v>
          </cell>
          <cell r="PC55">
            <v>746958</v>
          </cell>
          <cell r="PD55">
            <v>98441500</v>
          </cell>
          <cell r="PE55">
            <v>58649622</v>
          </cell>
          <cell r="PF55">
            <v>130000000</v>
          </cell>
          <cell r="PG55">
            <v>105000000</v>
          </cell>
          <cell r="PH55">
            <v>148000000</v>
          </cell>
          <cell r="PI55">
            <v>2282888</v>
          </cell>
          <cell r="PJ55">
            <v>98808853</v>
          </cell>
          <cell r="PK55">
            <v>40159231</v>
          </cell>
          <cell r="PL55">
            <v>1841128000</v>
          </cell>
          <cell r="PM55">
            <v>1765457000</v>
          </cell>
          <cell r="PN55">
            <v>75971000</v>
          </cell>
          <cell r="PO55">
            <v>0</v>
          </cell>
          <cell r="PP55">
            <v>1841128000</v>
          </cell>
          <cell r="PQ55">
            <v>1528108000</v>
          </cell>
          <cell r="PR55">
            <v>265315000</v>
          </cell>
          <cell r="PS55">
            <v>47705000</v>
          </cell>
          <cell r="PT55">
            <v>0</v>
          </cell>
          <cell r="PU55">
            <v>82315956</v>
          </cell>
          <cell r="PV55">
            <v>118244303</v>
          </cell>
          <cell r="PW55">
            <v>188579071</v>
          </cell>
          <cell r="PX55">
            <v>4674472</v>
          </cell>
          <cell r="PY55">
            <v>153210872</v>
          </cell>
          <cell r="PZ55">
            <v>21764969</v>
          </cell>
          <cell r="QA55" t="str">
            <v>Periodiseres</v>
          </cell>
          <cell r="QB55">
            <v>0</v>
          </cell>
          <cell r="QC55">
            <v>1544103</v>
          </cell>
          <cell r="QD55">
            <v>2</v>
          </cell>
          <cell r="QE55">
            <v>49736</v>
          </cell>
          <cell r="QF55">
            <v>884584</v>
          </cell>
          <cell r="QG55">
            <v>2309212</v>
          </cell>
          <cell r="QH55">
            <v>373682</v>
          </cell>
          <cell r="QI55">
            <v>3804032</v>
          </cell>
          <cell r="QJ55">
            <v>-2919448</v>
          </cell>
          <cell r="QK55">
            <v>0.5</v>
          </cell>
          <cell r="QL55">
            <v>0</v>
          </cell>
          <cell r="QN55">
            <v>2549268</v>
          </cell>
          <cell r="QO55">
            <v>567445</v>
          </cell>
          <cell r="QP55">
            <v>474197</v>
          </cell>
          <cell r="QQ55">
            <v>474197</v>
          </cell>
          <cell r="QR55">
            <v>75574</v>
          </cell>
          <cell r="QS55">
            <v>429539</v>
          </cell>
          <cell r="QT55">
            <v>0</v>
          </cell>
          <cell r="QU55">
            <v>829627</v>
          </cell>
          <cell r="QV55">
            <v>533356</v>
          </cell>
          <cell r="QW55">
            <v>339121</v>
          </cell>
          <cell r="QX55" t="str">
            <v>Ja</v>
          </cell>
          <cell r="QY55" t="str">
            <v>Danijel Nedeljkovic</v>
          </cell>
          <cell r="QZ55" t="str">
            <v>dne@nk-forsyning.dk</v>
          </cell>
          <cell r="RA55" t="str">
            <v>Benchmarking</v>
          </cell>
        </row>
        <row r="56">
          <cell r="B56" t="str">
            <v>Lolland Spildevand A/S</v>
          </cell>
          <cell r="E56">
            <v>27246</v>
          </cell>
          <cell r="F56">
            <v>166.14</v>
          </cell>
          <cell r="G56">
            <v>18699</v>
          </cell>
          <cell r="H56">
            <v>15408</v>
          </cell>
          <cell r="I56">
            <v>1019.42</v>
          </cell>
          <cell r="J56">
            <v>33.92</v>
          </cell>
          <cell r="K56">
            <v>808.98</v>
          </cell>
          <cell r="L56">
            <v>981.24</v>
          </cell>
          <cell r="M56">
            <v>41.61</v>
          </cell>
          <cell r="N56">
            <v>58.39</v>
          </cell>
          <cell r="O56">
            <v>680.64</v>
          </cell>
          <cell r="P56">
            <v>464.92</v>
          </cell>
          <cell r="Q56">
            <v>0</v>
          </cell>
          <cell r="R56">
            <v>0</v>
          </cell>
          <cell r="S56">
            <v>1.63</v>
          </cell>
          <cell r="T56">
            <v>466.55200000000002</v>
          </cell>
          <cell r="U56">
            <v>1147.192</v>
          </cell>
          <cell r="V56">
            <v>261.07</v>
          </cell>
          <cell r="W56">
            <v>88610</v>
          </cell>
          <cell r="X56">
            <v>4721.76</v>
          </cell>
          <cell r="Y56">
            <v>1511</v>
          </cell>
          <cell r="Z56">
            <v>2268.6999999999998</v>
          </cell>
          <cell r="AA56">
            <v>82</v>
          </cell>
          <cell r="AB56">
            <v>860</v>
          </cell>
          <cell r="AC56">
            <v>932.54</v>
          </cell>
          <cell r="AD56">
            <v>424.84</v>
          </cell>
          <cell r="AE56">
            <v>539.6</v>
          </cell>
          <cell r="AF56">
            <v>2.1</v>
          </cell>
          <cell r="AG56">
            <v>32.4</v>
          </cell>
          <cell r="AH56">
            <v>67.599999999999994</v>
          </cell>
          <cell r="AI56">
            <v>340</v>
          </cell>
          <cell r="AJ56">
            <v>31</v>
          </cell>
          <cell r="AK56">
            <v>439</v>
          </cell>
          <cell r="AL56">
            <v>253</v>
          </cell>
          <cell r="AM56">
            <v>1265</v>
          </cell>
          <cell r="AN56">
            <v>322</v>
          </cell>
          <cell r="AO56">
            <v>10016</v>
          </cell>
          <cell r="AP56">
            <v>8</v>
          </cell>
          <cell r="AQ56">
            <v>912</v>
          </cell>
          <cell r="AR56">
            <v>0</v>
          </cell>
          <cell r="AS56">
            <v>0</v>
          </cell>
          <cell r="AT56">
            <v>17</v>
          </cell>
          <cell r="AU56">
            <v>44249</v>
          </cell>
          <cell r="AV56">
            <v>13991</v>
          </cell>
          <cell r="AW56">
            <v>30258</v>
          </cell>
          <cell r="AX56">
            <v>81173</v>
          </cell>
          <cell r="AY56">
            <v>39</v>
          </cell>
          <cell r="AZ56">
            <v>33603</v>
          </cell>
          <cell r="BA56">
            <v>136</v>
          </cell>
          <cell r="BB56">
            <v>11</v>
          </cell>
          <cell r="BC56">
            <v>211</v>
          </cell>
          <cell r="BD56">
            <v>0</v>
          </cell>
          <cell r="BE56">
            <v>0</v>
          </cell>
          <cell r="BF56">
            <v>2</v>
          </cell>
          <cell r="BG56">
            <v>28</v>
          </cell>
          <cell r="BH56">
            <v>3</v>
          </cell>
          <cell r="BI56">
            <v>1601449</v>
          </cell>
          <cell r="BJ56">
            <v>36</v>
          </cell>
          <cell r="BK56">
            <v>127102</v>
          </cell>
          <cell r="BL56">
            <v>1</v>
          </cell>
          <cell r="BM56">
            <v>18409</v>
          </cell>
          <cell r="BN56">
            <v>19318</v>
          </cell>
          <cell r="BO56">
            <v>1018704</v>
          </cell>
          <cell r="BP56">
            <v>5079371</v>
          </cell>
          <cell r="BQ56">
            <v>2547450</v>
          </cell>
          <cell r="BR56">
            <v>3488</v>
          </cell>
          <cell r="BS56">
            <v>288449</v>
          </cell>
          <cell r="BT56">
            <v>1534081</v>
          </cell>
          <cell r="BU56">
            <v>6105272</v>
          </cell>
          <cell r="BV56">
            <v>6071192</v>
          </cell>
          <cell r="BW56">
            <v>41445</v>
          </cell>
          <cell r="BX56">
            <v>95</v>
          </cell>
          <cell r="BY56">
            <v>5</v>
          </cell>
          <cell r="BZ56">
            <v>2641780</v>
          </cell>
          <cell r="CA56">
            <v>28227</v>
          </cell>
          <cell r="CB56">
            <v>6099106</v>
          </cell>
          <cell r="CC56">
            <v>925.13</v>
          </cell>
          <cell r="CD56">
            <v>0</v>
          </cell>
          <cell r="CE56">
            <v>631</v>
          </cell>
          <cell r="CH56">
            <v>249</v>
          </cell>
          <cell r="CJ56">
            <v>925.13</v>
          </cell>
          <cell r="CK56">
            <v>2587</v>
          </cell>
          <cell r="CL56">
            <v>412</v>
          </cell>
          <cell r="CM56">
            <v>481.7</v>
          </cell>
          <cell r="CN56">
            <v>2414.1999999999998</v>
          </cell>
          <cell r="CO56">
            <v>3110</v>
          </cell>
          <cell r="CP56">
            <v>443.4</v>
          </cell>
          <cell r="CQ56">
            <v>1822.2</v>
          </cell>
          <cell r="CR56">
            <v>6308</v>
          </cell>
          <cell r="CS56">
            <v>0</v>
          </cell>
          <cell r="CT56">
            <v>0</v>
          </cell>
          <cell r="CU56">
            <v>0</v>
          </cell>
          <cell r="CV56">
            <v>4.88</v>
          </cell>
          <cell r="CW56" t="str">
            <v>VSEF</v>
          </cell>
          <cell r="CX56">
            <v>12</v>
          </cell>
          <cell r="CY56">
            <v>23</v>
          </cell>
          <cell r="CZ56">
            <v>19558</v>
          </cell>
          <cell r="DA56">
            <v>3432</v>
          </cell>
          <cell r="DB56">
            <v>21.55</v>
          </cell>
          <cell r="DC56">
            <v>780.6</v>
          </cell>
          <cell r="DD56">
            <v>63.75</v>
          </cell>
          <cell r="DE56">
            <v>808.43</v>
          </cell>
          <cell r="DF56">
            <v>64.5</v>
          </cell>
          <cell r="DG56">
            <v>0</v>
          </cell>
          <cell r="DH56">
            <v>3745155.66</v>
          </cell>
          <cell r="DI56">
            <v>11838451.390000001</v>
          </cell>
          <cell r="DJ56">
            <v>97648.58</v>
          </cell>
          <cell r="DK56">
            <v>205683.96</v>
          </cell>
          <cell r="DL56">
            <v>11968097</v>
          </cell>
          <cell r="DM56">
            <v>1327485.22</v>
          </cell>
          <cell r="DN56">
            <v>2122969.56</v>
          </cell>
          <cell r="DO56">
            <v>1619251.14</v>
          </cell>
          <cell r="DP56">
            <v>37826059.649999999</v>
          </cell>
          <cell r="DQ56">
            <v>36820588.43</v>
          </cell>
          <cell r="DR56">
            <v>4901317.1399999997</v>
          </cell>
          <cell r="DS56">
            <v>0</v>
          </cell>
          <cell r="DT56">
            <v>40</v>
          </cell>
          <cell r="DU56">
            <v>0</v>
          </cell>
          <cell r="DV56">
            <v>120.01</v>
          </cell>
          <cell r="DW56">
            <v>0</v>
          </cell>
          <cell r="DX56">
            <v>26</v>
          </cell>
          <cell r="DY56">
            <v>5</v>
          </cell>
          <cell r="DZ56">
            <v>47</v>
          </cell>
          <cell r="EA56">
            <v>149</v>
          </cell>
          <cell r="EB56">
            <v>9</v>
          </cell>
          <cell r="EC56">
            <v>624</v>
          </cell>
          <cell r="ED56">
            <v>0</v>
          </cell>
          <cell r="EE56">
            <v>1428192</v>
          </cell>
          <cell r="EF56">
            <v>0</v>
          </cell>
          <cell r="EG56">
            <v>0</v>
          </cell>
          <cell r="EH56">
            <v>6178</v>
          </cell>
          <cell r="EI56">
            <v>0</v>
          </cell>
          <cell r="EJ56">
            <v>0</v>
          </cell>
          <cell r="EK56">
            <v>1434370</v>
          </cell>
          <cell r="EL56">
            <v>1434370</v>
          </cell>
          <cell r="EM56">
            <v>4869</v>
          </cell>
          <cell r="EN56">
            <v>366</v>
          </cell>
          <cell r="EO56">
            <v>2191</v>
          </cell>
          <cell r="EP56">
            <v>9204</v>
          </cell>
          <cell r="EQ56">
            <v>457</v>
          </cell>
          <cell r="ER56">
            <v>3067</v>
          </cell>
          <cell r="ES56">
            <v>885674.61540000001</v>
          </cell>
          <cell r="ET56">
            <v>23187.3</v>
          </cell>
          <cell r="EU56">
            <v>2274482.676</v>
          </cell>
          <cell r="EV56">
            <v>172173</v>
          </cell>
          <cell r="EW56">
            <v>29240.454710000002</v>
          </cell>
          <cell r="EX56">
            <v>3854.4</v>
          </cell>
          <cell r="EY56">
            <v>1.5</v>
          </cell>
          <cell r="EZ56">
            <v>200286.30350000001</v>
          </cell>
          <cell r="FA56">
            <v>20355.7</v>
          </cell>
          <cell r="FB56">
            <v>8</v>
          </cell>
          <cell r="FC56">
            <v>80685</v>
          </cell>
          <cell r="FD56">
            <v>2619016</v>
          </cell>
          <cell r="FE56">
            <v>4047208</v>
          </cell>
          <cell r="FL56">
            <v>0</v>
          </cell>
          <cell r="FM56">
            <v>0</v>
          </cell>
          <cell r="FQ56">
            <v>82657</v>
          </cell>
          <cell r="FR56">
            <v>82657</v>
          </cell>
          <cell r="FU56">
            <v>0</v>
          </cell>
          <cell r="FV56">
            <v>82657</v>
          </cell>
          <cell r="GA56">
            <v>0</v>
          </cell>
          <cell r="GB56">
            <v>0</v>
          </cell>
          <cell r="GI56">
            <v>0</v>
          </cell>
          <cell r="GK56">
            <v>0</v>
          </cell>
          <cell r="GQ56">
            <v>2701673</v>
          </cell>
          <cell r="GR56">
            <v>4129865</v>
          </cell>
          <cell r="GS56">
            <v>4129865</v>
          </cell>
          <cell r="GT56">
            <v>2701673</v>
          </cell>
          <cell r="GU56">
            <v>4129865</v>
          </cell>
          <cell r="GV56">
            <v>2701673</v>
          </cell>
          <cell r="GX56">
            <v>571.9</v>
          </cell>
          <cell r="GZ56">
            <v>18</v>
          </cell>
          <cell r="HA56">
            <v>2</v>
          </cell>
          <cell r="HB56">
            <v>11</v>
          </cell>
          <cell r="HC56">
            <v>4047208</v>
          </cell>
          <cell r="HD56">
            <v>88835</v>
          </cell>
          <cell r="HE56">
            <v>0.3</v>
          </cell>
          <cell r="HF56">
            <v>1</v>
          </cell>
          <cell r="HG56">
            <v>2</v>
          </cell>
          <cell r="HI56">
            <v>4136043</v>
          </cell>
          <cell r="HJ56">
            <v>4136043</v>
          </cell>
          <cell r="HK56">
            <v>4136043</v>
          </cell>
          <cell r="HL56" t="str">
            <v>B: Nej</v>
          </cell>
          <cell r="HP56" t="str">
            <v>F: Nej  - ingen aktuelle planer - vi har undersøgt det, men droppet ideen</v>
          </cell>
          <cell r="HR56">
            <v>1.4</v>
          </cell>
          <cell r="HS56">
            <v>0</v>
          </cell>
          <cell r="HT56">
            <v>0</v>
          </cell>
          <cell r="HU56">
            <v>0.3</v>
          </cell>
          <cell r="HV56">
            <v>1.1000000000000001</v>
          </cell>
          <cell r="HW56">
            <v>0</v>
          </cell>
          <cell r="HX56" t="str">
            <v>F: Har ikke noget system</v>
          </cell>
          <cell r="HY56" t="str">
            <v>F: Har ikke noget system</v>
          </cell>
          <cell r="HZ56" t="str">
            <v>F: Har ikke noget system</v>
          </cell>
          <cell r="IA56" t="str">
            <v>F: Har ikke noget system</v>
          </cell>
          <cell r="IB56" t="str">
            <v>F: Har ikke noget system</v>
          </cell>
          <cell r="IC56" t="str">
            <v>BI</v>
          </cell>
          <cell r="ID56">
            <v>27.8</v>
          </cell>
          <cell r="IE56">
            <v>6.1</v>
          </cell>
          <cell r="IF56">
            <v>85</v>
          </cell>
          <cell r="IG56">
            <v>22.8</v>
          </cell>
          <cell r="IH56">
            <v>0.3</v>
          </cell>
          <cell r="II56">
            <v>0</v>
          </cell>
          <cell r="IJ56">
            <v>2603</v>
          </cell>
          <cell r="IK56">
            <v>4775</v>
          </cell>
          <cell r="IL56">
            <v>150</v>
          </cell>
          <cell r="IM56">
            <v>861.6</v>
          </cell>
          <cell r="IN56">
            <v>79</v>
          </cell>
          <cell r="IO56">
            <v>6278.7</v>
          </cell>
          <cell r="IP56">
            <v>47</v>
          </cell>
          <cell r="IQ56">
            <v>679</v>
          </cell>
          <cell r="IR56">
            <v>3.8</v>
          </cell>
          <cell r="IS56">
            <v>6.83</v>
          </cell>
          <cell r="IT56">
            <v>2.2999999999999998</v>
          </cell>
          <cell r="IU56">
            <v>17.5</v>
          </cell>
          <cell r="IV56">
            <v>7084</v>
          </cell>
          <cell r="IW56">
            <v>1</v>
          </cell>
          <cell r="IX56">
            <v>7156</v>
          </cell>
          <cell r="IY56">
            <v>1.42</v>
          </cell>
          <cell r="IZ56">
            <v>4.4800000000000004</v>
          </cell>
          <cell r="JA56">
            <v>0.04</v>
          </cell>
          <cell r="JB56">
            <v>0.08</v>
          </cell>
          <cell r="JC56">
            <v>4.53</v>
          </cell>
          <cell r="JD56">
            <v>0.5</v>
          </cell>
          <cell r="JE56">
            <v>0.61</v>
          </cell>
          <cell r="JF56">
            <v>14.32</v>
          </cell>
          <cell r="JG56">
            <v>14.32</v>
          </cell>
          <cell r="JH56">
            <v>13.94</v>
          </cell>
          <cell r="JI56">
            <v>1.86</v>
          </cell>
          <cell r="JJ56">
            <v>0</v>
          </cell>
          <cell r="JL56">
            <v>1.18</v>
          </cell>
          <cell r="JM56">
            <v>0</v>
          </cell>
          <cell r="JN56">
            <v>0.01</v>
          </cell>
          <cell r="JO56">
            <v>1.3</v>
          </cell>
          <cell r="JP56">
            <v>2.6</v>
          </cell>
          <cell r="JQ56">
            <v>22.9</v>
          </cell>
          <cell r="JR56">
            <v>0</v>
          </cell>
          <cell r="JS56">
            <v>0.89</v>
          </cell>
          <cell r="JT56">
            <v>0.9</v>
          </cell>
          <cell r="JU56">
            <v>0.9</v>
          </cell>
          <cell r="JV56">
            <v>3.04</v>
          </cell>
          <cell r="JW56">
            <v>0.23</v>
          </cell>
          <cell r="JX56">
            <v>1.37</v>
          </cell>
          <cell r="JY56">
            <v>5.75</v>
          </cell>
          <cell r="JZ56">
            <v>0.28999999999999998</v>
          </cell>
          <cell r="KA56">
            <v>1.92</v>
          </cell>
          <cell r="KB56">
            <v>145.9</v>
          </cell>
          <cell r="KC56">
            <v>97.4</v>
          </cell>
          <cell r="KD56">
            <v>3.82</v>
          </cell>
          <cell r="KE56">
            <v>8.7799999999999994</v>
          </cell>
          <cell r="KF56">
            <v>374.6</v>
          </cell>
          <cell r="KG56">
            <v>92.4</v>
          </cell>
          <cell r="KH56">
            <v>28.36</v>
          </cell>
          <cell r="KI56">
            <v>4.8</v>
          </cell>
          <cell r="KJ56">
            <v>88.1</v>
          </cell>
          <cell r="KK56">
            <v>86.8</v>
          </cell>
          <cell r="KL56">
            <v>0.63</v>
          </cell>
          <cell r="KM56">
            <v>1.46</v>
          </cell>
          <cell r="KN56">
            <v>33</v>
          </cell>
          <cell r="KO56">
            <v>89.8</v>
          </cell>
          <cell r="KP56">
            <v>3.35</v>
          </cell>
          <cell r="KQ56">
            <v>7.71</v>
          </cell>
          <cell r="KR56">
            <v>1698529</v>
          </cell>
          <cell r="KS56">
            <v>0.28000000000000003</v>
          </cell>
          <cell r="KT56">
            <v>13.3</v>
          </cell>
          <cell r="KU56">
            <v>0.99</v>
          </cell>
          <cell r="KV56">
            <v>0.43</v>
          </cell>
          <cell r="KW56">
            <v>63.19</v>
          </cell>
          <cell r="KX56">
            <v>1.02</v>
          </cell>
          <cell r="KY56">
            <v>65.2</v>
          </cell>
          <cell r="KZ56">
            <v>0</v>
          </cell>
          <cell r="LA56">
            <v>1.56</v>
          </cell>
          <cell r="LB56">
            <v>99.65</v>
          </cell>
          <cell r="LC56">
            <v>0</v>
          </cell>
          <cell r="LD56">
            <v>1.02</v>
          </cell>
          <cell r="LE56">
            <v>65.2</v>
          </cell>
          <cell r="LF56">
            <v>0</v>
          </cell>
          <cell r="LG56">
            <v>1.56</v>
          </cell>
          <cell r="LH56">
            <v>99.65</v>
          </cell>
          <cell r="LI56">
            <v>0</v>
          </cell>
          <cell r="LJ56">
            <v>1.02</v>
          </cell>
          <cell r="LL56">
            <v>0</v>
          </cell>
          <cell r="LM56">
            <v>0</v>
          </cell>
          <cell r="LN56">
            <v>8.19</v>
          </cell>
          <cell r="LO56">
            <v>4.97</v>
          </cell>
          <cell r="LP56">
            <v>0.83</v>
          </cell>
          <cell r="LQ56">
            <v>2601.0700000000002</v>
          </cell>
          <cell r="LR56">
            <v>0.8</v>
          </cell>
          <cell r="LS56">
            <v>5.76</v>
          </cell>
          <cell r="LT56">
            <v>0.78</v>
          </cell>
          <cell r="LY56">
            <v>0.56999999999999995</v>
          </cell>
          <cell r="LZ56">
            <v>6.46</v>
          </cell>
          <cell r="MA56">
            <v>6.46</v>
          </cell>
          <cell r="MB56">
            <v>412.1</v>
          </cell>
          <cell r="MC56">
            <v>1.28</v>
          </cell>
          <cell r="MD56">
            <v>3.77</v>
          </cell>
          <cell r="ME56">
            <v>0.83</v>
          </cell>
          <cell r="MF56">
            <v>7694.5</v>
          </cell>
          <cell r="MG56">
            <v>2.06</v>
          </cell>
          <cell r="MH56">
            <v>2508.65</v>
          </cell>
          <cell r="MI56">
            <v>5185.8500000000004</v>
          </cell>
          <cell r="MJ56">
            <v>0.55000000000000004</v>
          </cell>
          <cell r="MK56">
            <v>0.76</v>
          </cell>
          <cell r="ML56">
            <v>102.12</v>
          </cell>
          <cell r="MM56">
            <v>1.23</v>
          </cell>
          <cell r="MN56">
            <v>13.3</v>
          </cell>
          <cell r="MO56">
            <v>0.95</v>
          </cell>
          <cell r="MP56">
            <v>0.93</v>
          </cell>
          <cell r="MQ56">
            <v>0.93</v>
          </cell>
          <cell r="MR56">
            <v>0.73</v>
          </cell>
          <cell r="MS56">
            <v>1.1200000000000001</v>
          </cell>
          <cell r="MT56">
            <v>150.65</v>
          </cell>
          <cell r="MU56">
            <v>0.6</v>
          </cell>
          <cell r="MV56">
            <v>2.5499999999999998</v>
          </cell>
          <cell r="MW56">
            <v>22.57</v>
          </cell>
          <cell r="MX56">
            <v>22.76</v>
          </cell>
          <cell r="MY56">
            <v>15.14</v>
          </cell>
          <cell r="MZ56">
            <v>62.44</v>
          </cell>
          <cell r="NA56">
            <v>0.01</v>
          </cell>
          <cell r="NB56">
            <v>0.56999999999999995</v>
          </cell>
          <cell r="NC56">
            <v>0.22</v>
          </cell>
          <cell r="ND56">
            <v>436.86</v>
          </cell>
          <cell r="NE56">
            <v>0.82</v>
          </cell>
          <cell r="NF56">
            <v>54.63</v>
          </cell>
          <cell r="NG56">
            <v>0.83</v>
          </cell>
          <cell r="NH56">
            <v>0.43</v>
          </cell>
          <cell r="NI56">
            <v>0.5</v>
          </cell>
          <cell r="NJ56">
            <v>0.8</v>
          </cell>
          <cell r="NK56">
            <v>0</v>
          </cell>
          <cell r="NL56">
            <v>0.09</v>
          </cell>
          <cell r="NM56">
            <v>0.47</v>
          </cell>
          <cell r="NN56">
            <v>0.01</v>
          </cell>
          <cell r="NO56">
            <v>0.61</v>
          </cell>
          <cell r="NP56">
            <v>0</v>
          </cell>
          <cell r="NQ56">
            <v>0.02</v>
          </cell>
          <cell r="NR56">
            <v>-0.02</v>
          </cell>
          <cell r="NS56">
            <v>102.94</v>
          </cell>
          <cell r="NT56">
            <v>208.86</v>
          </cell>
          <cell r="NU56">
            <v>0</v>
          </cell>
          <cell r="NV56">
            <v>0</v>
          </cell>
          <cell r="NW56">
            <v>2557.87</v>
          </cell>
          <cell r="NX56">
            <v>13119627</v>
          </cell>
          <cell r="NY56">
            <v>2983928</v>
          </cell>
          <cell r="NZ56">
            <v>9230196</v>
          </cell>
          <cell r="OC56">
            <v>905503</v>
          </cell>
          <cell r="OD56">
            <v>17078173</v>
          </cell>
          <cell r="OE56">
            <v>9959762</v>
          </cell>
          <cell r="OF56">
            <v>7118411</v>
          </cell>
          <cell r="OG56">
            <v>2320828</v>
          </cell>
          <cell r="OI56">
            <v>4797583</v>
          </cell>
          <cell r="OJ56">
            <v>875817</v>
          </cell>
          <cell r="OK56">
            <v>1997194</v>
          </cell>
          <cell r="OL56">
            <v>37360461</v>
          </cell>
          <cell r="OM56">
            <v>2641780</v>
          </cell>
          <cell r="ON56">
            <v>35141441</v>
          </cell>
          <cell r="OO56">
            <v>0</v>
          </cell>
          <cell r="OP56">
            <v>0</v>
          </cell>
          <cell r="OQ56">
            <v>0</v>
          </cell>
          <cell r="OR56">
            <v>0</v>
          </cell>
          <cell r="OS56">
            <v>303544</v>
          </cell>
          <cell r="OT56">
            <v>0</v>
          </cell>
          <cell r="OU56">
            <v>1915476</v>
          </cell>
          <cell r="OV56">
            <v>2946447</v>
          </cell>
          <cell r="OW56">
            <v>4943641</v>
          </cell>
          <cell r="OX56">
            <v>6724961</v>
          </cell>
          <cell r="OY56">
            <v>40000</v>
          </cell>
          <cell r="OZ56">
            <v>429534</v>
          </cell>
          <cell r="PA56">
            <v>47091699</v>
          </cell>
          <cell r="PB56">
            <v>9969645</v>
          </cell>
          <cell r="PC56">
            <v>2550855</v>
          </cell>
          <cell r="PD56">
            <v>59612199</v>
          </cell>
          <cell r="PE56">
            <v>35380031</v>
          </cell>
          <cell r="PF56">
            <v>60118000</v>
          </cell>
          <cell r="PG56">
            <v>40000000</v>
          </cell>
          <cell r="PH56">
            <v>100000000</v>
          </cell>
          <cell r="PI56">
            <v>610112</v>
          </cell>
          <cell r="PJ56">
            <v>57482355</v>
          </cell>
          <cell r="PK56">
            <v>22129524</v>
          </cell>
          <cell r="PL56">
            <v>1154080322</v>
          </cell>
          <cell r="PM56">
            <v>1094290823</v>
          </cell>
          <cell r="PN56">
            <v>59789509</v>
          </cell>
          <cell r="PO56">
            <v>0</v>
          </cell>
          <cell r="PP56">
            <v>1154080332</v>
          </cell>
          <cell r="PQ56">
            <v>630422157</v>
          </cell>
          <cell r="PR56">
            <v>451100171</v>
          </cell>
          <cell r="PS56">
            <v>72558004</v>
          </cell>
          <cell r="PT56">
            <v>0</v>
          </cell>
          <cell r="PU56">
            <v>192026312</v>
          </cell>
          <cell r="PV56">
            <v>227204771</v>
          </cell>
          <cell r="PW56">
            <v>419231083</v>
          </cell>
          <cell r="PX56">
            <v>0</v>
          </cell>
          <cell r="PY56">
            <v>107852636</v>
          </cell>
          <cell r="PZ56">
            <v>9250462</v>
          </cell>
          <cell r="QA56" t="str">
            <v>Indregnes i året</v>
          </cell>
          <cell r="QB56">
            <v>2863781</v>
          </cell>
          <cell r="QC56">
            <v>1251884</v>
          </cell>
          <cell r="QD56">
            <v>4</v>
          </cell>
          <cell r="QE56">
            <v>37475</v>
          </cell>
          <cell r="QF56">
            <v>1243124</v>
          </cell>
          <cell r="QG56">
            <v>1598590</v>
          </cell>
          <cell r="QH56">
            <v>0</v>
          </cell>
          <cell r="QI56">
            <v>9920516</v>
          </cell>
          <cell r="QJ56">
            <v>-8677392</v>
          </cell>
          <cell r="QK56">
            <v>0.4</v>
          </cell>
          <cell r="QL56">
            <v>1</v>
          </cell>
          <cell r="QM56">
            <v>2013380</v>
          </cell>
          <cell r="QN56">
            <v>4084952</v>
          </cell>
          <cell r="QO56">
            <v>300000</v>
          </cell>
          <cell r="QR56">
            <v>300231</v>
          </cell>
          <cell r="QU56">
            <v>0</v>
          </cell>
          <cell r="QV56">
            <v>153294</v>
          </cell>
          <cell r="QW56">
            <v>58831</v>
          </cell>
          <cell r="QX56" t="str">
            <v>Ja</v>
          </cell>
          <cell r="QY56" t="str">
            <v>Marianne Spicker</v>
          </cell>
          <cell r="QZ56" t="str">
            <v>maspi@lollandforsyning.dk</v>
          </cell>
          <cell r="RA56" t="str">
            <v>Benchmarking</v>
          </cell>
        </row>
        <row r="57">
          <cell r="B57" t="str">
            <v>VandCenter Syd as</v>
          </cell>
          <cell r="E57">
            <v>91860</v>
          </cell>
          <cell r="F57">
            <v>554.29999999999995</v>
          </cell>
          <cell r="G57">
            <v>77805</v>
          </cell>
          <cell r="H57">
            <v>38073</v>
          </cell>
          <cell r="I57">
            <v>2405.1999999999998</v>
          </cell>
          <cell r="J57">
            <v>34.57</v>
          </cell>
          <cell r="K57">
            <v>1838</v>
          </cell>
          <cell r="L57">
            <v>1753</v>
          </cell>
          <cell r="M57">
            <v>41</v>
          </cell>
          <cell r="N57">
            <v>59</v>
          </cell>
          <cell r="O57">
            <v>939.6</v>
          </cell>
          <cell r="P57">
            <v>1734.7</v>
          </cell>
          <cell r="Q57">
            <v>179.6</v>
          </cell>
          <cell r="R57">
            <v>9.3000000000000007</v>
          </cell>
          <cell r="S57">
            <v>11.2</v>
          </cell>
          <cell r="T57">
            <v>1934.8</v>
          </cell>
          <cell r="U57">
            <v>2874.4</v>
          </cell>
          <cell r="V57">
            <v>636.6</v>
          </cell>
          <cell r="W57">
            <v>75790</v>
          </cell>
          <cell r="X57">
            <v>12872.6</v>
          </cell>
          <cell r="Y57">
            <v>4519.1000000000004</v>
          </cell>
          <cell r="Z57">
            <v>5960.9</v>
          </cell>
          <cell r="AA57">
            <v>0</v>
          </cell>
          <cell r="AB57">
            <v>2392.6</v>
          </cell>
          <cell r="AC57">
            <v>3060.6</v>
          </cell>
          <cell r="AD57">
            <v>1541</v>
          </cell>
          <cell r="AE57">
            <v>1519.6</v>
          </cell>
          <cell r="AF57">
            <v>0</v>
          </cell>
          <cell r="AG57">
            <v>35.1</v>
          </cell>
          <cell r="AH57">
            <v>64.900000000000006</v>
          </cell>
          <cell r="AK57">
            <v>2434</v>
          </cell>
          <cell r="AL57">
            <v>39</v>
          </cell>
          <cell r="AN57">
            <v>227</v>
          </cell>
          <cell r="AP57">
            <v>61</v>
          </cell>
          <cell r="AQ57">
            <v>61</v>
          </cell>
          <cell r="AR57">
            <v>2</v>
          </cell>
          <cell r="AS57">
            <v>2464</v>
          </cell>
          <cell r="AT57">
            <v>240</v>
          </cell>
          <cell r="AU57">
            <v>1045827</v>
          </cell>
          <cell r="AV57">
            <v>371481</v>
          </cell>
          <cell r="AW57">
            <v>674346</v>
          </cell>
          <cell r="AX57">
            <v>711916</v>
          </cell>
          <cell r="AY57">
            <v>52</v>
          </cell>
          <cell r="AZ57">
            <v>63892</v>
          </cell>
          <cell r="BA57">
            <v>172</v>
          </cell>
          <cell r="BB57">
            <v>74</v>
          </cell>
          <cell r="BC57">
            <v>377</v>
          </cell>
          <cell r="BD57">
            <v>1</v>
          </cell>
          <cell r="BE57">
            <v>0</v>
          </cell>
          <cell r="BF57">
            <v>3</v>
          </cell>
          <cell r="BG57">
            <v>3</v>
          </cell>
          <cell r="BH57">
            <v>124</v>
          </cell>
          <cell r="BI57">
            <v>11243355</v>
          </cell>
          <cell r="BJ57">
            <v>218</v>
          </cell>
          <cell r="BK57">
            <v>514882</v>
          </cell>
          <cell r="BL57">
            <v>14</v>
          </cell>
          <cell r="BM57">
            <v>913226</v>
          </cell>
          <cell r="BN57">
            <v>234169</v>
          </cell>
          <cell r="BP57">
            <v>20662870</v>
          </cell>
          <cell r="BR57">
            <v>1714</v>
          </cell>
          <cell r="BS57">
            <v>1997298</v>
          </cell>
          <cell r="BT57">
            <v>9108630</v>
          </cell>
          <cell r="BV57">
            <v>31906225</v>
          </cell>
          <cell r="BW57">
            <v>324614</v>
          </cell>
          <cell r="BX57">
            <v>80</v>
          </cell>
          <cell r="BY57">
            <v>20</v>
          </cell>
          <cell r="BZ57">
            <v>11243355</v>
          </cell>
          <cell r="CA57">
            <v>234169</v>
          </cell>
          <cell r="CB57">
            <v>30139954</v>
          </cell>
          <cell r="CC57">
            <v>8906</v>
          </cell>
          <cell r="CD57">
            <v>0</v>
          </cell>
          <cell r="CE57">
            <v>386.5</v>
          </cell>
          <cell r="CF57">
            <v>9139</v>
          </cell>
          <cell r="CG57">
            <v>0</v>
          </cell>
          <cell r="CH57">
            <v>0</v>
          </cell>
          <cell r="CI57">
            <v>0</v>
          </cell>
          <cell r="CJ57">
            <v>5264</v>
          </cell>
          <cell r="CM57">
            <v>631</v>
          </cell>
          <cell r="CN57">
            <v>3364</v>
          </cell>
          <cell r="CP57">
            <v>4633</v>
          </cell>
          <cell r="CQ57">
            <v>19751</v>
          </cell>
          <cell r="CS57">
            <v>0</v>
          </cell>
          <cell r="CT57">
            <v>0</v>
          </cell>
          <cell r="CW57" t="str">
            <v>VS</v>
          </cell>
          <cell r="CX57">
            <v>12</v>
          </cell>
          <cell r="CY57">
            <v>123</v>
          </cell>
          <cell r="CZ57">
            <v>80739</v>
          </cell>
          <cell r="DA57">
            <v>3433</v>
          </cell>
          <cell r="DC57" t="str">
            <v>-</v>
          </cell>
          <cell r="DD57">
            <v>35.94</v>
          </cell>
          <cell r="DE57">
            <v>0</v>
          </cell>
          <cell r="DF57">
            <v>35.94</v>
          </cell>
          <cell r="DG57">
            <v>0</v>
          </cell>
          <cell r="DH57">
            <v>14636405.359999999</v>
          </cell>
          <cell r="DI57">
            <v>13209842.57</v>
          </cell>
          <cell r="DJ57">
            <v>2265097.4</v>
          </cell>
          <cell r="DK57">
            <v>391082.93</v>
          </cell>
          <cell r="DL57">
            <v>36957760</v>
          </cell>
          <cell r="DM57">
            <v>7858451.3300000001</v>
          </cell>
          <cell r="DN57">
            <v>14612869.66</v>
          </cell>
          <cell r="DO57">
            <v>2831694.38</v>
          </cell>
          <cell r="DP57">
            <v>113177762.04000001</v>
          </cell>
          <cell r="DQ57">
            <v>119975597.17</v>
          </cell>
          <cell r="DR57">
            <v>20414558.420000002</v>
          </cell>
          <cell r="DS57">
            <v>8.8000000000000007</v>
          </cell>
          <cell r="DT57">
            <v>53</v>
          </cell>
          <cell r="DU57">
            <v>6.02</v>
          </cell>
          <cell r="DV57">
            <v>67.34</v>
          </cell>
          <cell r="DW57">
            <v>128</v>
          </cell>
          <cell r="DX57">
            <v>3039</v>
          </cell>
          <cell r="DY57">
            <v>48</v>
          </cell>
          <cell r="DZ57">
            <v>59</v>
          </cell>
          <cell r="EA57">
            <v>293</v>
          </cell>
          <cell r="ED57">
            <v>0</v>
          </cell>
          <cell r="EE57">
            <v>1938415</v>
          </cell>
          <cell r="EF57">
            <v>21118</v>
          </cell>
          <cell r="EG57">
            <v>0</v>
          </cell>
          <cell r="EH57">
            <v>69760</v>
          </cell>
          <cell r="EI57">
            <v>0</v>
          </cell>
          <cell r="EJ57">
            <v>0</v>
          </cell>
          <cell r="EK57">
            <v>2029293</v>
          </cell>
          <cell r="EL57">
            <v>2008175</v>
          </cell>
          <cell r="EM57">
            <v>49873</v>
          </cell>
          <cell r="EN57">
            <v>4932</v>
          </cell>
          <cell r="EO57">
            <v>20011</v>
          </cell>
          <cell r="EP57">
            <v>54054</v>
          </cell>
          <cell r="EQ57">
            <v>2680</v>
          </cell>
          <cell r="ER57">
            <v>17972</v>
          </cell>
          <cell r="ES57">
            <v>7108833.602</v>
          </cell>
          <cell r="ET57">
            <v>59845.5</v>
          </cell>
          <cell r="EU57">
            <v>16709430.77</v>
          </cell>
          <cell r="EV57">
            <v>637390.55000000005</v>
          </cell>
          <cell r="EW57">
            <v>173503.6269</v>
          </cell>
          <cell r="EX57">
            <v>9592.5</v>
          </cell>
          <cell r="EY57">
            <v>0.56999999999999995</v>
          </cell>
          <cell r="EZ57">
            <v>1120721.111</v>
          </cell>
          <cell r="FA57">
            <v>118375.15</v>
          </cell>
          <cell r="FB57">
            <v>6.26</v>
          </cell>
          <cell r="FC57">
            <v>632347</v>
          </cell>
          <cell r="FD57">
            <v>11539401</v>
          </cell>
          <cell r="FE57">
            <v>11539401</v>
          </cell>
          <cell r="FI57">
            <v>0</v>
          </cell>
          <cell r="FK57">
            <v>248304</v>
          </cell>
          <cell r="FL57">
            <v>248304</v>
          </cell>
          <cell r="FM57">
            <v>9602400</v>
          </cell>
          <cell r="FN57">
            <v>9602400</v>
          </cell>
          <cell r="FQ57">
            <v>435636</v>
          </cell>
          <cell r="FR57">
            <v>401019</v>
          </cell>
          <cell r="FS57">
            <v>34617</v>
          </cell>
          <cell r="FT57">
            <v>0</v>
          </cell>
          <cell r="FU57">
            <v>0</v>
          </cell>
          <cell r="FV57">
            <v>435636</v>
          </cell>
          <cell r="FW57">
            <v>0</v>
          </cell>
          <cell r="GA57">
            <v>4789722</v>
          </cell>
          <cell r="GB57">
            <v>4789722</v>
          </cell>
          <cell r="GC57">
            <v>0</v>
          </cell>
          <cell r="GH57">
            <v>8586667</v>
          </cell>
          <cell r="GI57">
            <v>8586667</v>
          </cell>
          <cell r="GJ57">
            <v>0</v>
          </cell>
          <cell r="GK57">
            <v>0</v>
          </cell>
          <cell r="GM57">
            <v>8586667</v>
          </cell>
          <cell r="GQ57">
            <v>17013063</v>
          </cell>
          <cell r="GR57">
            <v>17013063</v>
          </cell>
          <cell r="GS57">
            <v>17013063</v>
          </cell>
          <cell r="GT57">
            <v>-6214030</v>
          </cell>
          <cell r="GU57">
            <v>-5965726</v>
          </cell>
          <cell r="GV57">
            <v>-6214030</v>
          </cell>
          <cell r="GW57">
            <v>4063372</v>
          </cell>
          <cell r="GX57">
            <v>730.2</v>
          </cell>
          <cell r="GZ57">
            <v>15</v>
          </cell>
          <cell r="HA57">
            <v>2</v>
          </cell>
          <cell r="HB57">
            <v>14</v>
          </cell>
          <cell r="HC57">
            <v>13197440</v>
          </cell>
          <cell r="HD57">
            <v>505396</v>
          </cell>
          <cell r="HI57">
            <v>19042356</v>
          </cell>
          <cell r="HJ57">
            <v>-4205855</v>
          </cell>
          <cell r="HK57">
            <v>-4205855</v>
          </cell>
          <cell r="HL57" t="str">
            <v>A: Ja</v>
          </cell>
          <cell r="HM57" t="str">
            <v>B: Et ”Varmeselskab” indenfor samme koncern som spildevandsselskabet</v>
          </cell>
          <cell r="HN57">
            <v>21000000</v>
          </cell>
          <cell r="HO57">
            <v>20</v>
          </cell>
          <cell r="HR57">
            <v>2.84</v>
          </cell>
          <cell r="HX57" t="str">
            <v>A: ISO 9001, som er certificeret</v>
          </cell>
          <cell r="HY57" t="str">
            <v>A: ISO 14001, som er certificeret</v>
          </cell>
          <cell r="HZ57" t="str">
            <v>F: Har ikke noget system</v>
          </cell>
          <cell r="IA57" t="str">
            <v>A: ISO 45001, som er certificeret</v>
          </cell>
          <cell r="IB57" t="str">
            <v>F: Har ikke noget system</v>
          </cell>
          <cell r="IC57" t="str">
            <v>Ingen andre</v>
          </cell>
          <cell r="ID57">
            <v>52.4</v>
          </cell>
          <cell r="IE57">
            <v>6</v>
          </cell>
          <cell r="IF57">
            <v>357</v>
          </cell>
          <cell r="IG57">
            <v>22.1</v>
          </cell>
          <cell r="IJ57">
            <v>4358</v>
          </cell>
          <cell r="IK57">
            <v>2966</v>
          </cell>
          <cell r="IL57">
            <v>468</v>
          </cell>
          <cell r="IM57">
            <v>1228.7</v>
          </cell>
          <cell r="IN57">
            <v>41</v>
          </cell>
          <cell r="IO57">
            <v>11242</v>
          </cell>
          <cell r="IQ57">
            <v>1296</v>
          </cell>
          <cell r="IS57">
            <v>10.17</v>
          </cell>
          <cell r="IT57">
            <v>2.84</v>
          </cell>
          <cell r="IU57">
            <v>4.3</v>
          </cell>
          <cell r="IV57">
            <v>4438</v>
          </cell>
          <cell r="IW57">
            <v>-2.1</v>
          </cell>
          <cell r="IX57">
            <v>4344</v>
          </cell>
          <cell r="IY57">
            <v>1.3</v>
          </cell>
          <cell r="IZ57">
            <v>1.17</v>
          </cell>
          <cell r="JA57">
            <v>0.2</v>
          </cell>
          <cell r="JB57">
            <v>0.03</v>
          </cell>
          <cell r="JC57">
            <v>3.29</v>
          </cell>
          <cell r="JD57">
            <v>0.7</v>
          </cell>
          <cell r="JE57">
            <v>0.25</v>
          </cell>
          <cell r="JF57">
            <v>10.07</v>
          </cell>
          <cell r="JH57">
            <v>10.67</v>
          </cell>
          <cell r="JI57">
            <v>1.82</v>
          </cell>
          <cell r="JJ57">
            <v>0.37</v>
          </cell>
          <cell r="JK57">
            <v>3374482.72</v>
          </cell>
          <cell r="JL57">
            <v>0.28000000000000003</v>
          </cell>
          <cell r="JM57">
            <v>0.14000000000000001</v>
          </cell>
          <cell r="JN57">
            <v>0.33</v>
          </cell>
          <cell r="JO57">
            <v>1</v>
          </cell>
          <cell r="JR57">
            <v>0</v>
          </cell>
          <cell r="JS57">
            <v>0.17</v>
          </cell>
          <cell r="JT57">
            <v>0.18</v>
          </cell>
          <cell r="JU57">
            <v>0.18</v>
          </cell>
          <cell r="JV57">
            <v>4.4400000000000004</v>
          </cell>
          <cell r="JW57">
            <v>0.44</v>
          </cell>
          <cell r="JX57">
            <v>1.78</v>
          </cell>
          <cell r="JY57">
            <v>4.8099999999999996</v>
          </cell>
          <cell r="JZ57">
            <v>0.24</v>
          </cell>
          <cell r="KA57">
            <v>1.6</v>
          </cell>
          <cell r="KB57">
            <v>222.8</v>
          </cell>
          <cell r="KC57">
            <v>99.2</v>
          </cell>
          <cell r="KD57">
            <v>1.88</v>
          </cell>
          <cell r="KE57">
            <v>5.32</v>
          </cell>
          <cell r="KF57">
            <v>523.70000000000005</v>
          </cell>
          <cell r="KG57">
            <v>96.2</v>
          </cell>
          <cell r="KH57">
            <v>19.98</v>
          </cell>
          <cell r="KI57">
            <v>5.4</v>
          </cell>
          <cell r="KJ57">
            <v>94.1</v>
          </cell>
          <cell r="KK57">
            <v>94.5</v>
          </cell>
          <cell r="KL57">
            <v>0.3</v>
          </cell>
          <cell r="KM57">
            <v>0.85</v>
          </cell>
          <cell r="KN57">
            <v>35.1</v>
          </cell>
          <cell r="KO57">
            <v>89.4</v>
          </cell>
          <cell r="KP57">
            <v>3.71</v>
          </cell>
          <cell r="KQ57">
            <v>10.53</v>
          </cell>
          <cell r="KR57">
            <v>6339875</v>
          </cell>
          <cell r="KS57">
            <v>0.2</v>
          </cell>
          <cell r="KT57">
            <v>19.8</v>
          </cell>
          <cell r="KU57">
            <v>1.03</v>
          </cell>
          <cell r="KV57">
            <v>0.06</v>
          </cell>
          <cell r="KW57">
            <v>5.97</v>
          </cell>
          <cell r="KX57">
            <v>1.51</v>
          </cell>
          <cell r="KY57">
            <v>52.4</v>
          </cell>
          <cell r="KZ57">
            <v>137</v>
          </cell>
          <cell r="LA57">
            <v>1.51</v>
          </cell>
          <cell r="LB57">
            <v>52.41</v>
          </cell>
          <cell r="LC57">
            <v>135</v>
          </cell>
          <cell r="LD57">
            <v>-0.55000000000000004</v>
          </cell>
          <cell r="LE57">
            <v>-19.100000000000001</v>
          </cell>
          <cell r="LF57">
            <v>152</v>
          </cell>
          <cell r="LG57">
            <v>-0.53</v>
          </cell>
          <cell r="LH57">
            <v>-18.38</v>
          </cell>
          <cell r="LI57">
            <v>149</v>
          </cell>
          <cell r="LJ57">
            <v>-0.55000000000000004</v>
          </cell>
          <cell r="LK57">
            <v>445</v>
          </cell>
          <cell r="LL57">
            <v>122</v>
          </cell>
          <cell r="LM57">
            <v>130</v>
          </cell>
          <cell r="LN57">
            <v>3.68</v>
          </cell>
          <cell r="LO57">
            <v>3.68</v>
          </cell>
          <cell r="LP57">
            <v>1.36</v>
          </cell>
          <cell r="LZ57">
            <v>5.26</v>
          </cell>
          <cell r="MA57">
            <v>5.26</v>
          </cell>
          <cell r="MB57">
            <v>182.3</v>
          </cell>
          <cell r="MC57">
            <v>1.32</v>
          </cell>
          <cell r="MF57">
            <v>0</v>
          </cell>
          <cell r="MG57">
            <v>0</v>
          </cell>
          <cell r="MK57">
            <v>0.72</v>
          </cell>
          <cell r="ML57">
            <v>100.01</v>
          </cell>
          <cell r="MM57">
            <v>2.85</v>
          </cell>
          <cell r="MN57">
            <v>10.63</v>
          </cell>
          <cell r="MO57">
            <v>1</v>
          </cell>
          <cell r="MQ57">
            <v>1.06</v>
          </cell>
          <cell r="MR57">
            <v>0.76</v>
          </cell>
          <cell r="MS57">
            <v>0.97</v>
          </cell>
          <cell r="MT57">
            <v>135.18</v>
          </cell>
          <cell r="MU57">
            <v>0.53</v>
          </cell>
          <cell r="MV57">
            <v>1.69</v>
          </cell>
          <cell r="MW57">
            <v>19.78</v>
          </cell>
          <cell r="MX57">
            <v>21.27</v>
          </cell>
          <cell r="MY57">
            <v>19.57</v>
          </cell>
          <cell r="MZ57">
            <v>30.51</v>
          </cell>
          <cell r="NA57">
            <v>0.01</v>
          </cell>
          <cell r="ND57">
            <v>597.38</v>
          </cell>
          <cell r="NE57">
            <v>0.89</v>
          </cell>
          <cell r="NF57">
            <v>84.32</v>
          </cell>
          <cell r="NG57">
            <v>0.15</v>
          </cell>
          <cell r="NH57">
            <v>0.74</v>
          </cell>
          <cell r="NI57">
            <v>0.1</v>
          </cell>
          <cell r="NJ57">
            <v>0.71</v>
          </cell>
          <cell r="NK57">
            <v>0</v>
          </cell>
          <cell r="NL57">
            <v>0.09</v>
          </cell>
          <cell r="NM57">
            <v>0.97</v>
          </cell>
          <cell r="NN57">
            <v>6.2253644314868794E-5</v>
          </cell>
          <cell r="NO57">
            <v>0.55000000000000004</v>
          </cell>
          <cell r="NP57">
            <v>0</v>
          </cell>
          <cell r="NQ57">
            <v>0.01</v>
          </cell>
          <cell r="NR57">
            <v>-0.01</v>
          </cell>
          <cell r="NX57">
            <v>41353120</v>
          </cell>
          <cell r="OD57">
            <v>59170522</v>
          </cell>
          <cell r="OF57">
            <v>0</v>
          </cell>
          <cell r="OK57">
            <v>8074400</v>
          </cell>
          <cell r="OL57">
            <v>129411952</v>
          </cell>
          <cell r="OM57">
            <v>11243355</v>
          </cell>
          <cell r="ON57">
            <v>119511989</v>
          </cell>
          <cell r="OO57">
            <v>0</v>
          </cell>
          <cell r="OP57">
            <v>1325665</v>
          </cell>
          <cell r="OQ57">
            <v>0</v>
          </cell>
          <cell r="OR57">
            <v>0</v>
          </cell>
          <cell r="OS57">
            <v>0</v>
          </cell>
          <cell r="OT57">
            <v>0</v>
          </cell>
          <cell r="OU57">
            <v>8574298</v>
          </cell>
          <cell r="OV57">
            <v>10913947</v>
          </cell>
          <cell r="OW57">
            <v>18988347</v>
          </cell>
          <cell r="OX57">
            <v>18988347</v>
          </cell>
          <cell r="OY57">
            <v>279528</v>
          </cell>
          <cell r="OZ57">
            <v>20314386</v>
          </cell>
          <cell r="PA57">
            <v>172956255</v>
          </cell>
          <cell r="PB57">
            <v>41518875</v>
          </cell>
          <cell r="PC57">
            <v>7971390</v>
          </cell>
          <cell r="PD57">
            <v>222446520</v>
          </cell>
          <cell r="PE57">
            <v>209000000</v>
          </cell>
          <cell r="PF57">
            <v>239200000</v>
          </cell>
          <cell r="PG57">
            <v>220000000</v>
          </cell>
          <cell r="PH57">
            <v>343000000</v>
          </cell>
          <cell r="PI57">
            <v>1810359</v>
          </cell>
          <cell r="PL57">
            <v>6716526383</v>
          </cell>
          <cell r="PM57">
            <v>6605969311</v>
          </cell>
          <cell r="PN57">
            <v>110099972</v>
          </cell>
          <cell r="PO57">
            <v>277200</v>
          </cell>
          <cell r="PP57">
            <v>6716526383</v>
          </cell>
          <cell r="PQ57">
            <v>5663536800</v>
          </cell>
          <cell r="PR57">
            <v>726470326</v>
          </cell>
          <cell r="PS57">
            <v>124187873</v>
          </cell>
          <cell r="PT57">
            <v>202331384</v>
          </cell>
          <cell r="PU57">
            <v>534058592</v>
          </cell>
          <cell r="PV57">
            <v>73096705</v>
          </cell>
          <cell r="PW57">
            <v>607155297</v>
          </cell>
          <cell r="PX57">
            <v>0</v>
          </cell>
          <cell r="PY57">
            <v>356831713</v>
          </cell>
          <cell r="PZ57">
            <v>31246154</v>
          </cell>
          <cell r="QA57" t="str">
            <v>Periodiseres</v>
          </cell>
          <cell r="QB57">
            <v>0</v>
          </cell>
          <cell r="QC57">
            <v>10936055</v>
          </cell>
          <cell r="QD57">
            <v>8</v>
          </cell>
          <cell r="QE57">
            <v>0</v>
          </cell>
          <cell r="QF57">
            <v>21353</v>
          </cell>
          <cell r="QG57">
            <v>6166565</v>
          </cell>
          <cell r="QH57">
            <v>0</v>
          </cell>
          <cell r="QI57">
            <v>9996688</v>
          </cell>
          <cell r="QJ57">
            <v>-9975335</v>
          </cell>
          <cell r="QK57">
            <v>0.3</v>
          </cell>
          <cell r="QL57">
            <v>0</v>
          </cell>
          <cell r="QU57">
            <v>0</v>
          </cell>
          <cell r="QV57">
            <v>1168589</v>
          </cell>
          <cell r="QX57" t="str">
            <v>Ja</v>
          </cell>
          <cell r="QY57" t="str">
            <v>Arne Svendsen</v>
          </cell>
          <cell r="QZ57" t="str">
            <v>as@vandcenter.dk</v>
          </cell>
          <cell r="RA57" t="str">
            <v>Benchmarking</v>
          </cell>
        </row>
        <row r="58">
          <cell r="B58" t="str">
            <v>Kerteminde Forsyning - Spildevand A/S</v>
          </cell>
          <cell r="E58">
            <v>11387</v>
          </cell>
          <cell r="F58">
            <v>70.153999999999996</v>
          </cell>
          <cell r="G58">
            <v>7646</v>
          </cell>
          <cell r="H58">
            <v>8075</v>
          </cell>
          <cell r="I58">
            <v>516.68499999999995</v>
          </cell>
          <cell r="J58">
            <v>33.700000000000003</v>
          </cell>
          <cell r="K58">
            <v>382.85700000000003</v>
          </cell>
          <cell r="L58">
            <v>307.93799999999999</v>
          </cell>
          <cell r="M58">
            <v>25</v>
          </cell>
          <cell r="N58">
            <v>75</v>
          </cell>
          <cell r="O58">
            <v>219.59</v>
          </cell>
          <cell r="P58">
            <v>367.16</v>
          </cell>
          <cell r="S58">
            <v>0.09</v>
          </cell>
          <cell r="T58">
            <v>367.24700000000001</v>
          </cell>
          <cell r="U58">
            <v>586.83900000000006</v>
          </cell>
          <cell r="V58">
            <v>154.53</v>
          </cell>
          <cell r="W58">
            <v>20590</v>
          </cell>
          <cell r="X58">
            <v>1740</v>
          </cell>
          <cell r="Y58">
            <v>469</v>
          </cell>
          <cell r="Z58">
            <v>992</v>
          </cell>
          <cell r="AA58">
            <v>15</v>
          </cell>
          <cell r="AB58">
            <v>274</v>
          </cell>
          <cell r="AC58">
            <v>479</v>
          </cell>
          <cell r="AD58">
            <v>149</v>
          </cell>
          <cell r="AE58">
            <v>327</v>
          </cell>
          <cell r="AF58">
            <v>3</v>
          </cell>
          <cell r="AG58">
            <v>25</v>
          </cell>
          <cell r="AH58">
            <v>75</v>
          </cell>
          <cell r="AK58">
            <v>322</v>
          </cell>
          <cell r="AL58">
            <v>20</v>
          </cell>
          <cell r="AN58">
            <v>62</v>
          </cell>
          <cell r="AP58">
            <v>16</v>
          </cell>
          <cell r="AQ58">
            <v>4153</v>
          </cell>
          <cell r="AR58">
            <v>0</v>
          </cell>
          <cell r="AS58">
            <v>0</v>
          </cell>
          <cell r="AT58">
            <v>38</v>
          </cell>
          <cell r="AU58">
            <v>45857</v>
          </cell>
          <cell r="AV58">
            <v>2110</v>
          </cell>
          <cell r="AW58">
            <v>43747</v>
          </cell>
          <cell r="AX58">
            <v>73857</v>
          </cell>
          <cell r="AY58">
            <v>5</v>
          </cell>
          <cell r="AZ58">
            <v>4188</v>
          </cell>
          <cell r="BA58">
            <v>49</v>
          </cell>
          <cell r="BB58">
            <v>20</v>
          </cell>
          <cell r="BC58">
            <v>62</v>
          </cell>
          <cell r="BD58">
            <v>0</v>
          </cell>
          <cell r="BE58">
            <v>0</v>
          </cell>
          <cell r="BF58">
            <v>1</v>
          </cell>
          <cell r="BG58">
            <v>3</v>
          </cell>
          <cell r="BH58">
            <v>3</v>
          </cell>
          <cell r="BI58">
            <v>1085977</v>
          </cell>
          <cell r="BJ58">
            <v>25</v>
          </cell>
          <cell r="BK58">
            <v>101335</v>
          </cell>
          <cell r="BL58">
            <v>3</v>
          </cell>
          <cell r="BM58">
            <v>36822</v>
          </cell>
          <cell r="BN58">
            <v>21195</v>
          </cell>
          <cell r="BR58">
            <v>0</v>
          </cell>
          <cell r="BS58">
            <v>320049</v>
          </cell>
          <cell r="BT58">
            <v>963110</v>
          </cell>
          <cell r="BV58">
            <v>2542076</v>
          </cell>
          <cell r="BW58">
            <v>16529</v>
          </cell>
          <cell r="BZ58">
            <v>865975</v>
          </cell>
          <cell r="CA58">
            <v>14085</v>
          </cell>
          <cell r="CB58">
            <v>2542076</v>
          </cell>
          <cell r="CC58">
            <v>334</v>
          </cell>
          <cell r="CE58">
            <v>334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334</v>
          </cell>
          <cell r="CK58">
            <v>635</v>
          </cell>
          <cell r="CL58">
            <v>150</v>
          </cell>
          <cell r="CM58">
            <v>170</v>
          </cell>
          <cell r="CN58">
            <v>720</v>
          </cell>
          <cell r="CO58">
            <v>0</v>
          </cell>
          <cell r="CP58">
            <v>0</v>
          </cell>
          <cell r="CQ58">
            <v>0</v>
          </cell>
          <cell r="CR58">
            <v>3543</v>
          </cell>
          <cell r="CS58">
            <v>164</v>
          </cell>
          <cell r="CT58">
            <v>755.4</v>
          </cell>
          <cell r="CW58" t="str">
            <v>VSAF</v>
          </cell>
          <cell r="CX58">
            <v>12</v>
          </cell>
          <cell r="CY58">
            <v>5</v>
          </cell>
          <cell r="CZ58">
            <v>10952</v>
          </cell>
          <cell r="DA58">
            <v>797</v>
          </cell>
          <cell r="DC58">
            <v>780</v>
          </cell>
          <cell r="DD58">
            <v>32.5</v>
          </cell>
          <cell r="DE58">
            <v>808</v>
          </cell>
          <cell r="DF58">
            <v>39.75</v>
          </cell>
          <cell r="DG58">
            <v>0</v>
          </cell>
          <cell r="DH58">
            <v>1882546.52</v>
          </cell>
          <cell r="DI58">
            <v>3895428.03</v>
          </cell>
          <cell r="DJ58">
            <v>114202.3</v>
          </cell>
          <cell r="DK58">
            <v>25634.75</v>
          </cell>
          <cell r="DL58">
            <v>3549512</v>
          </cell>
          <cell r="DM58">
            <v>831572.77</v>
          </cell>
          <cell r="DN58">
            <v>826163.69</v>
          </cell>
          <cell r="DO58">
            <v>1288375.4099999999</v>
          </cell>
          <cell r="DP58">
            <v>14455123.18</v>
          </cell>
          <cell r="DQ58">
            <v>14362563.09</v>
          </cell>
          <cell r="DR58">
            <v>2041687.72</v>
          </cell>
          <cell r="DS58">
            <v>3.33</v>
          </cell>
          <cell r="DT58">
            <v>40</v>
          </cell>
          <cell r="DU58">
            <v>1</v>
          </cell>
          <cell r="DV58">
            <v>89.08</v>
          </cell>
          <cell r="EA58">
            <v>65</v>
          </cell>
          <cell r="ED58">
            <v>0</v>
          </cell>
          <cell r="EE58">
            <v>1485110</v>
          </cell>
          <cell r="EF58">
            <v>0</v>
          </cell>
          <cell r="EG58">
            <v>0</v>
          </cell>
          <cell r="EH58">
            <v>77122</v>
          </cell>
          <cell r="EI58">
            <v>0</v>
          </cell>
          <cell r="EJ58">
            <v>0</v>
          </cell>
          <cell r="EK58">
            <v>1562232</v>
          </cell>
          <cell r="EL58">
            <v>1562232</v>
          </cell>
          <cell r="EM58">
            <v>9605</v>
          </cell>
          <cell r="EN58">
            <v>640</v>
          </cell>
          <cell r="EO58">
            <v>3296</v>
          </cell>
          <cell r="EP58">
            <v>6012</v>
          </cell>
          <cell r="EQ58">
            <v>288</v>
          </cell>
          <cell r="ER58">
            <v>2884</v>
          </cell>
          <cell r="ES58">
            <v>361993.96740000002</v>
          </cell>
          <cell r="ET58">
            <v>5514.1</v>
          </cell>
          <cell r="EU58">
            <v>896672.2794</v>
          </cell>
          <cell r="EV58">
            <v>61173.3</v>
          </cell>
          <cell r="EW58">
            <v>13642.963669999999</v>
          </cell>
          <cell r="EX58">
            <v>671.8</v>
          </cell>
          <cell r="EY58">
            <v>1.5</v>
          </cell>
          <cell r="EZ58">
            <v>95588.498789999998</v>
          </cell>
          <cell r="FA58">
            <v>6965.4</v>
          </cell>
          <cell r="FB58">
            <v>8</v>
          </cell>
          <cell r="FC58">
            <v>0</v>
          </cell>
          <cell r="FD58">
            <v>798217</v>
          </cell>
          <cell r="FE58">
            <v>725362</v>
          </cell>
          <cell r="FI58">
            <v>0</v>
          </cell>
          <cell r="FL58">
            <v>72855</v>
          </cell>
          <cell r="FM58">
            <v>1615</v>
          </cell>
          <cell r="FN58">
            <v>0</v>
          </cell>
          <cell r="FQ58">
            <v>30801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GA58">
            <v>0</v>
          </cell>
          <cell r="GB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M58">
            <v>0</v>
          </cell>
          <cell r="GQ58">
            <v>901873</v>
          </cell>
          <cell r="GS58">
            <v>725362</v>
          </cell>
          <cell r="GT58">
            <v>827403</v>
          </cell>
          <cell r="GU58">
            <v>725362</v>
          </cell>
          <cell r="GV58">
            <v>827403</v>
          </cell>
          <cell r="GW58">
            <v>0</v>
          </cell>
          <cell r="GX58">
            <v>650.9</v>
          </cell>
          <cell r="GZ58">
            <v>21</v>
          </cell>
          <cell r="HA58">
            <v>2</v>
          </cell>
          <cell r="HB58">
            <v>14</v>
          </cell>
          <cell r="HC58">
            <v>2283327</v>
          </cell>
          <cell r="HD58">
            <v>107923</v>
          </cell>
          <cell r="HI58">
            <v>2464105</v>
          </cell>
          <cell r="HJ58">
            <v>2389635</v>
          </cell>
          <cell r="HK58">
            <v>2389635</v>
          </cell>
          <cell r="HL58" t="str">
            <v>B: Nej</v>
          </cell>
          <cell r="HR58">
            <v>3.19</v>
          </cell>
          <cell r="HX58" t="str">
            <v>F: Har ikke noget system</v>
          </cell>
          <cell r="HY58" t="str">
            <v>F: Har ikke noget system</v>
          </cell>
          <cell r="HZ58" t="str">
            <v>F: Har ikke noget system</v>
          </cell>
          <cell r="IA58" t="str">
            <v>F: Har ikke noget system</v>
          </cell>
          <cell r="IB58" t="str">
            <v>F: Har ikke noget system</v>
          </cell>
          <cell r="ID58">
            <v>37</v>
          </cell>
          <cell r="IE58">
            <v>6.2</v>
          </cell>
          <cell r="IF58">
            <v>58</v>
          </cell>
          <cell r="IG58">
            <v>26.3</v>
          </cell>
          <cell r="IJ58">
            <v>1207</v>
          </cell>
          <cell r="IK58">
            <v>1944</v>
          </cell>
          <cell r="IL58">
            <v>224</v>
          </cell>
          <cell r="IM58">
            <v>837.6</v>
          </cell>
          <cell r="IN58">
            <v>28</v>
          </cell>
          <cell r="IQ58">
            <v>2148</v>
          </cell>
          <cell r="IS58">
            <v>6.5</v>
          </cell>
          <cell r="IT58">
            <v>2.94</v>
          </cell>
          <cell r="IU58">
            <v>7.3</v>
          </cell>
          <cell r="IV58">
            <v>4034</v>
          </cell>
          <cell r="IW58">
            <v>-0.1</v>
          </cell>
          <cell r="IX58">
            <v>4030</v>
          </cell>
          <cell r="IY58">
            <v>1.73</v>
          </cell>
          <cell r="IZ58">
            <v>3.59</v>
          </cell>
          <cell r="JA58">
            <v>0.11</v>
          </cell>
          <cell r="JB58">
            <v>0.02</v>
          </cell>
          <cell r="JC58">
            <v>3.27</v>
          </cell>
          <cell r="JD58">
            <v>0.77</v>
          </cell>
          <cell r="JE58">
            <v>1.19</v>
          </cell>
          <cell r="JF58">
            <v>13.31</v>
          </cell>
          <cell r="JG58">
            <v>13.31</v>
          </cell>
          <cell r="JH58">
            <v>13.23</v>
          </cell>
          <cell r="JI58">
            <v>1.88</v>
          </cell>
          <cell r="JJ58">
            <v>0.64</v>
          </cell>
          <cell r="JK58">
            <v>2811003</v>
          </cell>
          <cell r="JL58">
            <v>1.72</v>
          </cell>
          <cell r="JO58">
            <v>1.1000000000000001</v>
          </cell>
          <cell r="JR58">
            <v>0</v>
          </cell>
          <cell r="JS58">
            <v>1.37</v>
          </cell>
          <cell r="JT58">
            <v>1.44</v>
          </cell>
          <cell r="JU58">
            <v>1.44</v>
          </cell>
          <cell r="JV58">
            <v>8.84</v>
          </cell>
          <cell r="JW58">
            <v>0.59</v>
          </cell>
          <cell r="JX58">
            <v>3.04</v>
          </cell>
          <cell r="JY58">
            <v>5.54</v>
          </cell>
          <cell r="JZ58">
            <v>0.27</v>
          </cell>
          <cell r="KA58">
            <v>2.66</v>
          </cell>
          <cell r="KB58">
            <v>142.4</v>
          </cell>
          <cell r="KC58">
            <v>98.5</v>
          </cell>
          <cell r="KD58">
            <v>2.17</v>
          </cell>
          <cell r="KE58">
            <v>6.37</v>
          </cell>
          <cell r="KF58">
            <v>352.7</v>
          </cell>
          <cell r="KG58">
            <v>93.2</v>
          </cell>
          <cell r="KH58">
            <v>24.06</v>
          </cell>
          <cell r="KI58">
            <v>5.4</v>
          </cell>
          <cell r="KJ58">
            <v>95</v>
          </cell>
          <cell r="KK58">
            <v>95.1</v>
          </cell>
          <cell r="KL58">
            <v>0.26</v>
          </cell>
          <cell r="KM58">
            <v>0.78</v>
          </cell>
          <cell r="KN58">
            <v>37.6</v>
          </cell>
          <cell r="KO58">
            <v>92.7</v>
          </cell>
          <cell r="KP58">
            <v>2.74</v>
          </cell>
          <cell r="KQ58">
            <v>8.0399999999999991</v>
          </cell>
          <cell r="KR58">
            <v>426430</v>
          </cell>
          <cell r="KS58">
            <v>0.17</v>
          </cell>
          <cell r="KT58">
            <v>0</v>
          </cell>
          <cell r="KU58">
            <v>0.92</v>
          </cell>
          <cell r="KV58">
            <v>0.31</v>
          </cell>
          <cell r="KW58">
            <v>48.19</v>
          </cell>
          <cell r="KX58">
            <v>1.04</v>
          </cell>
          <cell r="KY58">
            <v>54.6</v>
          </cell>
          <cell r="KZ58">
            <v>8</v>
          </cell>
          <cell r="LA58">
            <v>0.84</v>
          </cell>
          <cell r="LB58">
            <v>43.88</v>
          </cell>
          <cell r="LC58">
            <v>0</v>
          </cell>
          <cell r="LD58">
            <v>0.96</v>
          </cell>
          <cell r="LE58">
            <v>50.1</v>
          </cell>
          <cell r="LF58">
            <v>0</v>
          </cell>
          <cell r="LG58">
            <v>0.84</v>
          </cell>
          <cell r="LH58">
            <v>43.88</v>
          </cell>
          <cell r="LI58">
            <v>0</v>
          </cell>
          <cell r="LJ58">
            <v>0.96</v>
          </cell>
          <cell r="LL58">
            <v>3</v>
          </cell>
          <cell r="LM58">
            <v>0</v>
          </cell>
          <cell r="LN58">
            <v>3.76</v>
          </cell>
          <cell r="LO58">
            <v>3.76</v>
          </cell>
          <cell r="LP58">
            <v>0.69</v>
          </cell>
          <cell r="LQ58">
            <v>0</v>
          </cell>
          <cell r="LR58">
            <v>0</v>
          </cell>
          <cell r="LZ58">
            <v>6.95</v>
          </cell>
          <cell r="MA58">
            <v>5.54</v>
          </cell>
          <cell r="MB58">
            <v>364.2</v>
          </cell>
          <cell r="MC58">
            <v>1.37</v>
          </cell>
          <cell r="MF58">
            <v>0</v>
          </cell>
          <cell r="MG58">
            <v>0</v>
          </cell>
          <cell r="MK58">
            <v>1.78</v>
          </cell>
          <cell r="ML58">
            <v>176.46</v>
          </cell>
          <cell r="MM58">
            <v>1.5</v>
          </cell>
          <cell r="MN58">
            <v>11.97</v>
          </cell>
          <cell r="MO58">
            <v>0.91</v>
          </cell>
          <cell r="MP58">
            <v>0.9</v>
          </cell>
          <cell r="MQ58">
            <v>0.9</v>
          </cell>
          <cell r="MR58">
            <v>2.86</v>
          </cell>
          <cell r="MS58">
            <v>0.89</v>
          </cell>
          <cell r="MT58">
            <v>88.23</v>
          </cell>
          <cell r="MU58">
            <v>0.47</v>
          </cell>
          <cell r="MV58">
            <v>2.67</v>
          </cell>
          <cell r="MW58">
            <v>68.209999999999994</v>
          </cell>
          <cell r="MX58">
            <v>46.09</v>
          </cell>
          <cell r="MY58">
            <v>32.229999999999997</v>
          </cell>
          <cell r="MZ58">
            <v>34.08</v>
          </cell>
          <cell r="NA58">
            <v>0</v>
          </cell>
          <cell r="ND58">
            <v>480.86</v>
          </cell>
          <cell r="NE58">
            <v>0.41</v>
          </cell>
          <cell r="NF58">
            <v>93.77</v>
          </cell>
          <cell r="NG58">
            <v>7.0000000000000007E-2</v>
          </cell>
          <cell r="NH58">
            <v>1</v>
          </cell>
          <cell r="NI58">
            <v>0</v>
          </cell>
          <cell r="NJ58">
            <v>0.56000000000000005</v>
          </cell>
          <cell r="NK58">
            <v>0</v>
          </cell>
          <cell r="NL58">
            <v>0.05</v>
          </cell>
          <cell r="NM58">
            <v>0.39</v>
          </cell>
          <cell r="NN58">
            <v>0</v>
          </cell>
          <cell r="NO58">
            <v>0.14000000000000001</v>
          </cell>
          <cell r="NP58">
            <v>7.0000000000000007E-2</v>
          </cell>
          <cell r="NQ58">
            <v>0</v>
          </cell>
          <cell r="NR58">
            <v>0</v>
          </cell>
          <cell r="NX58">
            <v>4080770</v>
          </cell>
          <cell r="OD58">
            <v>6020763</v>
          </cell>
          <cell r="OF58">
            <v>0</v>
          </cell>
          <cell r="OK58">
            <v>1932625</v>
          </cell>
          <cell r="OL58">
            <v>16916342</v>
          </cell>
          <cell r="OM58">
            <v>1085977</v>
          </cell>
          <cell r="ON58">
            <v>13000471</v>
          </cell>
          <cell r="OO58">
            <v>0</v>
          </cell>
          <cell r="OP58">
            <v>801813</v>
          </cell>
          <cell r="OQ58">
            <v>0</v>
          </cell>
          <cell r="OR58">
            <v>0</v>
          </cell>
          <cell r="OS58">
            <v>11264</v>
          </cell>
          <cell r="OT58">
            <v>0</v>
          </cell>
          <cell r="OU58">
            <v>3102794</v>
          </cell>
          <cell r="OV58">
            <v>966313</v>
          </cell>
          <cell r="OW58">
            <v>2898938</v>
          </cell>
          <cell r="OX58">
            <v>2898938</v>
          </cell>
          <cell r="OY58">
            <v>0</v>
          </cell>
          <cell r="OZ58">
            <v>2811003</v>
          </cell>
          <cell r="PA58">
            <v>73856642</v>
          </cell>
          <cell r="PB58">
            <v>0</v>
          </cell>
          <cell r="PC58">
            <v>216982</v>
          </cell>
          <cell r="PD58">
            <v>74073624</v>
          </cell>
          <cell r="PE58">
            <v>12953534</v>
          </cell>
          <cell r="PF58">
            <v>50050000</v>
          </cell>
          <cell r="PG58">
            <v>35000000</v>
          </cell>
          <cell r="PH58">
            <v>37005399</v>
          </cell>
          <cell r="PI58">
            <v>0</v>
          </cell>
          <cell r="PL58">
            <v>522206452</v>
          </cell>
          <cell r="PM58">
            <v>513416241</v>
          </cell>
          <cell r="PN58">
            <v>8790211</v>
          </cell>
          <cell r="PO58">
            <v>0</v>
          </cell>
          <cell r="PP58">
            <v>522206452</v>
          </cell>
          <cell r="PQ58">
            <v>489672418</v>
          </cell>
          <cell r="PR58">
            <v>10951746</v>
          </cell>
          <cell r="PS58">
            <v>21582288</v>
          </cell>
          <cell r="PT58">
            <v>0</v>
          </cell>
          <cell r="PU58">
            <v>10951746</v>
          </cell>
          <cell r="PV58">
            <v>0</v>
          </cell>
          <cell r="PW58">
            <v>18064007</v>
          </cell>
          <cell r="PX58">
            <v>0</v>
          </cell>
          <cell r="PY58">
            <v>36569520</v>
          </cell>
          <cell r="PZ58">
            <v>1976871</v>
          </cell>
          <cell r="QB58">
            <v>0</v>
          </cell>
          <cell r="QC58">
            <v>418763</v>
          </cell>
          <cell r="QD58">
            <v>4</v>
          </cell>
          <cell r="QE58">
            <v>0</v>
          </cell>
          <cell r="QF58">
            <v>0</v>
          </cell>
          <cell r="QG58">
            <v>151951</v>
          </cell>
          <cell r="QH58">
            <v>2742891</v>
          </cell>
          <cell r="QI58">
            <v>157717</v>
          </cell>
          <cell r="QJ58">
            <v>-157717</v>
          </cell>
          <cell r="QK58">
            <v>0.5</v>
          </cell>
          <cell r="QL58">
            <v>0</v>
          </cell>
          <cell r="QU58">
            <v>132190</v>
          </cell>
          <cell r="QV58">
            <v>128362</v>
          </cell>
          <cell r="QX58" t="str">
            <v>Ja</v>
          </cell>
          <cell r="QY58" t="str">
            <v>Thorbjørn Klokker</v>
          </cell>
          <cell r="QZ58" t="str">
            <v>tk@kertemindeforsyning.dk</v>
          </cell>
          <cell r="RA58" t="str">
            <v>Benchmarking</v>
          </cell>
        </row>
        <row r="59">
          <cell r="B59" t="str">
            <v>Middelfart Spildevand A/S</v>
          </cell>
          <cell r="E59">
            <v>20500</v>
          </cell>
          <cell r="F59">
            <v>164</v>
          </cell>
          <cell r="I59">
            <v>683.11</v>
          </cell>
          <cell r="J59">
            <v>37</v>
          </cell>
          <cell r="K59">
            <v>549.95799999999997</v>
          </cell>
          <cell r="L59">
            <v>456.928</v>
          </cell>
          <cell r="M59">
            <v>47.82</v>
          </cell>
          <cell r="N59">
            <v>52.18</v>
          </cell>
          <cell r="O59">
            <v>342.42</v>
          </cell>
          <cell r="P59">
            <v>484.96</v>
          </cell>
          <cell r="Q59">
            <v>16.25</v>
          </cell>
          <cell r="R59">
            <v>0</v>
          </cell>
          <cell r="S59">
            <v>3.48</v>
          </cell>
          <cell r="T59">
            <v>504.69</v>
          </cell>
          <cell r="U59">
            <v>847.11</v>
          </cell>
          <cell r="V59">
            <v>127.1</v>
          </cell>
          <cell r="W59">
            <v>29950</v>
          </cell>
          <cell r="X59">
            <v>3162</v>
          </cell>
          <cell r="Y59">
            <v>1100.5</v>
          </cell>
          <cell r="Z59">
            <v>1077.5</v>
          </cell>
          <cell r="AA59">
            <v>20.8</v>
          </cell>
          <cell r="AB59">
            <v>962.8</v>
          </cell>
          <cell r="AC59">
            <v>1222.3</v>
          </cell>
          <cell r="AD59">
            <v>880.4</v>
          </cell>
          <cell r="AE59">
            <v>323.2</v>
          </cell>
          <cell r="AF59">
            <v>18.7</v>
          </cell>
          <cell r="AG59">
            <v>32</v>
          </cell>
          <cell r="AH59">
            <v>68</v>
          </cell>
          <cell r="AK59">
            <v>410</v>
          </cell>
          <cell r="AL59">
            <v>43</v>
          </cell>
          <cell r="AN59">
            <v>107</v>
          </cell>
          <cell r="AP59">
            <v>6</v>
          </cell>
          <cell r="AQ59">
            <v>984</v>
          </cell>
          <cell r="AR59">
            <v>2</v>
          </cell>
          <cell r="AS59">
            <v>2160</v>
          </cell>
          <cell r="AT59">
            <v>51</v>
          </cell>
          <cell r="AU59">
            <v>192740</v>
          </cell>
          <cell r="AV59">
            <v>53214</v>
          </cell>
          <cell r="AW59">
            <v>139526</v>
          </cell>
          <cell r="AX59">
            <v>145110</v>
          </cell>
          <cell r="AY59">
            <v>14</v>
          </cell>
          <cell r="AZ59">
            <v>9475</v>
          </cell>
          <cell r="BA59">
            <v>43</v>
          </cell>
          <cell r="BB59">
            <v>33</v>
          </cell>
          <cell r="BC59">
            <v>81</v>
          </cell>
          <cell r="BD59">
            <v>0</v>
          </cell>
          <cell r="BE59">
            <v>0</v>
          </cell>
          <cell r="BF59">
            <v>2</v>
          </cell>
          <cell r="BG59">
            <v>4</v>
          </cell>
          <cell r="BH59">
            <v>51</v>
          </cell>
          <cell r="BI59">
            <v>1608680</v>
          </cell>
          <cell r="BJ59">
            <v>61</v>
          </cell>
          <cell r="BK59">
            <v>102837</v>
          </cell>
          <cell r="BL59">
            <v>0</v>
          </cell>
          <cell r="BM59">
            <v>0</v>
          </cell>
          <cell r="BN59">
            <v>39603</v>
          </cell>
          <cell r="BR59">
            <v>0</v>
          </cell>
          <cell r="BS59">
            <v>506202</v>
          </cell>
          <cell r="BT59">
            <v>1909432</v>
          </cell>
          <cell r="BV59">
            <v>6073584</v>
          </cell>
          <cell r="BW59">
            <v>43105</v>
          </cell>
          <cell r="BZ59">
            <v>1608680</v>
          </cell>
          <cell r="CA59">
            <v>39116</v>
          </cell>
          <cell r="CB59">
            <v>6073584</v>
          </cell>
          <cell r="CC59">
            <v>961.4</v>
          </cell>
          <cell r="CD59">
            <v>0</v>
          </cell>
          <cell r="CE59">
            <v>223.13</v>
          </cell>
          <cell r="CF59">
            <v>444.1</v>
          </cell>
          <cell r="CG59">
            <v>0</v>
          </cell>
          <cell r="CH59">
            <v>101.9</v>
          </cell>
          <cell r="CI59">
            <v>0</v>
          </cell>
          <cell r="CJ59">
            <v>855.5</v>
          </cell>
          <cell r="CK59">
            <v>1656.24</v>
          </cell>
          <cell r="CL59">
            <v>314.14999999999998</v>
          </cell>
          <cell r="CM59">
            <v>737.8</v>
          </cell>
          <cell r="CN59">
            <v>3889.8</v>
          </cell>
          <cell r="CR59">
            <v>4919.71</v>
          </cell>
          <cell r="CS59">
            <v>77.5</v>
          </cell>
          <cell r="CT59">
            <v>471.6</v>
          </cell>
          <cell r="CW59" t="str">
            <v>S</v>
          </cell>
          <cell r="CX59">
            <v>12</v>
          </cell>
          <cell r="CY59">
            <v>22</v>
          </cell>
          <cell r="CZ59">
            <v>17992</v>
          </cell>
          <cell r="DA59">
            <v>1748</v>
          </cell>
          <cell r="DB59">
            <v>31.59</v>
          </cell>
          <cell r="DC59" t="str">
            <v>-</v>
          </cell>
          <cell r="DD59">
            <v>57.68</v>
          </cell>
          <cell r="DE59">
            <v>450</v>
          </cell>
          <cell r="DF59">
            <v>52.31</v>
          </cell>
          <cell r="DG59">
            <v>1</v>
          </cell>
          <cell r="DH59">
            <v>3803066.05</v>
          </cell>
          <cell r="DI59">
            <v>4910602.1900000004</v>
          </cell>
          <cell r="DJ59">
            <v>433450.3</v>
          </cell>
          <cell r="DK59">
            <v>57996.480000000003</v>
          </cell>
          <cell r="DL59" t="str">
            <v xml:space="preserve"> 7.523.907 		</v>
          </cell>
          <cell r="DM59">
            <v>1310778.23</v>
          </cell>
          <cell r="DN59">
            <v>1223541.1100000001</v>
          </cell>
          <cell r="DO59">
            <v>1566846.43</v>
          </cell>
          <cell r="DP59">
            <v>23836926.449999999</v>
          </cell>
          <cell r="DQ59">
            <v>23633397.899999999</v>
          </cell>
          <cell r="DR59">
            <v>3006738.65</v>
          </cell>
          <cell r="DS59">
            <v>0.78700000000000003</v>
          </cell>
          <cell r="DT59">
            <v>40</v>
          </cell>
          <cell r="DU59">
            <v>0.74</v>
          </cell>
          <cell r="DV59">
            <v>75.84</v>
          </cell>
          <cell r="DW59">
            <v>15</v>
          </cell>
          <cell r="DX59">
            <v>120</v>
          </cell>
          <cell r="EA59">
            <v>90</v>
          </cell>
          <cell r="ED59">
            <v>0</v>
          </cell>
          <cell r="EE59">
            <v>939346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939346</v>
          </cell>
          <cell r="EL59">
            <v>939346</v>
          </cell>
          <cell r="EM59">
            <v>14251</v>
          </cell>
          <cell r="EN59">
            <v>959</v>
          </cell>
          <cell r="EO59">
            <v>5772</v>
          </cell>
          <cell r="EP59">
            <v>11475</v>
          </cell>
          <cell r="EQ59">
            <v>560</v>
          </cell>
          <cell r="ER59">
            <v>3826</v>
          </cell>
          <cell r="ES59">
            <v>943996.20290000003</v>
          </cell>
          <cell r="ET59">
            <v>17342.8</v>
          </cell>
          <cell r="EU59">
            <v>2226431.2089999998</v>
          </cell>
          <cell r="EV59">
            <v>120032.5</v>
          </cell>
          <cell r="EW59">
            <v>27535.42728</v>
          </cell>
          <cell r="EX59">
            <v>3652</v>
          </cell>
          <cell r="EY59">
            <v>1.25</v>
          </cell>
          <cell r="EZ59">
            <v>196074.5754</v>
          </cell>
          <cell r="FA59">
            <v>18820.099999999999</v>
          </cell>
          <cell r="FB59">
            <v>7.77</v>
          </cell>
          <cell r="FC59">
            <v>389937</v>
          </cell>
          <cell r="FD59">
            <v>1807662</v>
          </cell>
          <cell r="FE59">
            <v>1807662</v>
          </cell>
          <cell r="FI59">
            <v>0</v>
          </cell>
          <cell r="FL59">
            <v>0</v>
          </cell>
          <cell r="FM59">
            <v>49967</v>
          </cell>
          <cell r="FN59">
            <v>49967</v>
          </cell>
          <cell r="FQ59">
            <v>0</v>
          </cell>
          <cell r="FR59">
            <v>0</v>
          </cell>
          <cell r="FS59">
            <v>235675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GA59">
            <v>0</v>
          </cell>
          <cell r="GB59">
            <v>32723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M59">
            <v>0</v>
          </cell>
          <cell r="GQ59">
            <v>1807662</v>
          </cell>
          <cell r="GS59">
            <v>1840385</v>
          </cell>
          <cell r="GT59">
            <v>1757695</v>
          </cell>
          <cell r="GU59">
            <v>1757695</v>
          </cell>
          <cell r="GV59">
            <v>1757695</v>
          </cell>
          <cell r="GW59">
            <v>55892</v>
          </cell>
          <cell r="GX59">
            <v>786.2</v>
          </cell>
          <cell r="GZ59">
            <v>27</v>
          </cell>
          <cell r="HA59">
            <v>3</v>
          </cell>
          <cell r="HB59">
            <v>18</v>
          </cell>
          <cell r="HC59">
            <v>2747008</v>
          </cell>
          <cell r="HD59">
            <v>0</v>
          </cell>
          <cell r="HI59">
            <v>2747008</v>
          </cell>
          <cell r="HJ59">
            <v>2697041</v>
          </cell>
          <cell r="HK59">
            <v>2697041</v>
          </cell>
          <cell r="HL59" t="str">
            <v>B: Nej</v>
          </cell>
          <cell r="HR59">
            <v>5.85</v>
          </cell>
          <cell r="HS59">
            <v>2.5299999999999998</v>
          </cell>
          <cell r="HT59">
            <v>0</v>
          </cell>
          <cell r="HU59">
            <v>0.16</v>
          </cell>
          <cell r="HV59">
            <v>1.89</v>
          </cell>
          <cell r="HW59">
            <v>1.28</v>
          </cell>
          <cell r="HX59" t="str">
            <v>F: Har ikke noget system</v>
          </cell>
          <cell r="HY59" t="str">
            <v>F: Har ikke noget system</v>
          </cell>
          <cell r="HZ59" t="str">
            <v>E: Et andet system  under udarbejdelse - skriv navn i beskedfelt</v>
          </cell>
          <cell r="IA59" t="str">
            <v>F: Har ikke noget system</v>
          </cell>
          <cell r="IB59" t="str">
            <v>F: Har ikke noget system</v>
          </cell>
          <cell r="IC59" t="str">
            <v>Nej</v>
          </cell>
          <cell r="ID59">
            <v>44.9</v>
          </cell>
          <cell r="IE59">
            <v>8</v>
          </cell>
          <cell r="IF59">
            <v>90</v>
          </cell>
          <cell r="IG59">
            <v>15</v>
          </cell>
          <cell r="IJ59">
            <v>3779</v>
          </cell>
          <cell r="IK59">
            <v>2845</v>
          </cell>
          <cell r="IL59">
            <v>424</v>
          </cell>
          <cell r="IM59">
            <v>676.8</v>
          </cell>
          <cell r="IN59">
            <v>11</v>
          </cell>
          <cell r="IQ59">
            <v>575</v>
          </cell>
          <cell r="IS59">
            <v>7.1</v>
          </cell>
          <cell r="IT59">
            <v>3.78</v>
          </cell>
          <cell r="IU59">
            <v>9.6999999999999993</v>
          </cell>
          <cell r="IV59">
            <v>5768</v>
          </cell>
          <cell r="IW59">
            <v>0</v>
          </cell>
          <cell r="IX59">
            <v>5768</v>
          </cell>
          <cell r="IY59">
            <v>2.36</v>
          </cell>
          <cell r="IZ59">
            <v>3.05</v>
          </cell>
          <cell r="JA59">
            <v>0.27</v>
          </cell>
          <cell r="JB59">
            <v>0.04</v>
          </cell>
          <cell r="JC59">
            <v>4.68</v>
          </cell>
          <cell r="JD59">
            <v>0.81</v>
          </cell>
          <cell r="JE59">
            <v>0.97</v>
          </cell>
          <cell r="JF59">
            <v>14.82</v>
          </cell>
          <cell r="JG59">
            <v>14.82</v>
          </cell>
          <cell r="JH59">
            <v>14.69</v>
          </cell>
          <cell r="JI59">
            <v>1.87</v>
          </cell>
          <cell r="JJ59">
            <v>0.12</v>
          </cell>
          <cell r="JK59">
            <v>2439197.85</v>
          </cell>
          <cell r="JL59">
            <v>1.1100000000000001</v>
          </cell>
          <cell r="JM59">
            <v>7.0000000000000007E-2</v>
          </cell>
          <cell r="JN59">
            <v>0.06</v>
          </cell>
          <cell r="JO59">
            <v>1.1000000000000001</v>
          </cell>
          <cell r="JR59">
            <v>0</v>
          </cell>
          <cell r="JS59">
            <v>0.57999999999999996</v>
          </cell>
          <cell r="JT59">
            <v>0.57999999999999996</v>
          </cell>
          <cell r="JU59">
            <v>0.57999999999999996</v>
          </cell>
          <cell r="JV59">
            <v>8.86</v>
          </cell>
          <cell r="JW59">
            <v>0.6</v>
          </cell>
          <cell r="JX59">
            <v>3.59</v>
          </cell>
          <cell r="JY59">
            <v>7.13</v>
          </cell>
          <cell r="JZ59">
            <v>0.35</v>
          </cell>
          <cell r="KA59">
            <v>2.38</v>
          </cell>
          <cell r="KB59">
            <v>155.4</v>
          </cell>
          <cell r="KC59">
            <v>98.2</v>
          </cell>
          <cell r="KD59">
            <v>2.86</v>
          </cell>
          <cell r="KE59">
            <v>10.78</v>
          </cell>
          <cell r="KF59">
            <v>366.6</v>
          </cell>
          <cell r="KG59">
            <v>94.6</v>
          </cell>
          <cell r="KH59">
            <v>19.760000000000002</v>
          </cell>
          <cell r="KI59">
            <v>4.5</v>
          </cell>
          <cell r="KJ59">
            <v>88.2</v>
          </cell>
          <cell r="KK59">
            <v>86.7</v>
          </cell>
          <cell r="KL59">
            <v>0.6</v>
          </cell>
          <cell r="KM59">
            <v>2.27</v>
          </cell>
          <cell r="KN59">
            <v>32.299999999999997</v>
          </cell>
          <cell r="KO59">
            <v>90.4</v>
          </cell>
          <cell r="KP59">
            <v>3.1</v>
          </cell>
          <cell r="KQ59">
            <v>11.7</v>
          </cell>
          <cell r="KR59">
            <v>1514478</v>
          </cell>
          <cell r="KS59">
            <v>0.25</v>
          </cell>
          <cell r="KT59">
            <v>64.2</v>
          </cell>
          <cell r="KU59">
            <v>1.1200000000000001</v>
          </cell>
          <cell r="KV59">
            <v>0.28999999999999998</v>
          </cell>
          <cell r="KW59">
            <v>40.78</v>
          </cell>
          <cell r="KX59">
            <v>1.1200000000000001</v>
          </cell>
          <cell r="KY59">
            <v>41.9</v>
          </cell>
          <cell r="KZ59">
            <v>3</v>
          </cell>
          <cell r="LA59">
            <v>1.1399999999999999</v>
          </cell>
          <cell r="LB59">
            <v>42.7</v>
          </cell>
          <cell r="LC59">
            <v>4</v>
          </cell>
          <cell r="LD59">
            <v>1.0900000000000001</v>
          </cell>
          <cell r="LE59">
            <v>40.799999999999997</v>
          </cell>
          <cell r="LF59">
            <v>3</v>
          </cell>
          <cell r="LG59">
            <v>1.0900000000000001</v>
          </cell>
          <cell r="LH59">
            <v>40.78</v>
          </cell>
          <cell r="LI59">
            <v>3</v>
          </cell>
          <cell r="LJ59">
            <v>1.0900000000000001</v>
          </cell>
          <cell r="LK59">
            <v>126</v>
          </cell>
          <cell r="LL59">
            <v>2</v>
          </cell>
          <cell r="LM59">
            <v>2</v>
          </cell>
          <cell r="LN59">
            <v>3.07</v>
          </cell>
          <cell r="LO59">
            <v>3.07</v>
          </cell>
          <cell r="LP59">
            <v>0.54</v>
          </cell>
          <cell r="LQ59">
            <v>1855.72</v>
          </cell>
          <cell r="LR59">
            <v>0.41</v>
          </cell>
          <cell r="LS59">
            <v>1.83</v>
          </cell>
          <cell r="LT59">
            <v>0.6</v>
          </cell>
          <cell r="LU59">
            <v>0.27</v>
          </cell>
          <cell r="LV59">
            <v>1</v>
          </cell>
          <cell r="LW59">
            <v>0</v>
          </cell>
          <cell r="LX59">
            <v>0.02</v>
          </cell>
          <cell r="LY59">
            <v>0.43</v>
          </cell>
          <cell r="LZ59">
            <v>7.92</v>
          </cell>
          <cell r="MA59">
            <v>7.92</v>
          </cell>
          <cell r="MB59">
            <v>295.39999999999998</v>
          </cell>
          <cell r="MC59">
            <v>1.44</v>
          </cell>
          <cell r="MD59">
            <v>6.57</v>
          </cell>
          <cell r="ME59">
            <v>1.4</v>
          </cell>
          <cell r="MF59">
            <v>2257.13</v>
          </cell>
          <cell r="MG59">
            <v>0.86</v>
          </cell>
          <cell r="MH59">
            <v>1380.28</v>
          </cell>
          <cell r="MI59">
            <v>985.39</v>
          </cell>
          <cell r="MJ59">
            <v>0.74</v>
          </cell>
          <cell r="MK59">
            <v>0.94</v>
          </cell>
          <cell r="ML59">
            <v>83.7</v>
          </cell>
          <cell r="MM59">
            <v>0.96</v>
          </cell>
          <cell r="MN59">
            <v>14.82</v>
          </cell>
          <cell r="MO59">
            <v>1.01</v>
          </cell>
          <cell r="MP59">
            <v>1</v>
          </cell>
          <cell r="MQ59">
            <v>1</v>
          </cell>
          <cell r="MR59">
            <v>1.17</v>
          </cell>
          <cell r="MS59">
            <v>2.89</v>
          </cell>
          <cell r="MT59">
            <v>258.58</v>
          </cell>
          <cell r="MU59">
            <v>1.55</v>
          </cell>
          <cell r="MV59">
            <v>5</v>
          </cell>
          <cell r="MW59">
            <v>19.78</v>
          </cell>
          <cell r="MX59">
            <v>27.31</v>
          </cell>
          <cell r="MY59">
            <v>27.35</v>
          </cell>
          <cell r="MZ59">
            <v>51.96</v>
          </cell>
          <cell r="NA59">
            <v>0</v>
          </cell>
          <cell r="ND59">
            <v>906.62</v>
          </cell>
          <cell r="NE59">
            <v>1.58</v>
          </cell>
          <cell r="NF59">
            <v>87.74</v>
          </cell>
          <cell r="NG59">
            <v>0.14000000000000001</v>
          </cell>
          <cell r="NH59">
            <v>0.77</v>
          </cell>
          <cell r="NI59">
            <v>0.23</v>
          </cell>
          <cell r="NJ59">
            <v>0.9</v>
          </cell>
          <cell r="NK59">
            <v>0</v>
          </cell>
          <cell r="NL59">
            <v>0.1</v>
          </cell>
          <cell r="NM59">
            <v>0.13</v>
          </cell>
          <cell r="NN59">
            <v>0</v>
          </cell>
          <cell r="NO59">
            <v>0.95</v>
          </cell>
          <cell r="NP59">
            <v>0</v>
          </cell>
          <cell r="NQ59">
            <v>0.03</v>
          </cell>
          <cell r="NR59">
            <v>-0.03</v>
          </cell>
          <cell r="NS59">
            <v>0</v>
          </cell>
          <cell r="NU59">
            <v>51.02</v>
          </cell>
          <cell r="NV59">
            <v>101.99</v>
          </cell>
          <cell r="NW59">
            <v>2272.73</v>
          </cell>
          <cell r="NX59">
            <v>4946000</v>
          </cell>
          <cell r="NY59">
            <v>1572000</v>
          </cell>
          <cell r="NZ59">
            <v>2941000</v>
          </cell>
          <cell r="OA59">
            <v>432000</v>
          </cell>
          <cell r="OB59">
            <v>1000</v>
          </cell>
          <cell r="OC59">
            <v>689000</v>
          </cell>
          <cell r="OD59">
            <v>12734000</v>
          </cell>
          <cell r="OE59">
            <v>10564000</v>
          </cell>
          <cell r="OF59">
            <v>2170000</v>
          </cell>
          <cell r="OG59">
            <v>1327000</v>
          </cell>
          <cell r="OH59">
            <v>0</v>
          </cell>
          <cell r="OI59">
            <v>843000</v>
          </cell>
          <cell r="OJ59">
            <v>1195000</v>
          </cell>
          <cell r="OK59">
            <v>1506000</v>
          </cell>
          <cell r="OL59">
            <v>28178000</v>
          </cell>
          <cell r="OM59">
            <v>1608680</v>
          </cell>
          <cell r="ON59">
            <v>23838454</v>
          </cell>
          <cell r="OO59">
            <v>0</v>
          </cell>
          <cell r="OP59">
            <v>1094998</v>
          </cell>
          <cell r="OQ59">
            <v>360417</v>
          </cell>
          <cell r="OR59">
            <v>619300</v>
          </cell>
          <cell r="OS59">
            <v>327430</v>
          </cell>
          <cell r="OT59">
            <v>51644</v>
          </cell>
          <cell r="OU59">
            <v>1885757</v>
          </cell>
          <cell r="OV59">
            <v>4652454</v>
          </cell>
          <cell r="OW59">
            <v>6158454</v>
          </cell>
          <cell r="OX59">
            <v>8042454</v>
          </cell>
          <cell r="OY59">
            <v>0</v>
          </cell>
          <cell r="OZ59">
            <v>1812324</v>
          </cell>
          <cell r="PA59">
            <v>12373289</v>
          </cell>
          <cell r="PB59">
            <v>19127370</v>
          </cell>
          <cell r="PC59">
            <v>323631</v>
          </cell>
          <cell r="PD59">
            <v>31824290</v>
          </cell>
          <cell r="PE59">
            <v>39060000</v>
          </cell>
          <cell r="PF59">
            <v>43939000</v>
          </cell>
          <cell r="PG59">
            <v>44000000</v>
          </cell>
          <cell r="PH59">
            <v>83591000</v>
          </cell>
          <cell r="PI59">
            <v>0</v>
          </cell>
          <cell r="PL59">
            <v>1458466000</v>
          </cell>
          <cell r="PM59">
            <v>1398909000</v>
          </cell>
          <cell r="PN59">
            <v>59557000</v>
          </cell>
          <cell r="PO59">
            <v>0</v>
          </cell>
          <cell r="PP59">
            <v>1458466000</v>
          </cell>
          <cell r="PQ59">
            <v>1279593000</v>
          </cell>
          <cell r="PR59">
            <v>135291000</v>
          </cell>
          <cell r="PS59">
            <v>37735000</v>
          </cell>
          <cell r="PT59">
            <v>1625000</v>
          </cell>
          <cell r="PU59">
            <v>104263775</v>
          </cell>
          <cell r="PV59">
            <v>31186412</v>
          </cell>
          <cell r="PW59">
            <v>156220068</v>
          </cell>
          <cell r="PX59">
            <v>0</v>
          </cell>
          <cell r="PY59">
            <v>73723479</v>
          </cell>
          <cell r="PZ59">
            <v>8425000</v>
          </cell>
          <cell r="QA59" t="str">
            <v>Periodiseres</v>
          </cell>
          <cell r="QB59">
            <v>0</v>
          </cell>
          <cell r="QC59">
            <v>202921</v>
          </cell>
          <cell r="QD59">
            <v>1.5</v>
          </cell>
          <cell r="QE59">
            <v>0</v>
          </cell>
          <cell r="QF59">
            <v>55051</v>
          </cell>
          <cell r="QG59">
            <v>1534062</v>
          </cell>
          <cell r="QH59">
            <v>171250</v>
          </cell>
          <cell r="QI59">
            <v>5204000</v>
          </cell>
          <cell r="QJ59">
            <v>-5148949</v>
          </cell>
          <cell r="QK59">
            <v>0.55000000000000004</v>
          </cell>
          <cell r="QL59">
            <v>0</v>
          </cell>
          <cell r="QM59">
            <v>0</v>
          </cell>
          <cell r="QO59">
            <v>0</v>
          </cell>
          <cell r="QP59">
            <v>918000</v>
          </cell>
          <cell r="QQ59">
            <v>1835000</v>
          </cell>
          <cell r="QR59">
            <v>0</v>
          </cell>
          <cell r="QS59">
            <v>907000</v>
          </cell>
          <cell r="QT59">
            <v>79000</v>
          </cell>
          <cell r="QU59">
            <v>0</v>
          </cell>
          <cell r="QV59">
            <v>84785</v>
          </cell>
          <cell r="QW59">
            <v>50000</v>
          </cell>
          <cell r="QX59" t="str">
            <v>Ja</v>
          </cell>
          <cell r="QY59" t="str">
            <v>Jacob Støving</v>
          </cell>
          <cell r="QZ59" t="str">
            <v>js@middelfartspildevand.dk</v>
          </cell>
          <cell r="RA59" t="str">
            <v>Benchmarking</v>
          </cell>
        </row>
        <row r="60">
          <cell r="B60" t="str">
            <v>FFV Spildevand A/S</v>
          </cell>
          <cell r="E60">
            <v>30954</v>
          </cell>
          <cell r="F60">
            <v>154.77000000000001</v>
          </cell>
          <cell r="I60">
            <v>1191.96</v>
          </cell>
          <cell r="J60">
            <v>33.25</v>
          </cell>
          <cell r="O60">
            <v>764.36</v>
          </cell>
          <cell r="P60">
            <v>520.27</v>
          </cell>
          <cell r="Q60">
            <v>0</v>
          </cell>
          <cell r="R60">
            <v>0</v>
          </cell>
          <cell r="S60">
            <v>2.25</v>
          </cell>
          <cell r="T60">
            <v>522.52</v>
          </cell>
          <cell r="U60">
            <v>1286.8800000000001</v>
          </cell>
          <cell r="V60">
            <v>283.24</v>
          </cell>
          <cell r="W60">
            <v>63360</v>
          </cell>
          <cell r="X60">
            <v>4893</v>
          </cell>
          <cell r="AG60">
            <v>27.5</v>
          </cell>
          <cell r="AH60">
            <v>72.5</v>
          </cell>
          <cell r="AK60">
            <v>0</v>
          </cell>
          <cell r="AL60">
            <v>686</v>
          </cell>
          <cell r="AN60">
            <v>158</v>
          </cell>
          <cell r="AQ60">
            <v>2453</v>
          </cell>
          <cell r="AS60">
            <v>736</v>
          </cell>
          <cell r="AU60">
            <v>174319</v>
          </cell>
          <cell r="AV60">
            <v>82624</v>
          </cell>
          <cell r="AW60">
            <v>91695</v>
          </cell>
          <cell r="AZ60">
            <v>14657</v>
          </cell>
          <cell r="BA60">
            <v>131</v>
          </cell>
          <cell r="BC60">
            <v>157</v>
          </cell>
          <cell r="BD60">
            <v>0</v>
          </cell>
          <cell r="BE60">
            <v>0</v>
          </cell>
          <cell r="BF60">
            <v>1</v>
          </cell>
          <cell r="BG60">
            <v>7</v>
          </cell>
          <cell r="BH60">
            <v>65</v>
          </cell>
          <cell r="BI60">
            <v>2372058</v>
          </cell>
          <cell r="BJ60">
            <v>42</v>
          </cell>
          <cell r="BK60">
            <v>138540</v>
          </cell>
          <cell r="BL60">
            <v>4</v>
          </cell>
          <cell r="BM60">
            <v>235162</v>
          </cell>
          <cell r="BN60">
            <v>51683</v>
          </cell>
          <cell r="BR60">
            <v>1435</v>
          </cell>
          <cell r="BS60">
            <v>312836</v>
          </cell>
          <cell r="BT60">
            <v>2803995</v>
          </cell>
          <cell r="BV60">
            <v>8561283</v>
          </cell>
          <cell r="BW60">
            <v>56612</v>
          </cell>
          <cell r="BZ60">
            <v>2372058</v>
          </cell>
          <cell r="CB60">
            <v>8266365</v>
          </cell>
          <cell r="CC60">
            <v>1601</v>
          </cell>
          <cell r="CE60">
            <v>715</v>
          </cell>
          <cell r="CF60">
            <v>0</v>
          </cell>
          <cell r="CH60">
            <v>886</v>
          </cell>
          <cell r="CM60">
            <v>715</v>
          </cell>
          <cell r="CP60">
            <v>0</v>
          </cell>
          <cell r="CS60">
            <v>0</v>
          </cell>
          <cell r="CW60" t="str">
            <v>VSAF</v>
          </cell>
          <cell r="CX60">
            <v>12</v>
          </cell>
          <cell r="CY60">
            <v>13</v>
          </cell>
          <cell r="CZ60">
            <v>23236</v>
          </cell>
          <cell r="DA60">
            <v>1318</v>
          </cell>
          <cell r="DC60">
            <v>780.6</v>
          </cell>
          <cell r="DD60">
            <v>49.25</v>
          </cell>
          <cell r="DE60">
            <v>650</v>
          </cell>
          <cell r="DF60">
            <v>49.25</v>
          </cell>
          <cell r="DG60">
            <v>0</v>
          </cell>
          <cell r="DH60">
            <v>4316442.4800000004</v>
          </cell>
          <cell r="DI60">
            <v>12223782.550000001</v>
          </cell>
          <cell r="DJ60">
            <v>355813.23</v>
          </cell>
          <cell r="DK60">
            <v>89716.17</v>
          </cell>
          <cell r="DL60">
            <v>7998579</v>
          </cell>
          <cell r="DM60">
            <v>2408530.71</v>
          </cell>
          <cell r="DN60">
            <v>1049517.71</v>
          </cell>
          <cell r="DO60">
            <v>1733065.3</v>
          </cell>
          <cell r="DP60">
            <v>34583414.350000001</v>
          </cell>
          <cell r="DQ60">
            <v>33895217.590000004</v>
          </cell>
          <cell r="DR60">
            <v>4407967.1900000004</v>
          </cell>
          <cell r="DS60">
            <v>6.81</v>
          </cell>
          <cell r="DU60">
            <v>9.42</v>
          </cell>
          <cell r="DV60">
            <v>186.1</v>
          </cell>
          <cell r="EA60">
            <v>25</v>
          </cell>
          <cell r="EE60">
            <v>3198497</v>
          </cell>
          <cell r="EF60">
            <v>0</v>
          </cell>
          <cell r="EG60">
            <v>0</v>
          </cell>
          <cell r="EH60">
            <v>7546</v>
          </cell>
          <cell r="EI60">
            <v>0</v>
          </cell>
          <cell r="EJ60">
            <v>0</v>
          </cell>
          <cell r="EK60">
            <v>3206043</v>
          </cell>
          <cell r="EL60">
            <v>3206043</v>
          </cell>
          <cell r="EM60">
            <v>7156</v>
          </cell>
          <cell r="EN60">
            <v>719</v>
          </cell>
          <cell r="EO60">
            <v>3275</v>
          </cell>
          <cell r="EP60">
            <v>16821</v>
          </cell>
          <cell r="EQ60">
            <v>839</v>
          </cell>
          <cell r="ER60">
            <v>5606</v>
          </cell>
          <cell r="ES60">
            <v>1239806.287</v>
          </cell>
          <cell r="ET60">
            <v>16166.1</v>
          </cell>
          <cell r="EU60">
            <v>2952090.7859999998</v>
          </cell>
          <cell r="EV60">
            <v>173301.4</v>
          </cell>
          <cell r="EW60">
            <v>45067.33468</v>
          </cell>
          <cell r="EX60">
            <v>2720.4</v>
          </cell>
          <cell r="EY60">
            <v>0.88</v>
          </cell>
          <cell r="EZ60">
            <v>275656.15850000002</v>
          </cell>
          <cell r="FA60">
            <v>24360</v>
          </cell>
          <cell r="FB60">
            <v>8</v>
          </cell>
          <cell r="FD60">
            <v>2371563</v>
          </cell>
          <cell r="FL60">
            <v>0</v>
          </cell>
          <cell r="FM60">
            <v>0</v>
          </cell>
          <cell r="FQ60">
            <v>78680</v>
          </cell>
          <cell r="FU60">
            <v>0</v>
          </cell>
          <cell r="GA60">
            <v>47795</v>
          </cell>
          <cell r="GI60">
            <v>0</v>
          </cell>
          <cell r="GK60">
            <v>0</v>
          </cell>
          <cell r="GQ60">
            <v>2498038</v>
          </cell>
          <cell r="GV60">
            <v>2450243</v>
          </cell>
          <cell r="GW60">
            <v>0</v>
          </cell>
          <cell r="GX60">
            <v>729.6</v>
          </cell>
          <cell r="GZ60">
            <v>17</v>
          </cell>
          <cell r="HA60">
            <v>2</v>
          </cell>
          <cell r="HB60">
            <v>14</v>
          </cell>
          <cell r="HL60" t="str">
            <v>B: Nej</v>
          </cell>
          <cell r="HM60" t="str">
            <v>A: Spildevandselskabet</v>
          </cell>
          <cell r="HN60">
            <v>0</v>
          </cell>
          <cell r="HO60">
            <v>0.02</v>
          </cell>
          <cell r="HP60" t="str">
            <v>E: Nej - vi har ingen aktuelle planer</v>
          </cell>
          <cell r="HQ60">
            <v>0</v>
          </cell>
          <cell r="HX60" t="str">
            <v>F: Har ikke noget system</v>
          </cell>
          <cell r="HY60" t="str">
            <v>F: Har ikke noget system</v>
          </cell>
          <cell r="HZ60" t="str">
            <v>E: Et andet system  under udarbejdelse - skriv navn i beskedfelt</v>
          </cell>
          <cell r="IA60" t="str">
            <v>F: Har ikke noget system</v>
          </cell>
          <cell r="IB60" t="str">
            <v>F: Har ikke noget system</v>
          </cell>
          <cell r="IC60" t="str">
            <v>KLS</v>
          </cell>
          <cell r="IE60">
            <v>5</v>
          </cell>
          <cell r="IS60">
            <v>6.61</v>
          </cell>
          <cell r="IT60">
            <v>3.61</v>
          </cell>
          <cell r="IU60">
            <v>5.7</v>
          </cell>
          <cell r="IV60">
            <v>5709</v>
          </cell>
          <cell r="IW60">
            <v>-0.1</v>
          </cell>
          <cell r="IX60">
            <v>5706</v>
          </cell>
          <cell r="IY60">
            <v>1.82</v>
          </cell>
          <cell r="IZ60">
            <v>5.15</v>
          </cell>
          <cell r="JA60">
            <v>0.15</v>
          </cell>
          <cell r="JB60">
            <v>0.04</v>
          </cell>
          <cell r="JC60">
            <v>3.37</v>
          </cell>
          <cell r="JD60">
            <v>1.02</v>
          </cell>
          <cell r="JE60">
            <v>0.73</v>
          </cell>
          <cell r="JF60">
            <v>14.58</v>
          </cell>
          <cell r="JH60">
            <v>14.29</v>
          </cell>
          <cell r="JI60">
            <v>1.86</v>
          </cell>
          <cell r="JJ60">
            <v>0.56999999999999995</v>
          </cell>
          <cell r="JK60">
            <v>1682604.35</v>
          </cell>
          <cell r="JL60">
            <v>1.56</v>
          </cell>
          <cell r="JO60">
            <v>0.2</v>
          </cell>
          <cell r="JS60">
            <v>1.35</v>
          </cell>
          <cell r="JT60">
            <v>1.35</v>
          </cell>
          <cell r="JU60">
            <v>1.35</v>
          </cell>
          <cell r="JV60">
            <v>3.02</v>
          </cell>
          <cell r="JW60">
            <v>0.3</v>
          </cell>
          <cell r="JX60">
            <v>1.38</v>
          </cell>
          <cell r="JY60">
            <v>7.09</v>
          </cell>
          <cell r="JZ60">
            <v>0.35</v>
          </cell>
          <cell r="KA60">
            <v>2.36</v>
          </cell>
          <cell r="KC60">
            <v>98.7</v>
          </cell>
          <cell r="KD60">
            <v>1.89</v>
          </cell>
          <cell r="KE60">
            <v>6.82</v>
          </cell>
          <cell r="KJ60">
            <v>93.9</v>
          </cell>
          <cell r="KK60">
            <v>94</v>
          </cell>
          <cell r="KL60">
            <v>0.32</v>
          </cell>
          <cell r="KM60">
            <v>1.1499999999999999</v>
          </cell>
          <cell r="KO60">
            <v>91.2</v>
          </cell>
          <cell r="KP60">
            <v>2.85</v>
          </cell>
          <cell r="KQ60">
            <v>10.27</v>
          </cell>
          <cell r="KU60">
            <v>1</v>
          </cell>
          <cell r="KX60">
            <v>1.05</v>
          </cell>
          <cell r="LJ60">
            <v>1.03</v>
          </cell>
          <cell r="MN60">
            <v>12.65</v>
          </cell>
          <cell r="MO60">
            <v>0.89</v>
          </cell>
          <cell r="MQ60">
            <v>0.87</v>
          </cell>
          <cell r="MW60">
            <v>27.41</v>
          </cell>
          <cell r="MX60">
            <v>31.34</v>
          </cell>
          <cell r="MY60">
            <v>25.29</v>
          </cell>
          <cell r="MZ60">
            <v>48.06</v>
          </cell>
          <cell r="NA60">
            <v>2.25263157894737E-5</v>
          </cell>
          <cell r="NO60">
            <v>0.62</v>
          </cell>
          <cell r="OL60">
            <v>59412616.670000002</v>
          </cell>
          <cell r="OM60">
            <v>2372058</v>
          </cell>
          <cell r="ON60">
            <v>30010816.800000001</v>
          </cell>
          <cell r="OO60">
            <v>0</v>
          </cell>
          <cell r="OP60">
            <v>1504234.68</v>
          </cell>
          <cell r="OQ60">
            <v>0</v>
          </cell>
          <cell r="OR60">
            <v>0</v>
          </cell>
          <cell r="OS60">
            <v>0</v>
          </cell>
          <cell r="OT60">
            <v>0</v>
          </cell>
          <cell r="OU60">
            <v>1813422</v>
          </cell>
          <cell r="OY60">
            <v>0</v>
          </cell>
          <cell r="OZ60">
            <v>15850133</v>
          </cell>
          <cell r="PD60">
            <v>65010681</v>
          </cell>
          <cell r="PE60">
            <v>24083951</v>
          </cell>
          <cell r="PF60">
            <v>74330000</v>
          </cell>
          <cell r="PG60">
            <v>60000000</v>
          </cell>
          <cell r="PH60">
            <v>114000000</v>
          </cell>
          <cell r="PI60">
            <v>2568</v>
          </cell>
          <cell r="PY60">
            <v>107054342</v>
          </cell>
          <cell r="QF60">
            <v>0</v>
          </cell>
          <cell r="QG60">
            <v>1476388</v>
          </cell>
          <cell r="QH60">
            <v>20399</v>
          </cell>
          <cell r="QI60">
            <v>565056</v>
          </cell>
          <cell r="QJ60">
            <v>-565056</v>
          </cell>
          <cell r="QU60">
            <v>0</v>
          </cell>
          <cell r="QV60">
            <v>201079</v>
          </cell>
          <cell r="QX60" t="str">
            <v>Ja</v>
          </cell>
          <cell r="QY60" t="str">
            <v>Dennis Pedersen</v>
          </cell>
          <cell r="QZ60" t="str">
            <v>depe@ffv.dk</v>
          </cell>
          <cell r="RA60" t="str">
            <v>Statistik</v>
          </cell>
        </row>
        <row r="61">
          <cell r="B61" t="str">
            <v>Assens Spildevand A/S</v>
          </cell>
          <cell r="E61">
            <v>36455</v>
          </cell>
          <cell r="F61">
            <v>230.3</v>
          </cell>
          <cell r="I61">
            <v>1247.3499999999999</v>
          </cell>
          <cell r="J61">
            <v>38</v>
          </cell>
          <cell r="K61">
            <v>811</v>
          </cell>
          <cell r="L61">
            <v>771</v>
          </cell>
          <cell r="M61">
            <v>12</v>
          </cell>
          <cell r="N61">
            <v>88</v>
          </cell>
          <cell r="O61">
            <v>667.56</v>
          </cell>
          <cell r="P61">
            <v>807.79</v>
          </cell>
          <cell r="Q61">
            <v>0</v>
          </cell>
          <cell r="R61">
            <v>0</v>
          </cell>
          <cell r="S61">
            <v>2.2999999999999998</v>
          </cell>
          <cell r="T61">
            <v>810.09</v>
          </cell>
          <cell r="U61">
            <v>1477.65</v>
          </cell>
          <cell r="V61">
            <v>409.79</v>
          </cell>
          <cell r="W61">
            <v>51150</v>
          </cell>
          <cell r="X61">
            <v>4320</v>
          </cell>
          <cell r="Y61">
            <v>400</v>
          </cell>
          <cell r="Z61">
            <v>3659</v>
          </cell>
          <cell r="AA61">
            <v>0</v>
          </cell>
          <cell r="AB61">
            <v>261</v>
          </cell>
          <cell r="AC61">
            <v>2148</v>
          </cell>
          <cell r="AD61">
            <v>240</v>
          </cell>
          <cell r="AE61">
            <v>1908</v>
          </cell>
          <cell r="AF61">
            <v>0</v>
          </cell>
          <cell r="AG61">
            <v>12</v>
          </cell>
          <cell r="AH61">
            <v>88</v>
          </cell>
          <cell r="AK61">
            <v>0</v>
          </cell>
          <cell r="AL61">
            <v>894</v>
          </cell>
          <cell r="AM61">
            <v>6705</v>
          </cell>
          <cell r="AN61">
            <v>244</v>
          </cell>
          <cell r="AO61">
            <v>6903</v>
          </cell>
          <cell r="AP61">
            <v>2</v>
          </cell>
          <cell r="AQ61">
            <v>303</v>
          </cell>
          <cell r="AR61">
            <v>0</v>
          </cell>
          <cell r="AS61">
            <v>0</v>
          </cell>
          <cell r="AU61">
            <v>327270</v>
          </cell>
          <cell r="AV61">
            <v>145839</v>
          </cell>
          <cell r="AW61">
            <v>181431</v>
          </cell>
          <cell r="AX61">
            <v>148723</v>
          </cell>
          <cell r="AY61">
            <v>14</v>
          </cell>
          <cell r="AZ61">
            <v>4560</v>
          </cell>
          <cell r="BA61">
            <v>28</v>
          </cell>
          <cell r="BB61">
            <v>2</v>
          </cell>
          <cell r="BC61">
            <v>5</v>
          </cell>
          <cell r="BD61">
            <v>0</v>
          </cell>
          <cell r="BE61">
            <v>0</v>
          </cell>
          <cell r="BF61">
            <v>1</v>
          </cell>
          <cell r="BG61">
            <v>7</v>
          </cell>
          <cell r="BH61">
            <v>128</v>
          </cell>
          <cell r="BI61">
            <v>1683878</v>
          </cell>
          <cell r="BJ61">
            <v>47</v>
          </cell>
          <cell r="BK61">
            <v>200498</v>
          </cell>
          <cell r="BL61">
            <v>1</v>
          </cell>
          <cell r="BM61">
            <v>27633</v>
          </cell>
          <cell r="BN61">
            <v>35075</v>
          </cell>
          <cell r="BR61">
            <v>3</v>
          </cell>
          <cell r="BS61">
            <v>134358</v>
          </cell>
          <cell r="BT61">
            <v>85706</v>
          </cell>
          <cell r="BV61">
            <v>4685305</v>
          </cell>
          <cell r="BW61">
            <v>60910</v>
          </cell>
          <cell r="BZ61">
            <v>1759545</v>
          </cell>
          <cell r="CA61">
            <v>35000</v>
          </cell>
          <cell r="CB61">
            <v>4899787</v>
          </cell>
          <cell r="CC61">
            <v>1340</v>
          </cell>
          <cell r="CD61">
            <v>0</v>
          </cell>
          <cell r="CE61">
            <v>1177</v>
          </cell>
          <cell r="CF61">
            <v>0</v>
          </cell>
          <cell r="CG61">
            <v>0</v>
          </cell>
          <cell r="CH61">
            <v>163</v>
          </cell>
          <cell r="CI61">
            <v>0</v>
          </cell>
          <cell r="CJ61">
            <v>1340</v>
          </cell>
          <cell r="CK61">
            <v>1000</v>
          </cell>
          <cell r="CL61">
            <v>225</v>
          </cell>
          <cell r="CM61">
            <v>1340</v>
          </cell>
          <cell r="CN61">
            <v>4422</v>
          </cell>
          <cell r="CO61">
            <v>3000</v>
          </cell>
          <cell r="CP61">
            <v>0</v>
          </cell>
          <cell r="CQ61">
            <v>0</v>
          </cell>
          <cell r="CR61">
            <v>5000</v>
          </cell>
          <cell r="CS61">
            <v>0</v>
          </cell>
          <cell r="CT61">
            <v>0</v>
          </cell>
          <cell r="CW61" t="str">
            <v>VSA</v>
          </cell>
          <cell r="CX61">
            <v>12</v>
          </cell>
          <cell r="CY61">
            <v>29</v>
          </cell>
          <cell r="CZ61">
            <v>17036</v>
          </cell>
          <cell r="DA61">
            <v>525</v>
          </cell>
          <cell r="DC61">
            <v>793.75</v>
          </cell>
          <cell r="DD61">
            <v>62.5</v>
          </cell>
          <cell r="DE61">
            <v>800</v>
          </cell>
          <cell r="DF61">
            <v>62.5</v>
          </cell>
          <cell r="DG61">
            <v>2</v>
          </cell>
          <cell r="DH61">
            <v>5159257.6500000004</v>
          </cell>
          <cell r="DI61">
            <v>15695853.699999999</v>
          </cell>
          <cell r="DJ61">
            <v>677753.15</v>
          </cell>
          <cell r="DK61">
            <v>27911.759999999998</v>
          </cell>
          <cell r="DL61">
            <v>11196968</v>
          </cell>
          <cell r="DM61">
            <v>1336264.3400000001</v>
          </cell>
          <cell r="DN61">
            <v>1672836.77</v>
          </cell>
          <cell r="DO61">
            <v>1533483.96</v>
          </cell>
          <cell r="DP61">
            <v>40584655.859999999</v>
          </cell>
          <cell r="DQ61">
            <v>37970053.460000001</v>
          </cell>
          <cell r="DR61">
            <v>3284326.53</v>
          </cell>
          <cell r="DS61">
            <v>3.2</v>
          </cell>
          <cell r="DT61">
            <v>35</v>
          </cell>
          <cell r="DU61">
            <v>0.86</v>
          </cell>
          <cell r="DV61">
            <v>163.19999999999999</v>
          </cell>
          <cell r="EA61">
            <v>10</v>
          </cell>
          <cell r="ED61">
            <v>0</v>
          </cell>
          <cell r="EE61">
            <v>774215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774215</v>
          </cell>
          <cell r="EL61">
            <v>774215</v>
          </cell>
          <cell r="EM61">
            <v>4291</v>
          </cell>
          <cell r="EN61">
            <v>277</v>
          </cell>
          <cell r="EO61">
            <v>1665</v>
          </cell>
          <cell r="EP61">
            <v>612</v>
          </cell>
          <cell r="EQ61">
            <v>25</v>
          </cell>
          <cell r="ER61">
            <v>153</v>
          </cell>
          <cell r="ES61">
            <v>1333936.7560000001</v>
          </cell>
          <cell r="ET61">
            <v>10866.1</v>
          </cell>
          <cell r="EU61">
            <v>3010780.3790000002</v>
          </cell>
          <cell r="EV61">
            <v>105499</v>
          </cell>
          <cell r="EW61">
            <v>27176.61865</v>
          </cell>
          <cell r="EX61">
            <v>1292.3</v>
          </cell>
          <cell r="EY61">
            <v>1.05</v>
          </cell>
          <cell r="EZ61">
            <v>190009.6207</v>
          </cell>
          <cell r="FA61">
            <v>12258.8</v>
          </cell>
          <cell r="FB61">
            <v>8</v>
          </cell>
          <cell r="FC61">
            <v>0</v>
          </cell>
          <cell r="FD61">
            <v>2845358</v>
          </cell>
          <cell r="FE61">
            <v>2845358</v>
          </cell>
          <cell r="FI61">
            <v>0</v>
          </cell>
          <cell r="FL61">
            <v>0</v>
          </cell>
          <cell r="FM61">
            <v>0</v>
          </cell>
          <cell r="FN61">
            <v>0</v>
          </cell>
          <cell r="FQ61">
            <v>51299</v>
          </cell>
          <cell r="FR61">
            <v>51299</v>
          </cell>
          <cell r="FS61">
            <v>0</v>
          </cell>
          <cell r="FT61">
            <v>0</v>
          </cell>
          <cell r="FU61">
            <v>0</v>
          </cell>
          <cell r="FV61">
            <v>51299</v>
          </cell>
          <cell r="FW61">
            <v>0</v>
          </cell>
          <cell r="GA61">
            <v>0</v>
          </cell>
          <cell r="GB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M61">
            <v>0</v>
          </cell>
          <cell r="GQ61">
            <v>2896657</v>
          </cell>
          <cell r="GS61">
            <v>2896657</v>
          </cell>
          <cell r="GT61">
            <v>2896657</v>
          </cell>
          <cell r="GU61">
            <v>2896657</v>
          </cell>
          <cell r="GV61">
            <v>2896657</v>
          </cell>
          <cell r="GW61">
            <v>0</v>
          </cell>
          <cell r="GX61">
            <v>777.1</v>
          </cell>
          <cell r="GZ61">
            <v>9</v>
          </cell>
          <cell r="HA61">
            <v>1</v>
          </cell>
          <cell r="HB61">
            <v>8</v>
          </cell>
          <cell r="HC61">
            <v>3619573</v>
          </cell>
          <cell r="HD61">
            <v>51299</v>
          </cell>
          <cell r="HI61">
            <v>3670872</v>
          </cell>
          <cell r="HJ61">
            <v>3670872</v>
          </cell>
          <cell r="HK61">
            <v>3670872</v>
          </cell>
          <cell r="HL61" t="str">
            <v>B: Nej</v>
          </cell>
          <cell r="HR61">
            <v>1.2</v>
          </cell>
          <cell r="HX61" t="str">
            <v>F: Har ikke noget system</v>
          </cell>
          <cell r="HY61" t="str">
            <v>F: Har ikke noget system</v>
          </cell>
          <cell r="HZ61" t="str">
            <v>F: Har ikke noget system</v>
          </cell>
          <cell r="IA61" t="str">
            <v>F: Har ikke noget system</v>
          </cell>
          <cell r="IB61" t="str">
            <v>F: Har ikke noget system</v>
          </cell>
          <cell r="ID61">
            <v>47.3</v>
          </cell>
          <cell r="IE61">
            <v>6.3</v>
          </cell>
          <cell r="IF61">
            <v>76</v>
          </cell>
          <cell r="IG61">
            <v>27.7</v>
          </cell>
          <cell r="IL61">
            <v>78</v>
          </cell>
          <cell r="IM61">
            <v>325.7</v>
          </cell>
          <cell r="IN61">
            <v>19</v>
          </cell>
          <cell r="IQ61">
            <v>560</v>
          </cell>
          <cell r="IS61">
            <v>13</v>
          </cell>
          <cell r="IT61">
            <v>2.66</v>
          </cell>
          <cell r="IU61">
            <v>3.1</v>
          </cell>
          <cell r="IV61">
            <v>6875</v>
          </cell>
          <cell r="IW61">
            <v>2.5</v>
          </cell>
          <cell r="IX61">
            <v>7044</v>
          </cell>
          <cell r="IY61">
            <v>2.93</v>
          </cell>
          <cell r="IZ61">
            <v>8.92</v>
          </cell>
          <cell r="JA61">
            <v>0.39</v>
          </cell>
          <cell r="JB61">
            <v>0.02</v>
          </cell>
          <cell r="JC61">
            <v>6.36</v>
          </cell>
          <cell r="JD61">
            <v>0.76</v>
          </cell>
          <cell r="JE61">
            <v>0.87</v>
          </cell>
          <cell r="JF61">
            <v>23.07</v>
          </cell>
          <cell r="JH61">
            <v>21.58</v>
          </cell>
          <cell r="JI61">
            <v>1.87</v>
          </cell>
          <cell r="JJ61">
            <v>0.26</v>
          </cell>
          <cell r="JK61">
            <v>1623562.79</v>
          </cell>
          <cell r="JL61">
            <v>1.31</v>
          </cell>
          <cell r="JO61">
            <v>0.1</v>
          </cell>
          <cell r="JR61">
            <v>0</v>
          </cell>
          <cell r="JS61">
            <v>0.46</v>
          </cell>
          <cell r="JT61">
            <v>0.46</v>
          </cell>
          <cell r="JU61">
            <v>0.46</v>
          </cell>
          <cell r="JV61">
            <v>2.5499999999999998</v>
          </cell>
          <cell r="JW61">
            <v>0.16</v>
          </cell>
          <cell r="JX61">
            <v>0.99</v>
          </cell>
          <cell r="JY61">
            <v>0.36</v>
          </cell>
          <cell r="JZ61">
            <v>0.01</v>
          </cell>
          <cell r="KA61">
            <v>0.09</v>
          </cell>
          <cell r="KB61">
            <v>284.7</v>
          </cell>
          <cell r="KC61">
            <v>99.2</v>
          </cell>
          <cell r="KD61">
            <v>2.3199999999999998</v>
          </cell>
          <cell r="KE61">
            <v>6.18</v>
          </cell>
          <cell r="KF61">
            <v>642.6</v>
          </cell>
          <cell r="KG61">
            <v>96.5</v>
          </cell>
          <cell r="KH61">
            <v>22.52</v>
          </cell>
          <cell r="KI61">
            <v>5.8</v>
          </cell>
          <cell r="KJ61">
            <v>95.3</v>
          </cell>
          <cell r="KK61">
            <v>95.2</v>
          </cell>
          <cell r="KL61">
            <v>0.28000000000000003</v>
          </cell>
          <cell r="KM61">
            <v>0.73</v>
          </cell>
          <cell r="KN61">
            <v>40.6</v>
          </cell>
          <cell r="KO61">
            <v>93.5</v>
          </cell>
          <cell r="KP61">
            <v>2.62</v>
          </cell>
          <cell r="KQ61">
            <v>6.97</v>
          </cell>
          <cell r="KR61">
            <v>789862</v>
          </cell>
          <cell r="KS61">
            <v>0.17</v>
          </cell>
          <cell r="KT61">
            <v>0</v>
          </cell>
          <cell r="KU61">
            <v>1.62</v>
          </cell>
          <cell r="KV61">
            <v>0.61</v>
          </cell>
          <cell r="KW61">
            <v>46.71</v>
          </cell>
          <cell r="KX61">
            <v>1.65</v>
          </cell>
          <cell r="KY61">
            <v>47.6</v>
          </cell>
          <cell r="KZ61">
            <v>0</v>
          </cell>
          <cell r="LA61">
            <v>1.65</v>
          </cell>
          <cell r="LB61">
            <v>47.56</v>
          </cell>
          <cell r="LC61">
            <v>0</v>
          </cell>
          <cell r="LD61">
            <v>1.65</v>
          </cell>
          <cell r="LE61">
            <v>47.6</v>
          </cell>
          <cell r="LF61">
            <v>0</v>
          </cell>
          <cell r="LG61">
            <v>1.65</v>
          </cell>
          <cell r="LH61">
            <v>47.56</v>
          </cell>
          <cell r="LI61">
            <v>0</v>
          </cell>
          <cell r="LJ61">
            <v>1.65</v>
          </cell>
          <cell r="LL61">
            <v>0</v>
          </cell>
          <cell r="LM61">
            <v>0</v>
          </cell>
          <cell r="LN61">
            <v>6.89</v>
          </cell>
          <cell r="LO61">
            <v>6.59</v>
          </cell>
          <cell r="LP61">
            <v>0.54</v>
          </cell>
          <cell r="LQ61">
            <v>3255.7</v>
          </cell>
          <cell r="LR61">
            <v>0.93</v>
          </cell>
          <cell r="LS61">
            <v>3.15</v>
          </cell>
          <cell r="LT61">
            <v>0.34</v>
          </cell>
          <cell r="LU61">
            <v>0.87</v>
          </cell>
          <cell r="LV61">
            <v>2.17</v>
          </cell>
          <cell r="LW61">
            <v>0.01</v>
          </cell>
          <cell r="LX61">
            <v>0.36</v>
          </cell>
          <cell r="LY61">
            <v>0</v>
          </cell>
          <cell r="LZ61">
            <v>5.84</v>
          </cell>
          <cell r="MA61">
            <v>5.84</v>
          </cell>
          <cell r="MB61">
            <v>168.8</v>
          </cell>
          <cell r="MC61">
            <v>0.82</v>
          </cell>
          <cell r="MD61">
            <v>4.53</v>
          </cell>
          <cell r="ME61">
            <v>0.71</v>
          </cell>
          <cell r="MF61">
            <v>1719.49</v>
          </cell>
          <cell r="MG61">
            <v>0.77</v>
          </cell>
          <cell r="MH61">
            <v>820.11</v>
          </cell>
          <cell r="MI61">
            <v>899.39</v>
          </cell>
          <cell r="MJ61">
            <v>0</v>
          </cell>
          <cell r="MK61">
            <v>1.63</v>
          </cell>
          <cell r="ML61">
            <v>168.49</v>
          </cell>
          <cell r="MM61">
            <v>1.87</v>
          </cell>
          <cell r="MN61">
            <v>16.57</v>
          </cell>
          <cell r="MO61">
            <v>0.77</v>
          </cell>
          <cell r="MQ61">
            <v>0.72</v>
          </cell>
          <cell r="MR61">
            <v>12.58</v>
          </cell>
          <cell r="MS61">
            <v>2.5099999999999998</v>
          </cell>
          <cell r="MT61">
            <v>259.19</v>
          </cell>
          <cell r="MU61">
            <v>1.34</v>
          </cell>
          <cell r="MV61">
            <v>4.1399999999999997</v>
          </cell>
          <cell r="MW61">
            <v>19.510000000000002</v>
          </cell>
          <cell r="MX61">
            <v>107.41</v>
          </cell>
          <cell r="MY61">
            <v>55.9</v>
          </cell>
          <cell r="MZ61">
            <v>62.84</v>
          </cell>
          <cell r="NA61">
            <v>0</v>
          </cell>
          <cell r="NB61">
            <v>0.63</v>
          </cell>
          <cell r="NC61">
            <v>0.18</v>
          </cell>
          <cell r="ND61">
            <v>987.97</v>
          </cell>
          <cell r="NE61">
            <v>1.34</v>
          </cell>
          <cell r="NF61">
            <v>72.28</v>
          </cell>
          <cell r="NG61">
            <v>0.38</v>
          </cell>
          <cell r="NH61">
            <v>0.66</v>
          </cell>
          <cell r="NI61">
            <v>0.34</v>
          </cell>
          <cell r="NJ61">
            <v>0.85</v>
          </cell>
          <cell r="NK61">
            <v>0</v>
          </cell>
          <cell r="NL61">
            <v>0.04</v>
          </cell>
          <cell r="NM61">
            <v>1.2</v>
          </cell>
          <cell r="NN61">
            <v>1.31934049873207E-5</v>
          </cell>
          <cell r="NO61">
            <v>0.45</v>
          </cell>
          <cell r="NP61">
            <v>0.2</v>
          </cell>
          <cell r="NQ61">
            <v>0.01</v>
          </cell>
          <cell r="NR61">
            <v>-0.01</v>
          </cell>
          <cell r="NX61">
            <v>11595975</v>
          </cell>
          <cell r="NY61">
            <v>4810786</v>
          </cell>
          <cell r="NZ61">
            <v>5307681</v>
          </cell>
          <cell r="OA61">
            <v>1467489</v>
          </cell>
          <cell r="OB61">
            <v>10019</v>
          </cell>
          <cell r="OC61">
            <v>0</v>
          </cell>
          <cell r="OD61">
            <v>10282044</v>
          </cell>
          <cell r="OE61">
            <v>7977921</v>
          </cell>
          <cell r="OF61">
            <v>2304123</v>
          </cell>
          <cell r="OG61">
            <v>1098942</v>
          </cell>
          <cell r="OH61">
            <v>0</v>
          </cell>
          <cell r="OI61">
            <v>1205181</v>
          </cell>
          <cell r="OJ61">
            <v>0</v>
          </cell>
          <cell r="OK61">
            <v>2870346</v>
          </cell>
          <cell r="OL61">
            <v>51523867</v>
          </cell>
          <cell r="OM61">
            <v>1759545</v>
          </cell>
          <cell r="ON61">
            <v>29163984</v>
          </cell>
          <cell r="OO61">
            <v>-53842</v>
          </cell>
          <cell r="OP61">
            <v>0</v>
          </cell>
          <cell r="OQ61">
            <v>0</v>
          </cell>
          <cell r="OR61">
            <v>0</v>
          </cell>
          <cell r="OS61">
            <v>200677</v>
          </cell>
          <cell r="OT61">
            <v>73031</v>
          </cell>
          <cell r="OU61">
            <v>22140017</v>
          </cell>
          <cell r="OV61">
            <v>4415619</v>
          </cell>
          <cell r="OW61">
            <v>7285965</v>
          </cell>
          <cell r="OX61">
            <v>7285965</v>
          </cell>
          <cell r="OY61">
            <v>0</v>
          </cell>
          <cell r="OZ61">
            <v>1396264</v>
          </cell>
          <cell r="PA61">
            <v>33873555</v>
          </cell>
          <cell r="PB61">
            <v>154002</v>
          </cell>
          <cell r="PC61">
            <v>297592</v>
          </cell>
          <cell r="PD61">
            <v>34325149</v>
          </cell>
          <cell r="PE61">
            <v>47611886</v>
          </cell>
          <cell r="PF61">
            <v>189000000</v>
          </cell>
          <cell r="PG61">
            <v>98350000</v>
          </cell>
          <cell r="PH61">
            <v>105810441</v>
          </cell>
          <cell r="PI61">
            <v>0</v>
          </cell>
          <cell r="PJ61">
            <v>66415000</v>
          </cell>
          <cell r="PK61">
            <v>18801000</v>
          </cell>
          <cell r="PL61">
            <v>1738370000</v>
          </cell>
          <cell r="PM61">
            <v>1659273000</v>
          </cell>
          <cell r="PN61">
            <v>79097000</v>
          </cell>
          <cell r="PO61">
            <v>0</v>
          </cell>
          <cell r="PP61">
            <v>1738370000</v>
          </cell>
          <cell r="PQ61">
            <v>1256407000</v>
          </cell>
          <cell r="PR61">
            <v>422428000</v>
          </cell>
          <cell r="PS61">
            <v>59035000</v>
          </cell>
          <cell r="PT61">
            <v>500000</v>
          </cell>
          <cell r="PU61">
            <v>280322408</v>
          </cell>
          <cell r="PV61">
            <v>142105592</v>
          </cell>
          <cell r="PW61">
            <v>410218750</v>
          </cell>
          <cell r="PX61">
            <v>0</v>
          </cell>
          <cell r="PY61">
            <v>116453210</v>
          </cell>
          <cell r="PZ61">
            <v>3994853</v>
          </cell>
          <cell r="QA61" t="str">
            <v>Indregnes i året</v>
          </cell>
          <cell r="QB61">
            <v>0</v>
          </cell>
          <cell r="QC61">
            <v>2110535</v>
          </cell>
          <cell r="QD61">
            <v>6</v>
          </cell>
          <cell r="QE61">
            <v>0</v>
          </cell>
          <cell r="QF61">
            <v>1396</v>
          </cell>
          <cell r="QG61">
            <v>790531</v>
          </cell>
          <cell r="QH61">
            <v>20642893</v>
          </cell>
          <cell r="QI61">
            <v>6672537</v>
          </cell>
          <cell r="QJ61">
            <v>-6671141</v>
          </cell>
          <cell r="QK61">
            <v>0.4</v>
          </cell>
          <cell r="QL61">
            <v>1</v>
          </cell>
          <cell r="QU61">
            <v>0</v>
          </cell>
          <cell r="QV61">
            <v>508929</v>
          </cell>
          <cell r="QX61" t="str">
            <v>Ja</v>
          </cell>
          <cell r="QY61" t="str">
            <v>Michael D. Nielsen</v>
          </cell>
          <cell r="QZ61" t="str">
            <v>mdn@assensforsyning.dk</v>
          </cell>
          <cell r="RA61" t="str">
            <v>Benchmarking</v>
          </cell>
        </row>
        <row r="62">
          <cell r="B62" t="str">
            <v>Svendborg Spildevand A/S</v>
          </cell>
          <cell r="E62">
            <v>30525</v>
          </cell>
          <cell r="F62">
            <v>201</v>
          </cell>
          <cell r="I62">
            <v>871.8</v>
          </cell>
          <cell r="J62">
            <v>36</v>
          </cell>
          <cell r="K62">
            <v>682.9</v>
          </cell>
          <cell r="L62">
            <v>580</v>
          </cell>
          <cell r="M62">
            <v>27</v>
          </cell>
          <cell r="N62">
            <v>73</v>
          </cell>
          <cell r="O62">
            <v>425.8</v>
          </cell>
          <cell r="P62">
            <v>606.5</v>
          </cell>
          <cell r="Q62">
            <v>38.299999999999997</v>
          </cell>
          <cell r="R62">
            <v>0</v>
          </cell>
          <cell r="S62">
            <v>2.2000000000000002</v>
          </cell>
          <cell r="T62">
            <v>647</v>
          </cell>
          <cell r="U62">
            <v>1072.8</v>
          </cell>
          <cell r="W62">
            <v>41540</v>
          </cell>
          <cell r="X62">
            <v>3924</v>
          </cell>
          <cell r="Y62">
            <v>1285</v>
          </cell>
          <cell r="Z62">
            <v>1602</v>
          </cell>
          <cell r="AA62">
            <v>0</v>
          </cell>
          <cell r="AB62">
            <v>1038</v>
          </cell>
          <cell r="AC62">
            <v>1016</v>
          </cell>
          <cell r="AD62">
            <v>501</v>
          </cell>
          <cell r="AE62">
            <v>515</v>
          </cell>
          <cell r="AF62">
            <v>0</v>
          </cell>
          <cell r="AG62">
            <v>33</v>
          </cell>
          <cell r="AH62">
            <v>67</v>
          </cell>
          <cell r="AK62">
            <v>294</v>
          </cell>
          <cell r="AL62">
            <v>79</v>
          </cell>
          <cell r="AN62">
            <v>78</v>
          </cell>
          <cell r="AP62">
            <v>2</v>
          </cell>
          <cell r="AQ62">
            <v>262</v>
          </cell>
          <cell r="AR62">
            <v>2</v>
          </cell>
          <cell r="AS62">
            <v>2040</v>
          </cell>
          <cell r="AU62">
            <v>187766</v>
          </cell>
          <cell r="AV62">
            <v>68588</v>
          </cell>
          <cell r="AW62">
            <v>119178</v>
          </cell>
          <cell r="AX62">
            <v>144731</v>
          </cell>
          <cell r="AY62">
            <v>30</v>
          </cell>
          <cell r="AZ62">
            <v>42440</v>
          </cell>
          <cell r="BA62">
            <v>74</v>
          </cell>
          <cell r="BB62">
            <v>32</v>
          </cell>
          <cell r="BC62">
            <v>163</v>
          </cell>
          <cell r="BD62">
            <v>0</v>
          </cell>
          <cell r="BE62">
            <v>1</v>
          </cell>
          <cell r="BF62">
            <v>2</v>
          </cell>
          <cell r="BG62">
            <v>3</v>
          </cell>
          <cell r="BH62">
            <v>19</v>
          </cell>
          <cell r="BI62">
            <v>2687356</v>
          </cell>
          <cell r="BJ62">
            <v>70</v>
          </cell>
          <cell r="BK62">
            <v>157258</v>
          </cell>
          <cell r="BL62">
            <v>1</v>
          </cell>
          <cell r="BM62">
            <v>118842</v>
          </cell>
          <cell r="BN62">
            <v>58325</v>
          </cell>
          <cell r="BR62">
            <v>1199</v>
          </cell>
          <cell r="BS62">
            <v>507971</v>
          </cell>
          <cell r="BT62">
            <v>2463444</v>
          </cell>
          <cell r="BV62">
            <v>7785673</v>
          </cell>
          <cell r="BW62">
            <v>73808</v>
          </cell>
          <cell r="BZ62">
            <v>2687356</v>
          </cell>
          <cell r="CA62">
            <v>58325</v>
          </cell>
          <cell r="CB62">
            <v>7665780</v>
          </cell>
          <cell r="CC62">
            <v>2292</v>
          </cell>
          <cell r="CE62">
            <v>2230</v>
          </cell>
          <cell r="CF62">
            <v>303</v>
          </cell>
          <cell r="CG62">
            <v>0</v>
          </cell>
          <cell r="CH62">
            <v>62.3</v>
          </cell>
          <cell r="CI62">
            <v>0</v>
          </cell>
          <cell r="CJ62">
            <v>1521</v>
          </cell>
          <cell r="CK62">
            <v>272</v>
          </cell>
          <cell r="CL62">
            <v>258</v>
          </cell>
          <cell r="CM62">
            <v>1521</v>
          </cell>
          <cell r="CN62">
            <v>7366</v>
          </cell>
          <cell r="CP62">
            <v>0</v>
          </cell>
          <cell r="CQ62">
            <v>0</v>
          </cell>
          <cell r="CS62">
            <v>0</v>
          </cell>
          <cell r="CT62">
            <v>0</v>
          </cell>
          <cell r="CW62" t="str">
            <v>VSA</v>
          </cell>
          <cell r="CX62">
            <v>12</v>
          </cell>
          <cell r="CY62">
            <v>24</v>
          </cell>
          <cell r="CZ62">
            <v>21418</v>
          </cell>
          <cell r="DA62">
            <v>745</v>
          </cell>
          <cell r="DC62">
            <v>390</v>
          </cell>
          <cell r="DD62">
            <v>43</v>
          </cell>
          <cell r="DE62">
            <v>405</v>
          </cell>
          <cell r="DF62">
            <v>43</v>
          </cell>
          <cell r="DG62">
            <v>2</v>
          </cell>
          <cell r="DH62">
            <v>4429669.0199999996</v>
          </cell>
          <cell r="DI62">
            <v>4050862.83</v>
          </cell>
          <cell r="DJ62">
            <v>404684.72</v>
          </cell>
          <cell r="DK62">
            <v>259775.24</v>
          </cell>
          <cell r="DL62">
            <v>12015893</v>
          </cell>
          <cell r="DM62">
            <v>1693877.8</v>
          </cell>
          <cell r="DN62">
            <v>1853349.97</v>
          </cell>
          <cell r="DO62">
            <v>1678290.61</v>
          </cell>
          <cell r="DP62">
            <v>31371007.329999998</v>
          </cell>
          <cell r="DQ62">
            <v>30128304.739999998</v>
          </cell>
          <cell r="DR62">
            <v>4984604.13</v>
          </cell>
          <cell r="DS62">
            <v>1.8</v>
          </cell>
          <cell r="DT62">
            <v>67</v>
          </cell>
          <cell r="DU62">
            <v>1.7</v>
          </cell>
          <cell r="DV62">
            <v>23.1</v>
          </cell>
          <cell r="EA62">
            <v>0</v>
          </cell>
          <cell r="ED62">
            <v>0</v>
          </cell>
          <cell r="EE62">
            <v>1600961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1600961</v>
          </cell>
          <cell r="EL62">
            <v>1600961</v>
          </cell>
          <cell r="EM62">
            <v>13575</v>
          </cell>
          <cell r="EN62">
            <v>710</v>
          </cell>
          <cell r="EO62">
            <v>4981</v>
          </cell>
          <cell r="EP62">
            <v>13553</v>
          </cell>
          <cell r="EQ62">
            <v>585</v>
          </cell>
          <cell r="ER62">
            <v>4901</v>
          </cell>
          <cell r="ES62">
            <v>1616405.2560000001</v>
          </cell>
          <cell r="ET62">
            <v>12883.3</v>
          </cell>
          <cell r="EU62">
            <v>3580336.6090000002</v>
          </cell>
          <cell r="EV62">
            <v>148827.20000000001</v>
          </cell>
          <cell r="EW62">
            <v>41459.564149999998</v>
          </cell>
          <cell r="EX62">
            <v>2408.8000000000002</v>
          </cell>
          <cell r="EY62">
            <v>1.05</v>
          </cell>
          <cell r="EZ62">
            <v>325782.96720000001</v>
          </cell>
          <cell r="FA62">
            <v>26289.9</v>
          </cell>
          <cell r="FB62">
            <v>8</v>
          </cell>
          <cell r="FC62">
            <v>2649</v>
          </cell>
          <cell r="FD62">
            <v>3698437</v>
          </cell>
          <cell r="FE62">
            <v>3569155</v>
          </cell>
          <cell r="FI62">
            <v>3871</v>
          </cell>
          <cell r="FL62">
            <v>0</v>
          </cell>
          <cell r="FM62">
            <v>0</v>
          </cell>
          <cell r="FN62">
            <v>119207</v>
          </cell>
          <cell r="FQ62">
            <v>98845</v>
          </cell>
          <cell r="FR62">
            <v>0</v>
          </cell>
          <cell r="FS62">
            <v>91372</v>
          </cell>
          <cell r="FT62">
            <v>36450</v>
          </cell>
          <cell r="FU62">
            <v>0</v>
          </cell>
          <cell r="FV62">
            <v>36815</v>
          </cell>
          <cell r="FW62">
            <v>0</v>
          </cell>
          <cell r="GA62">
            <v>572181</v>
          </cell>
          <cell r="GB62">
            <v>278754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M62">
            <v>0</v>
          </cell>
          <cell r="GQ62">
            <v>4369463</v>
          </cell>
          <cell r="GS62">
            <v>3888595</v>
          </cell>
          <cell r="GT62">
            <v>3797282</v>
          </cell>
          <cell r="GU62">
            <v>3486763</v>
          </cell>
          <cell r="GV62">
            <v>3797282</v>
          </cell>
          <cell r="GW62">
            <v>77679</v>
          </cell>
          <cell r="GX62">
            <v>710.6</v>
          </cell>
          <cell r="GZ62">
            <v>15</v>
          </cell>
          <cell r="HA62">
            <v>1</v>
          </cell>
          <cell r="HB62">
            <v>13</v>
          </cell>
          <cell r="HC62">
            <v>5299398</v>
          </cell>
          <cell r="HD62">
            <v>98845</v>
          </cell>
          <cell r="HI62">
            <v>5970424</v>
          </cell>
          <cell r="HJ62">
            <v>5398243</v>
          </cell>
          <cell r="HK62">
            <v>5398243</v>
          </cell>
          <cell r="HL62" t="str">
            <v>B: Nej</v>
          </cell>
          <cell r="HP62" t="str">
            <v>E: Nej - vi har ingen aktuelle planer</v>
          </cell>
          <cell r="HR62">
            <v>2</v>
          </cell>
          <cell r="HX62" t="str">
            <v>A: ISO 9001, som er certificeret</v>
          </cell>
          <cell r="HY62" t="str">
            <v>A: ISO 14001, som er certificeret</v>
          </cell>
          <cell r="HZ62" t="str">
            <v>F: Har ikke noget system</v>
          </cell>
          <cell r="IA62" t="str">
            <v>A: ISO 45001, som er certificeret</v>
          </cell>
          <cell r="IB62" t="str">
            <v>F: Har ikke noget system</v>
          </cell>
          <cell r="ID62">
            <v>52.6</v>
          </cell>
          <cell r="IE62">
            <v>6.6</v>
          </cell>
          <cell r="IF62">
            <v>377</v>
          </cell>
          <cell r="IL62">
            <v>281</v>
          </cell>
          <cell r="IM62">
            <v>1414.7</v>
          </cell>
          <cell r="IN62">
            <v>85</v>
          </cell>
          <cell r="IQ62">
            <v>1014</v>
          </cell>
          <cell r="IS62">
            <v>9.48</v>
          </cell>
          <cell r="IT62">
            <v>2.9</v>
          </cell>
          <cell r="IU62">
            <v>3.5</v>
          </cell>
          <cell r="IV62">
            <v>4690</v>
          </cell>
          <cell r="IW62">
            <v>0</v>
          </cell>
          <cell r="IX62">
            <v>4690</v>
          </cell>
          <cell r="IY62">
            <v>1.65</v>
          </cell>
          <cell r="IZ62">
            <v>1.51</v>
          </cell>
          <cell r="JA62">
            <v>0.15</v>
          </cell>
          <cell r="JB62">
            <v>0.1</v>
          </cell>
          <cell r="JC62">
            <v>4.47</v>
          </cell>
          <cell r="JD62">
            <v>0.63</v>
          </cell>
          <cell r="JE62">
            <v>0.62</v>
          </cell>
          <cell r="JF62">
            <v>11.67</v>
          </cell>
          <cell r="JH62">
            <v>11.21</v>
          </cell>
          <cell r="JI62">
            <v>1.85</v>
          </cell>
          <cell r="JJ62">
            <v>0.21</v>
          </cell>
          <cell r="JK62">
            <v>0</v>
          </cell>
          <cell r="JL62">
            <v>0.26</v>
          </cell>
          <cell r="JO62">
            <v>0</v>
          </cell>
          <cell r="JR62">
            <v>0</v>
          </cell>
          <cell r="JS62">
            <v>0.6</v>
          </cell>
          <cell r="JT62">
            <v>0.6</v>
          </cell>
          <cell r="JU62">
            <v>0.6</v>
          </cell>
          <cell r="JV62">
            <v>5.05</v>
          </cell>
          <cell r="JW62">
            <v>0.26</v>
          </cell>
          <cell r="JX62">
            <v>1.85</v>
          </cell>
          <cell r="JY62">
            <v>5.04</v>
          </cell>
          <cell r="JZ62">
            <v>0.22</v>
          </cell>
          <cell r="KA62">
            <v>1.82</v>
          </cell>
          <cell r="KB62">
            <v>207.6</v>
          </cell>
          <cell r="KC62">
            <v>99.2</v>
          </cell>
          <cell r="KD62">
            <v>1.65</v>
          </cell>
          <cell r="KE62">
            <v>4.79</v>
          </cell>
          <cell r="KF62">
            <v>459.9</v>
          </cell>
          <cell r="KG62">
            <v>95.8</v>
          </cell>
          <cell r="KH62">
            <v>19.12</v>
          </cell>
          <cell r="KI62">
            <v>5.3</v>
          </cell>
          <cell r="KJ62">
            <v>94.2</v>
          </cell>
          <cell r="KK62">
            <v>94.2</v>
          </cell>
          <cell r="KL62">
            <v>0.31</v>
          </cell>
          <cell r="KM62">
            <v>0.9</v>
          </cell>
          <cell r="KN62">
            <v>41.8</v>
          </cell>
          <cell r="KO62">
            <v>91.9</v>
          </cell>
          <cell r="KP62">
            <v>3.38</v>
          </cell>
          <cell r="KQ62">
            <v>9.7799999999999994</v>
          </cell>
          <cell r="KR62">
            <v>1449384</v>
          </cell>
          <cell r="KS62">
            <v>0.19</v>
          </cell>
          <cell r="KT62">
            <v>0.3</v>
          </cell>
          <cell r="KU62">
            <v>1.38</v>
          </cell>
          <cell r="KV62">
            <v>0.48</v>
          </cell>
          <cell r="KW62">
            <v>50.11</v>
          </cell>
          <cell r="KX62">
            <v>1.63</v>
          </cell>
          <cell r="KY62">
            <v>59.2</v>
          </cell>
          <cell r="KZ62">
            <v>13</v>
          </cell>
          <cell r="LA62">
            <v>1.45</v>
          </cell>
          <cell r="LB62">
            <v>52.68</v>
          </cell>
          <cell r="LC62">
            <v>10</v>
          </cell>
          <cell r="LD62">
            <v>1.41</v>
          </cell>
          <cell r="LE62">
            <v>51.4</v>
          </cell>
          <cell r="LF62">
            <v>0</v>
          </cell>
          <cell r="LG62">
            <v>1.3</v>
          </cell>
          <cell r="LH62">
            <v>47.24</v>
          </cell>
          <cell r="LI62">
            <v>3</v>
          </cell>
          <cell r="LJ62">
            <v>1.41</v>
          </cell>
          <cell r="LK62">
            <v>256</v>
          </cell>
          <cell r="LL62">
            <v>10</v>
          </cell>
          <cell r="LM62">
            <v>0</v>
          </cell>
          <cell r="LN62">
            <v>4.0999999999999996</v>
          </cell>
          <cell r="LO62">
            <v>4.0999999999999996</v>
          </cell>
          <cell r="LP62">
            <v>1.2</v>
          </cell>
          <cell r="LZ62">
            <v>7.93</v>
          </cell>
          <cell r="MA62">
            <v>7.93</v>
          </cell>
          <cell r="MB62">
            <v>288.60000000000002</v>
          </cell>
          <cell r="MC62">
            <v>1.55</v>
          </cell>
          <cell r="MF62">
            <v>0</v>
          </cell>
          <cell r="MG62">
            <v>0</v>
          </cell>
          <cell r="MK62">
            <v>0.17</v>
          </cell>
          <cell r="ML62">
            <v>21.75</v>
          </cell>
          <cell r="MM62">
            <v>0.28000000000000003</v>
          </cell>
          <cell r="MN62">
            <v>13.22</v>
          </cell>
          <cell r="MO62">
            <v>1.18</v>
          </cell>
          <cell r="MQ62">
            <v>1.1299999999999999</v>
          </cell>
          <cell r="MR62">
            <v>0.66</v>
          </cell>
          <cell r="MS62">
            <v>1.03</v>
          </cell>
          <cell r="MT62">
            <v>129.05000000000001</v>
          </cell>
          <cell r="MU62">
            <v>0.55000000000000004</v>
          </cell>
          <cell r="MV62">
            <v>1.2</v>
          </cell>
          <cell r="MW62">
            <v>7.73</v>
          </cell>
          <cell r="MX62">
            <v>21.4</v>
          </cell>
          <cell r="MY62">
            <v>27.54</v>
          </cell>
          <cell r="MZ62">
            <v>36.76</v>
          </cell>
          <cell r="NA62">
            <v>0</v>
          </cell>
          <cell r="ND62">
            <v>596.29999999999995</v>
          </cell>
          <cell r="NE62">
            <v>3.31</v>
          </cell>
          <cell r="NF62">
            <v>77.94</v>
          </cell>
          <cell r="NG62">
            <v>0.28000000000000003</v>
          </cell>
          <cell r="NH62">
            <v>0.83</v>
          </cell>
          <cell r="NI62">
            <v>0</v>
          </cell>
          <cell r="NJ62">
            <v>0.77</v>
          </cell>
          <cell r="NK62">
            <v>0</v>
          </cell>
          <cell r="NL62">
            <v>0.02</v>
          </cell>
          <cell r="NM62">
            <v>0.52</v>
          </cell>
          <cell r="NN62">
            <v>0</v>
          </cell>
          <cell r="NO62">
            <v>0.5</v>
          </cell>
          <cell r="NP62">
            <v>0</v>
          </cell>
          <cell r="NQ62">
            <v>0.03</v>
          </cell>
          <cell r="NR62">
            <v>-0.03</v>
          </cell>
          <cell r="NX62">
            <v>11006000</v>
          </cell>
          <cell r="OD62">
            <v>21299804</v>
          </cell>
          <cell r="OF62">
            <v>0</v>
          </cell>
          <cell r="OK62">
            <v>465816</v>
          </cell>
          <cell r="OL62">
            <v>37310000</v>
          </cell>
          <cell r="OM62">
            <v>2687356</v>
          </cell>
          <cell r="ON62">
            <v>35535620</v>
          </cell>
          <cell r="OO62">
            <v>0</v>
          </cell>
          <cell r="OP62">
            <v>0</v>
          </cell>
          <cell r="OQ62">
            <v>0</v>
          </cell>
          <cell r="OR62">
            <v>0</v>
          </cell>
          <cell r="OS62">
            <v>0</v>
          </cell>
          <cell r="OT62">
            <v>0</v>
          </cell>
          <cell r="OU62">
            <v>1774380</v>
          </cell>
          <cell r="OV62">
            <v>2764000</v>
          </cell>
          <cell r="OW62">
            <v>3229816</v>
          </cell>
          <cell r="OX62">
            <v>3229816</v>
          </cell>
          <cell r="OY62">
            <v>0</v>
          </cell>
          <cell r="OZ62">
            <v>0</v>
          </cell>
          <cell r="PA62">
            <v>2078917</v>
          </cell>
          <cell r="PB62">
            <v>18696389</v>
          </cell>
          <cell r="PC62">
            <v>0</v>
          </cell>
          <cell r="PD62">
            <v>20775306</v>
          </cell>
          <cell r="PE62">
            <v>32584000</v>
          </cell>
          <cell r="PF62">
            <v>57500000</v>
          </cell>
          <cell r="PG62">
            <v>74000000</v>
          </cell>
          <cell r="PH62">
            <v>98793000</v>
          </cell>
          <cell r="PI62">
            <v>0</v>
          </cell>
          <cell r="PL62">
            <v>1602472000</v>
          </cell>
          <cell r="PM62">
            <v>1510717000</v>
          </cell>
          <cell r="PN62">
            <v>91067000</v>
          </cell>
          <cell r="PO62">
            <v>688000</v>
          </cell>
          <cell r="PP62">
            <v>1602472000</v>
          </cell>
          <cell r="PQ62">
            <v>1248930000</v>
          </cell>
          <cell r="PR62">
            <v>326046000</v>
          </cell>
          <cell r="PS62">
            <v>27496000</v>
          </cell>
          <cell r="PT62">
            <v>0</v>
          </cell>
          <cell r="PU62">
            <v>272041000</v>
          </cell>
          <cell r="PV62">
            <v>0</v>
          </cell>
          <cell r="PW62">
            <v>272041000</v>
          </cell>
          <cell r="PX62">
            <v>0</v>
          </cell>
          <cell r="PY62">
            <v>98793000</v>
          </cell>
          <cell r="PZ62">
            <v>2245632</v>
          </cell>
          <cell r="QB62">
            <v>0</v>
          </cell>
          <cell r="QC62">
            <v>1399252</v>
          </cell>
          <cell r="QD62">
            <v>0</v>
          </cell>
          <cell r="QE62">
            <v>758656</v>
          </cell>
          <cell r="QF62">
            <v>0</v>
          </cell>
          <cell r="QG62">
            <v>1331748</v>
          </cell>
          <cell r="QH62">
            <v>0</v>
          </cell>
          <cell r="QI62">
            <v>10000000</v>
          </cell>
          <cell r="QJ62">
            <v>-10000000</v>
          </cell>
          <cell r="QK62">
            <v>0.75</v>
          </cell>
          <cell r="QL62">
            <v>0</v>
          </cell>
          <cell r="QU62">
            <v>0</v>
          </cell>
          <cell r="QV62">
            <v>311693</v>
          </cell>
          <cell r="QX62" t="str">
            <v>Ja</v>
          </cell>
          <cell r="QY62" t="str">
            <v>Peer Wichmann</v>
          </cell>
          <cell r="QZ62" t="str">
            <v>pwi@vandogaffald.dk</v>
          </cell>
          <cell r="RA62" t="str">
            <v>Benchmarking</v>
          </cell>
        </row>
        <row r="63">
          <cell r="B63" t="str">
            <v>NFS A/S</v>
          </cell>
          <cell r="E63">
            <v>16241</v>
          </cell>
          <cell r="F63">
            <v>113.69</v>
          </cell>
          <cell r="I63">
            <v>601.553</v>
          </cell>
          <cell r="J63">
            <v>32</v>
          </cell>
          <cell r="O63">
            <v>349.5</v>
          </cell>
          <cell r="P63">
            <v>329.3</v>
          </cell>
          <cell r="Q63">
            <v>33.9</v>
          </cell>
          <cell r="R63">
            <v>0</v>
          </cell>
          <cell r="S63">
            <v>2.5430000000000001</v>
          </cell>
          <cell r="T63">
            <v>365.74299999999999</v>
          </cell>
          <cell r="U63">
            <v>715.24300000000005</v>
          </cell>
          <cell r="V63">
            <v>146.11000000000001</v>
          </cell>
          <cell r="W63">
            <v>27680</v>
          </cell>
          <cell r="X63">
            <v>2568</v>
          </cell>
          <cell r="AG63">
            <v>27</v>
          </cell>
          <cell r="AH63">
            <v>73</v>
          </cell>
          <cell r="AK63">
            <v>715</v>
          </cell>
          <cell r="AL63">
            <v>33</v>
          </cell>
          <cell r="AN63">
            <v>82</v>
          </cell>
          <cell r="AQ63">
            <v>2805.7</v>
          </cell>
          <cell r="AS63">
            <v>4290</v>
          </cell>
          <cell r="AU63">
            <v>75964</v>
          </cell>
          <cell r="AV63">
            <v>23272</v>
          </cell>
          <cell r="AW63">
            <v>52692</v>
          </cell>
          <cell r="AZ63">
            <v>10965</v>
          </cell>
          <cell r="BA63">
            <v>48</v>
          </cell>
          <cell r="BC63">
            <v>79</v>
          </cell>
          <cell r="BD63">
            <v>0</v>
          </cell>
          <cell r="BE63">
            <v>0</v>
          </cell>
          <cell r="BF63">
            <v>2</v>
          </cell>
          <cell r="BG63">
            <v>1</v>
          </cell>
          <cell r="BH63">
            <v>25</v>
          </cell>
          <cell r="BI63">
            <v>1573782</v>
          </cell>
          <cell r="BJ63">
            <v>33</v>
          </cell>
          <cell r="BK63">
            <v>177705</v>
          </cell>
          <cell r="BL63">
            <v>4</v>
          </cell>
          <cell r="BM63">
            <v>125056</v>
          </cell>
          <cell r="BN63">
            <v>36755</v>
          </cell>
          <cell r="BR63">
            <v>873</v>
          </cell>
          <cell r="BS63">
            <v>372834</v>
          </cell>
          <cell r="BT63">
            <v>1267209</v>
          </cell>
          <cell r="BV63">
            <v>4532852</v>
          </cell>
          <cell r="BW63">
            <v>55496</v>
          </cell>
          <cell r="BZ63">
            <v>1838458</v>
          </cell>
          <cell r="CB63">
            <v>4306066</v>
          </cell>
          <cell r="CC63">
            <v>1370</v>
          </cell>
          <cell r="CE63">
            <v>0</v>
          </cell>
          <cell r="CF63">
            <v>1370</v>
          </cell>
          <cell r="CH63">
            <v>0</v>
          </cell>
          <cell r="CM63">
            <v>0</v>
          </cell>
          <cell r="CP63">
            <v>0</v>
          </cell>
          <cell r="CS63">
            <v>652</v>
          </cell>
          <cell r="CW63" t="str">
            <v>VSAF</v>
          </cell>
          <cell r="CX63">
            <v>12</v>
          </cell>
          <cell r="CY63">
            <v>58</v>
          </cell>
          <cell r="CZ63">
            <v>13467</v>
          </cell>
          <cell r="DA63">
            <v>765</v>
          </cell>
          <cell r="DC63">
            <v>625</v>
          </cell>
          <cell r="DD63">
            <v>46.88</v>
          </cell>
          <cell r="DE63">
            <v>625</v>
          </cell>
          <cell r="DF63">
            <v>45.94</v>
          </cell>
          <cell r="DG63">
            <v>10</v>
          </cell>
          <cell r="DH63">
            <v>3262827.01</v>
          </cell>
          <cell r="DI63">
            <v>6121692.3200000003</v>
          </cell>
          <cell r="DJ63">
            <v>168421.19</v>
          </cell>
          <cell r="DK63">
            <v>67116.77</v>
          </cell>
          <cell r="DL63">
            <v>9909745</v>
          </cell>
          <cell r="DM63">
            <v>1790041.12</v>
          </cell>
          <cell r="DN63">
            <v>1609352.24</v>
          </cell>
          <cell r="DO63">
            <v>1397760.26</v>
          </cell>
          <cell r="DP63">
            <v>27775645.440000001</v>
          </cell>
          <cell r="DQ63">
            <v>27310638.640000001</v>
          </cell>
          <cell r="DR63">
            <v>3448689.54</v>
          </cell>
          <cell r="DS63">
            <v>3.62</v>
          </cell>
          <cell r="DU63">
            <v>3.22</v>
          </cell>
          <cell r="DV63">
            <v>30.9</v>
          </cell>
          <cell r="EA63">
            <v>34</v>
          </cell>
          <cell r="EE63">
            <v>848069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848069</v>
          </cell>
          <cell r="EL63">
            <v>848069</v>
          </cell>
          <cell r="EM63">
            <v>16727</v>
          </cell>
          <cell r="EN63">
            <v>898</v>
          </cell>
          <cell r="EO63">
            <v>7102</v>
          </cell>
          <cell r="EP63">
            <v>7603</v>
          </cell>
          <cell r="EQ63">
            <v>379</v>
          </cell>
          <cell r="ER63">
            <v>2538</v>
          </cell>
          <cell r="ES63">
            <v>1215357.6399999999</v>
          </cell>
          <cell r="ET63">
            <v>34353.4</v>
          </cell>
          <cell r="EU63">
            <v>2705177</v>
          </cell>
          <cell r="EV63">
            <v>191201.4</v>
          </cell>
          <cell r="EW63">
            <v>37498.661809999998</v>
          </cell>
          <cell r="EX63">
            <v>3394.3</v>
          </cell>
          <cell r="EY63">
            <v>1.39</v>
          </cell>
          <cell r="EZ63">
            <v>247806.01329999999</v>
          </cell>
          <cell r="FA63">
            <v>33274.199999999997</v>
          </cell>
          <cell r="FB63">
            <v>7.87</v>
          </cell>
          <cell r="FD63">
            <v>2510794</v>
          </cell>
          <cell r="FL63">
            <v>0</v>
          </cell>
          <cell r="FM63">
            <v>0</v>
          </cell>
          <cell r="FQ63">
            <v>51725</v>
          </cell>
          <cell r="FU63">
            <v>0</v>
          </cell>
          <cell r="GA63">
            <v>777905</v>
          </cell>
          <cell r="GI63">
            <v>1388000</v>
          </cell>
          <cell r="GK63">
            <v>0</v>
          </cell>
          <cell r="GQ63">
            <v>3340424</v>
          </cell>
          <cell r="GV63">
            <v>1174519</v>
          </cell>
          <cell r="GW63">
            <v>310344</v>
          </cell>
          <cell r="GX63">
            <v>638.1</v>
          </cell>
          <cell r="GZ63">
            <v>34</v>
          </cell>
          <cell r="HA63">
            <v>3</v>
          </cell>
          <cell r="HB63">
            <v>24</v>
          </cell>
          <cell r="HL63" t="str">
            <v>B: Nej</v>
          </cell>
          <cell r="HP63" t="str">
            <v>E: Nej - vi har ingen aktuelle planer</v>
          </cell>
          <cell r="HX63" t="str">
            <v>A: ISO 9001, som er certificeret</v>
          </cell>
          <cell r="HY63" t="str">
            <v>F: Har ikke noget system</v>
          </cell>
          <cell r="HZ63" t="str">
            <v>F: Har ikke noget system</v>
          </cell>
          <cell r="IA63" t="str">
            <v>F: Har ikke noget system</v>
          </cell>
          <cell r="IB63" t="str">
            <v>F: Har ikke noget system</v>
          </cell>
          <cell r="IE63">
            <v>7</v>
          </cell>
          <cell r="IS63">
            <v>12.24</v>
          </cell>
          <cell r="IT63">
            <v>2.4700000000000002</v>
          </cell>
          <cell r="IU63">
            <v>5.7</v>
          </cell>
          <cell r="IV63">
            <v>5313</v>
          </cell>
          <cell r="IW63">
            <v>0</v>
          </cell>
          <cell r="IX63">
            <v>5313</v>
          </cell>
          <cell r="IY63">
            <v>1.76</v>
          </cell>
          <cell r="IZ63">
            <v>3.31</v>
          </cell>
          <cell r="JA63">
            <v>0.09</v>
          </cell>
          <cell r="JB63">
            <v>0.04</v>
          </cell>
          <cell r="JC63">
            <v>5.36</v>
          </cell>
          <cell r="JD63">
            <v>0.97</v>
          </cell>
          <cell r="JE63">
            <v>0.76</v>
          </cell>
          <cell r="JF63">
            <v>15.02</v>
          </cell>
          <cell r="JH63">
            <v>14.77</v>
          </cell>
          <cell r="JI63">
            <v>1.87</v>
          </cell>
          <cell r="JJ63">
            <v>0.6</v>
          </cell>
          <cell r="JK63">
            <v>1228415.53</v>
          </cell>
          <cell r="JL63">
            <v>0.51</v>
          </cell>
          <cell r="JO63">
            <v>0.5</v>
          </cell>
          <cell r="JS63">
            <v>0.54</v>
          </cell>
          <cell r="JT63">
            <v>0.54</v>
          </cell>
          <cell r="JU63">
            <v>0.54</v>
          </cell>
          <cell r="JV63">
            <v>10.63</v>
          </cell>
          <cell r="JW63">
            <v>0.56999999999999995</v>
          </cell>
          <cell r="JX63">
            <v>4.51</v>
          </cell>
          <cell r="JY63">
            <v>4.83</v>
          </cell>
          <cell r="JZ63">
            <v>0.24</v>
          </cell>
          <cell r="KA63">
            <v>1.61</v>
          </cell>
          <cell r="KC63">
            <v>97.2</v>
          </cell>
          <cell r="KD63">
            <v>7.58</v>
          </cell>
          <cell r="KE63">
            <v>18.690000000000001</v>
          </cell>
          <cell r="KJ63">
            <v>90.8</v>
          </cell>
          <cell r="KK63">
            <v>90.9</v>
          </cell>
          <cell r="KL63">
            <v>0.75</v>
          </cell>
          <cell r="KM63">
            <v>1.85</v>
          </cell>
          <cell r="KO63">
            <v>86.6</v>
          </cell>
          <cell r="KP63">
            <v>7.34</v>
          </cell>
          <cell r="KQ63">
            <v>18.100000000000001</v>
          </cell>
          <cell r="KU63">
            <v>1.37</v>
          </cell>
          <cell r="KX63">
            <v>1.82</v>
          </cell>
          <cell r="LJ63">
            <v>0.64</v>
          </cell>
          <cell r="LK63">
            <v>227</v>
          </cell>
          <cell r="MN63">
            <v>12.68</v>
          </cell>
          <cell r="MO63">
            <v>0.86</v>
          </cell>
          <cell r="MQ63">
            <v>0.84</v>
          </cell>
          <cell r="MW63">
            <v>18.11</v>
          </cell>
          <cell r="MX63">
            <v>18.47</v>
          </cell>
          <cell r="MY63">
            <v>18.39</v>
          </cell>
          <cell r="MZ63">
            <v>42.25</v>
          </cell>
          <cell r="NA63">
            <v>0</v>
          </cell>
          <cell r="NO63">
            <v>1.1100000000000001</v>
          </cell>
          <cell r="OL63">
            <v>26778971</v>
          </cell>
          <cell r="OM63">
            <v>1848966</v>
          </cell>
          <cell r="ON63">
            <v>23448903</v>
          </cell>
          <cell r="OO63">
            <v>0</v>
          </cell>
          <cell r="OP63">
            <v>552189</v>
          </cell>
          <cell r="OQ63">
            <v>0</v>
          </cell>
          <cell r="OR63">
            <v>0</v>
          </cell>
          <cell r="OS63">
            <v>121879</v>
          </cell>
          <cell r="OT63">
            <v>0</v>
          </cell>
          <cell r="OU63">
            <v>2656000</v>
          </cell>
          <cell r="OY63">
            <v>0</v>
          </cell>
          <cell r="OZ63">
            <v>3955498</v>
          </cell>
          <cell r="PD63">
            <v>33477131.120000001</v>
          </cell>
          <cell r="PF63">
            <v>34150000</v>
          </cell>
          <cell r="PG63">
            <v>34000000</v>
          </cell>
          <cell r="PH63">
            <v>66498208</v>
          </cell>
          <cell r="PI63">
            <v>28729</v>
          </cell>
          <cell r="PY63">
            <v>65546859</v>
          </cell>
          <cell r="QF63">
            <v>122084</v>
          </cell>
          <cell r="QG63">
            <v>2048486</v>
          </cell>
          <cell r="QH63">
            <v>414029</v>
          </cell>
          <cell r="QI63">
            <v>249784</v>
          </cell>
          <cell r="QJ63">
            <v>-127700</v>
          </cell>
          <cell r="QU63">
            <v>0</v>
          </cell>
          <cell r="QV63">
            <v>91032</v>
          </cell>
          <cell r="QX63" t="str">
            <v>Ja</v>
          </cell>
          <cell r="QY63" t="str">
            <v>Connie Ersing</v>
          </cell>
          <cell r="QZ63" t="str">
            <v>cer@nfs.as</v>
          </cell>
          <cell r="RA63" t="str">
            <v>Statistik</v>
          </cell>
        </row>
        <row r="64">
          <cell r="B64" t="str">
            <v>Langeland Spildevand ApS</v>
          </cell>
          <cell r="E64">
            <v>8698</v>
          </cell>
          <cell r="F64">
            <v>52.62</v>
          </cell>
          <cell r="I64">
            <v>480.56</v>
          </cell>
          <cell r="J64">
            <v>29</v>
          </cell>
          <cell r="O64">
            <v>390.78</v>
          </cell>
          <cell r="P64">
            <v>141.75</v>
          </cell>
          <cell r="Q64">
            <v>0</v>
          </cell>
          <cell r="R64">
            <v>0</v>
          </cell>
          <cell r="S64">
            <v>0.27500000000000002</v>
          </cell>
          <cell r="T64">
            <v>142.02500000000001</v>
          </cell>
          <cell r="U64">
            <v>532.80499999999995</v>
          </cell>
          <cell r="V64">
            <v>44.77</v>
          </cell>
          <cell r="W64">
            <v>28920</v>
          </cell>
          <cell r="X64">
            <v>193609</v>
          </cell>
          <cell r="AG64">
            <v>25</v>
          </cell>
          <cell r="AH64">
            <v>75</v>
          </cell>
          <cell r="AK64">
            <v>0</v>
          </cell>
          <cell r="AL64">
            <v>520</v>
          </cell>
          <cell r="AN64">
            <v>59</v>
          </cell>
          <cell r="AQ64">
            <v>0</v>
          </cell>
          <cell r="AS64">
            <v>0</v>
          </cell>
          <cell r="AU64">
            <v>34385</v>
          </cell>
          <cell r="AV64">
            <v>18191</v>
          </cell>
          <cell r="AW64">
            <v>16194</v>
          </cell>
          <cell r="AZ64">
            <v>6148</v>
          </cell>
          <cell r="BA64">
            <v>48</v>
          </cell>
          <cell r="BC64">
            <v>31</v>
          </cell>
          <cell r="BD64">
            <v>0</v>
          </cell>
          <cell r="BE64">
            <v>0</v>
          </cell>
          <cell r="BF64">
            <v>0</v>
          </cell>
          <cell r="BG64">
            <v>8</v>
          </cell>
          <cell r="BH64">
            <v>7</v>
          </cell>
          <cell r="BI64">
            <v>586993</v>
          </cell>
          <cell r="BJ64">
            <v>9</v>
          </cell>
          <cell r="BK64">
            <v>25618</v>
          </cell>
          <cell r="BL64">
            <v>1</v>
          </cell>
          <cell r="BM64">
            <v>6161</v>
          </cell>
          <cell r="BN64">
            <v>9377</v>
          </cell>
          <cell r="BR64">
            <v>123</v>
          </cell>
          <cell r="BS64">
            <v>82165</v>
          </cell>
          <cell r="BT64">
            <v>502792</v>
          </cell>
          <cell r="BV64">
            <v>1574500</v>
          </cell>
          <cell r="BW64">
            <v>12670</v>
          </cell>
          <cell r="BZ64">
            <v>586993</v>
          </cell>
          <cell r="CB64">
            <v>1574500</v>
          </cell>
          <cell r="CC64">
            <v>217.48</v>
          </cell>
          <cell r="CE64">
            <v>17.100000000000001</v>
          </cell>
          <cell r="CF64">
            <v>0</v>
          </cell>
          <cell r="CH64">
            <v>200.38</v>
          </cell>
          <cell r="CM64">
            <v>17.100000000000001</v>
          </cell>
          <cell r="CP64">
            <v>0</v>
          </cell>
          <cell r="CS64">
            <v>0</v>
          </cell>
          <cell r="CW64" t="str">
            <v>VSA</v>
          </cell>
          <cell r="CX64">
            <v>12</v>
          </cell>
          <cell r="CY64">
            <v>55</v>
          </cell>
          <cell r="CZ64">
            <v>9452</v>
          </cell>
          <cell r="DA64">
            <v>1797</v>
          </cell>
          <cell r="DC64">
            <v>783.86</v>
          </cell>
          <cell r="DD64">
            <v>51.93</v>
          </cell>
          <cell r="DE64">
            <v>808.43</v>
          </cell>
          <cell r="DF64">
            <v>50.39</v>
          </cell>
          <cell r="DG64">
            <v>0</v>
          </cell>
          <cell r="DH64">
            <v>1506385.32</v>
          </cell>
          <cell r="DI64">
            <v>7145632.8499999996</v>
          </cell>
          <cell r="DJ64">
            <v>68198.11</v>
          </cell>
          <cell r="DK64">
            <v>37631.910000000003</v>
          </cell>
          <cell r="DM64">
            <v>1076321.97</v>
          </cell>
          <cell r="DN64">
            <v>353494.71</v>
          </cell>
          <cell r="DO64">
            <v>1215697.6100000001</v>
          </cell>
          <cell r="DP64">
            <v>12517099.640000001</v>
          </cell>
          <cell r="DQ64">
            <v>11975028.75</v>
          </cell>
          <cell r="DR64">
            <v>1113737.1499999999</v>
          </cell>
          <cell r="DS64">
            <v>0.61</v>
          </cell>
          <cell r="DU64">
            <v>415</v>
          </cell>
          <cell r="DV64">
            <v>11.89</v>
          </cell>
          <cell r="EA64">
            <v>39</v>
          </cell>
          <cell r="EE64">
            <v>471648</v>
          </cell>
          <cell r="EF64">
            <v>0</v>
          </cell>
          <cell r="EG64">
            <v>0</v>
          </cell>
          <cell r="EH64">
            <v>27319</v>
          </cell>
          <cell r="EI64">
            <v>0</v>
          </cell>
          <cell r="EJ64">
            <v>0</v>
          </cell>
          <cell r="EK64">
            <v>498967</v>
          </cell>
          <cell r="EL64">
            <v>498967</v>
          </cell>
          <cell r="EM64">
            <v>2465</v>
          </cell>
          <cell r="EN64">
            <v>162</v>
          </cell>
          <cell r="EO64">
            <v>985</v>
          </cell>
          <cell r="EP64">
            <v>3014</v>
          </cell>
          <cell r="EQ64">
            <v>147</v>
          </cell>
          <cell r="ER64">
            <v>1005</v>
          </cell>
          <cell r="ES64">
            <v>277472.43079999997</v>
          </cell>
          <cell r="ET64">
            <v>3959.3</v>
          </cell>
          <cell r="EU64">
            <v>682021.41839999997</v>
          </cell>
          <cell r="EV64">
            <v>43732.800000000003</v>
          </cell>
          <cell r="EW64">
            <v>9384.3923649999997</v>
          </cell>
          <cell r="EX64">
            <v>707.1</v>
          </cell>
          <cell r="EY64">
            <v>1.32</v>
          </cell>
          <cell r="EZ64">
            <v>65107.650500000003</v>
          </cell>
          <cell r="FA64">
            <v>6693.9</v>
          </cell>
          <cell r="FB64">
            <v>8</v>
          </cell>
          <cell r="FD64">
            <v>774941</v>
          </cell>
          <cell r="FL64">
            <v>0</v>
          </cell>
          <cell r="FM64">
            <v>0</v>
          </cell>
          <cell r="FQ64">
            <v>27319</v>
          </cell>
          <cell r="FU64">
            <v>0</v>
          </cell>
          <cell r="GA64">
            <v>0</v>
          </cell>
          <cell r="GI64">
            <v>0</v>
          </cell>
          <cell r="GK64">
            <v>0</v>
          </cell>
          <cell r="GQ64">
            <v>802260</v>
          </cell>
          <cell r="GV64">
            <v>802260</v>
          </cell>
          <cell r="GW64">
            <v>0</v>
          </cell>
          <cell r="GX64">
            <v>627.70000000000005</v>
          </cell>
          <cell r="GZ64">
            <v>16</v>
          </cell>
          <cell r="HA64">
            <v>2</v>
          </cell>
          <cell r="HB64">
            <v>15</v>
          </cell>
          <cell r="HL64" t="str">
            <v>B: Nej</v>
          </cell>
          <cell r="HP64" t="str">
            <v>D: Nej - ikke endnu, men vi overvejer det</v>
          </cell>
          <cell r="HX64" t="str">
            <v>F: Har ikke noget system</v>
          </cell>
          <cell r="HY64" t="str">
            <v>F: Har ikke noget system</v>
          </cell>
          <cell r="HZ64" t="str">
            <v>F: Har ikke noget system</v>
          </cell>
          <cell r="IA64" t="str">
            <v>F: Har ikke noget system</v>
          </cell>
          <cell r="IB64" t="str">
            <v>F: Har ikke noget system</v>
          </cell>
          <cell r="IC64" t="str">
            <v>Vi udarbejder løbende procedurer, men ikke i et fastlagt standardiseret system på nuværende tidspunkt</v>
          </cell>
          <cell r="IE64">
            <v>6</v>
          </cell>
          <cell r="IS64">
            <v>8.0500000000000007</v>
          </cell>
          <cell r="IT64">
            <v>2.68</v>
          </cell>
          <cell r="IU64">
            <v>19</v>
          </cell>
          <cell r="IV64">
            <v>5977</v>
          </cell>
          <cell r="IW64">
            <v>-2.2000000000000002</v>
          </cell>
          <cell r="IX64">
            <v>5847</v>
          </cell>
          <cell r="IY64">
            <v>2.57</v>
          </cell>
          <cell r="IZ64">
            <v>12.17</v>
          </cell>
          <cell r="JA64">
            <v>0.12</v>
          </cell>
          <cell r="JB64">
            <v>0.06</v>
          </cell>
          <cell r="JD64">
            <v>1.83</v>
          </cell>
          <cell r="JE64">
            <v>2.0699999999999998</v>
          </cell>
          <cell r="JF64">
            <v>21.32</v>
          </cell>
          <cell r="JH64">
            <v>20.399999999999999</v>
          </cell>
          <cell r="JI64">
            <v>1.9</v>
          </cell>
          <cell r="JJ64">
            <v>0.13</v>
          </cell>
          <cell r="JK64">
            <v>2083.1</v>
          </cell>
          <cell r="JL64">
            <v>0.25</v>
          </cell>
          <cell r="JO64">
            <v>0.7</v>
          </cell>
          <cell r="JS64">
            <v>0.8</v>
          </cell>
          <cell r="JT64">
            <v>0.85</v>
          </cell>
          <cell r="JU64">
            <v>0.85</v>
          </cell>
          <cell r="JV64">
            <v>4.2</v>
          </cell>
          <cell r="JW64">
            <v>0.28000000000000003</v>
          </cell>
          <cell r="JX64">
            <v>1.68</v>
          </cell>
          <cell r="JY64">
            <v>5.13</v>
          </cell>
          <cell r="JZ64">
            <v>0.25</v>
          </cell>
          <cell r="KA64">
            <v>1.71</v>
          </cell>
          <cell r="KC64">
            <v>98.6</v>
          </cell>
          <cell r="KD64">
            <v>2.5099999999999998</v>
          </cell>
          <cell r="KE64">
            <v>6.75</v>
          </cell>
          <cell r="KJ64">
            <v>92.5</v>
          </cell>
          <cell r="KK64">
            <v>92.5</v>
          </cell>
          <cell r="KL64">
            <v>0.45</v>
          </cell>
          <cell r="KM64">
            <v>1.2</v>
          </cell>
          <cell r="KO64">
            <v>89.7</v>
          </cell>
          <cell r="KP64">
            <v>4.25</v>
          </cell>
          <cell r="KQ64">
            <v>11.4</v>
          </cell>
          <cell r="KU64">
            <v>1.32</v>
          </cell>
          <cell r="KX64">
            <v>1.37</v>
          </cell>
          <cell r="LJ64">
            <v>1.37</v>
          </cell>
          <cell r="MN64">
            <v>26.11</v>
          </cell>
          <cell r="MO64">
            <v>1.28</v>
          </cell>
          <cell r="MQ64">
            <v>1.22</v>
          </cell>
          <cell r="MW64">
            <v>11.15</v>
          </cell>
          <cell r="MX64">
            <v>34.07</v>
          </cell>
          <cell r="MY64">
            <v>34.07</v>
          </cell>
          <cell r="MZ64">
            <v>52.53</v>
          </cell>
          <cell r="NA64">
            <v>0</v>
          </cell>
          <cell r="NO64">
            <v>0.66</v>
          </cell>
          <cell r="OL64">
            <v>15323582</v>
          </cell>
          <cell r="OM64">
            <v>586993</v>
          </cell>
          <cell r="ON64">
            <v>15323582</v>
          </cell>
          <cell r="OO64">
            <v>0</v>
          </cell>
          <cell r="OP64">
            <v>609165</v>
          </cell>
          <cell r="OQ64">
            <v>0</v>
          </cell>
          <cell r="OR64">
            <v>51086</v>
          </cell>
          <cell r="OS64">
            <v>151903</v>
          </cell>
          <cell r="OT64">
            <v>0</v>
          </cell>
          <cell r="OU64">
            <v>453781</v>
          </cell>
          <cell r="OY64">
            <v>0</v>
          </cell>
          <cell r="OZ64">
            <v>864487</v>
          </cell>
          <cell r="PD64">
            <v>6543121</v>
          </cell>
          <cell r="PE64">
            <v>7720495</v>
          </cell>
          <cell r="PF64">
            <v>20000000</v>
          </cell>
          <cell r="PG64">
            <v>20000000</v>
          </cell>
          <cell r="PH64">
            <v>30831932</v>
          </cell>
          <cell r="PI64">
            <v>0</v>
          </cell>
          <cell r="PY64">
            <v>29304743</v>
          </cell>
          <cell r="QF64">
            <v>14258</v>
          </cell>
          <cell r="QG64">
            <v>384571</v>
          </cell>
          <cell r="QH64">
            <v>0</v>
          </cell>
          <cell r="QI64">
            <v>1810382</v>
          </cell>
          <cell r="QJ64">
            <v>-1796124</v>
          </cell>
          <cell r="QU64">
            <v>0</v>
          </cell>
          <cell r="QV64">
            <v>52527</v>
          </cell>
          <cell r="QX64" t="str">
            <v>Ja</v>
          </cell>
          <cell r="QY64" t="str">
            <v>Gert Schmidt Nielsen</v>
          </cell>
          <cell r="QZ64" t="str">
            <v>gsn@langeland-forsyning.dk</v>
          </cell>
          <cell r="RA64" t="str">
            <v>Statistik</v>
          </cell>
        </row>
        <row r="65">
          <cell r="B65" t="str">
            <v>Provas-Haderslev Spildevand A/S</v>
          </cell>
          <cell r="E65">
            <v>35139</v>
          </cell>
          <cell r="F65">
            <v>183.2</v>
          </cell>
          <cell r="G65">
            <v>24335</v>
          </cell>
          <cell r="H65">
            <v>18210</v>
          </cell>
          <cell r="I65">
            <v>1073.5</v>
          </cell>
          <cell r="J65">
            <v>30.1</v>
          </cell>
          <cell r="K65">
            <v>793.5</v>
          </cell>
          <cell r="L65">
            <v>616.6</v>
          </cell>
          <cell r="M65">
            <v>24</v>
          </cell>
          <cell r="N65">
            <v>76</v>
          </cell>
          <cell r="O65">
            <v>598.4</v>
          </cell>
          <cell r="P65">
            <v>656.4</v>
          </cell>
          <cell r="Q65">
            <v>0</v>
          </cell>
          <cell r="R65">
            <v>0</v>
          </cell>
          <cell r="S65">
            <v>1.9</v>
          </cell>
          <cell r="T65">
            <v>658.3</v>
          </cell>
          <cell r="U65">
            <v>1256.7</v>
          </cell>
          <cell r="V65">
            <v>334.6</v>
          </cell>
          <cell r="W65">
            <v>81680</v>
          </cell>
          <cell r="X65">
            <v>4143</v>
          </cell>
          <cell r="Y65">
            <v>1284</v>
          </cell>
          <cell r="Z65">
            <v>1960.8</v>
          </cell>
          <cell r="AA65">
            <v>0</v>
          </cell>
          <cell r="AB65">
            <v>872.4</v>
          </cell>
          <cell r="AC65">
            <v>840.1</v>
          </cell>
          <cell r="AD65">
            <v>324.39999999999998</v>
          </cell>
          <cell r="AE65">
            <v>515.70000000000005</v>
          </cell>
          <cell r="AF65">
            <v>0</v>
          </cell>
          <cell r="AG65">
            <v>31</v>
          </cell>
          <cell r="AH65">
            <v>69</v>
          </cell>
          <cell r="AI65">
            <v>774</v>
          </cell>
          <cell r="AJ65">
            <v>3</v>
          </cell>
          <cell r="AK65">
            <v>168</v>
          </cell>
          <cell r="AL65">
            <v>685</v>
          </cell>
          <cell r="AM65">
            <v>1230</v>
          </cell>
          <cell r="AN65">
            <v>80</v>
          </cell>
          <cell r="AO65">
            <v>3200</v>
          </cell>
          <cell r="AP65">
            <v>3</v>
          </cell>
          <cell r="AQ65">
            <v>1300</v>
          </cell>
          <cell r="AR65">
            <v>1</v>
          </cell>
          <cell r="AS65">
            <v>630</v>
          </cell>
          <cell r="AT65">
            <v>70</v>
          </cell>
          <cell r="AU65">
            <v>324379</v>
          </cell>
          <cell r="AV65">
            <v>192907</v>
          </cell>
          <cell r="AW65">
            <v>131472</v>
          </cell>
          <cell r="AX65">
            <v>125145</v>
          </cell>
          <cell r="AY65">
            <v>40</v>
          </cell>
          <cell r="AZ65">
            <v>32783</v>
          </cell>
          <cell r="BA65">
            <v>65</v>
          </cell>
          <cell r="BB65">
            <v>65</v>
          </cell>
          <cell r="BC65">
            <v>237</v>
          </cell>
          <cell r="BD65">
            <v>0</v>
          </cell>
          <cell r="BE65">
            <v>0</v>
          </cell>
          <cell r="BF65">
            <v>2</v>
          </cell>
          <cell r="BG65">
            <v>9</v>
          </cell>
          <cell r="BH65">
            <v>32</v>
          </cell>
          <cell r="BI65">
            <v>2367167</v>
          </cell>
          <cell r="BJ65">
            <v>46</v>
          </cell>
          <cell r="BK65">
            <v>214474</v>
          </cell>
          <cell r="BL65">
            <v>3</v>
          </cell>
          <cell r="BM65">
            <v>36905</v>
          </cell>
          <cell r="BN65">
            <v>50616</v>
          </cell>
          <cell r="BO65">
            <v>0</v>
          </cell>
          <cell r="BP65">
            <v>3702599</v>
          </cell>
          <cell r="BQ65">
            <v>2053452</v>
          </cell>
          <cell r="BR65">
            <v>1001</v>
          </cell>
          <cell r="BS65">
            <v>243171</v>
          </cell>
          <cell r="BT65">
            <v>2350575</v>
          </cell>
          <cell r="BU65">
            <v>7926511</v>
          </cell>
          <cell r="BV65">
            <v>7921742</v>
          </cell>
          <cell r="BW65">
            <v>53977</v>
          </cell>
          <cell r="BX65">
            <v>71</v>
          </cell>
          <cell r="BY65">
            <v>29</v>
          </cell>
          <cell r="BZ65">
            <v>2361909</v>
          </cell>
          <cell r="CA65">
            <v>50616</v>
          </cell>
          <cell r="CB65">
            <v>7921742</v>
          </cell>
          <cell r="CC65">
            <v>1338</v>
          </cell>
          <cell r="CD65">
            <v>0</v>
          </cell>
          <cell r="CE65">
            <v>1338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1899</v>
          </cell>
          <cell r="CK65">
            <v>1295</v>
          </cell>
          <cell r="CL65">
            <v>321</v>
          </cell>
          <cell r="CM65">
            <v>1667</v>
          </cell>
          <cell r="CN65">
            <v>6727.7</v>
          </cell>
          <cell r="CO65">
            <v>0</v>
          </cell>
          <cell r="CP65">
            <v>0</v>
          </cell>
          <cell r="CQ65">
            <v>0</v>
          </cell>
          <cell r="CR65">
            <v>1198.8800000000001</v>
          </cell>
          <cell r="CS65">
            <v>232</v>
          </cell>
          <cell r="CT65">
            <v>639.4</v>
          </cell>
          <cell r="CU65">
            <v>0</v>
          </cell>
          <cell r="CV65">
            <v>9.32</v>
          </cell>
          <cell r="CW65" t="str">
            <v>VSA</v>
          </cell>
          <cell r="CX65">
            <v>12</v>
          </cell>
          <cell r="CY65">
            <v>27.7</v>
          </cell>
          <cell r="CZ65">
            <v>19390</v>
          </cell>
          <cell r="DA65">
            <v>1535</v>
          </cell>
          <cell r="DB65">
            <v>34.159999999999997</v>
          </cell>
          <cell r="DC65">
            <v>780.6</v>
          </cell>
          <cell r="DD65">
            <v>53.04</v>
          </cell>
          <cell r="DE65">
            <v>808.43</v>
          </cell>
          <cell r="DF65">
            <v>52.41</v>
          </cell>
          <cell r="DG65">
            <v>4</v>
          </cell>
          <cell r="DH65">
            <v>4331283.26</v>
          </cell>
          <cell r="DI65">
            <v>10491614.119999999</v>
          </cell>
          <cell r="DJ65">
            <v>621006.49</v>
          </cell>
          <cell r="DK65">
            <v>200664.74</v>
          </cell>
          <cell r="DL65">
            <v>13178522</v>
          </cell>
          <cell r="DM65">
            <v>1110302.95</v>
          </cell>
          <cell r="DN65">
            <v>2451895.15</v>
          </cell>
          <cell r="DO65">
            <v>1613753.84</v>
          </cell>
          <cell r="DP65">
            <v>38396930.280000001</v>
          </cell>
          <cell r="DQ65">
            <v>37128488.960000001</v>
          </cell>
          <cell r="DR65">
            <v>4397887.7300000004</v>
          </cell>
          <cell r="DS65">
            <v>2.8</v>
          </cell>
          <cell r="DT65">
            <v>45</v>
          </cell>
          <cell r="DU65">
            <v>1.9</v>
          </cell>
          <cell r="DV65">
            <v>90.1</v>
          </cell>
          <cell r="DW65">
            <v>23</v>
          </cell>
          <cell r="DX65">
            <v>2129</v>
          </cell>
          <cell r="DY65">
            <v>13</v>
          </cell>
          <cell r="DZ65">
            <v>45</v>
          </cell>
          <cell r="EA65">
            <v>53</v>
          </cell>
          <cell r="EB65">
            <v>10</v>
          </cell>
          <cell r="EC65">
            <v>10</v>
          </cell>
          <cell r="ED65">
            <v>5</v>
          </cell>
          <cell r="EE65">
            <v>1079117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1079117</v>
          </cell>
          <cell r="EL65">
            <v>1079117</v>
          </cell>
          <cell r="EM65">
            <v>7283</v>
          </cell>
          <cell r="EN65">
            <v>483</v>
          </cell>
          <cell r="EO65">
            <v>2917</v>
          </cell>
          <cell r="EP65">
            <v>13548</v>
          </cell>
          <cell r="EQ65">
            <v>656</v>
          </cell>
          <cell r="ER65">
            <v>4522</v>
          </cell>
          <cell r="ES65">
            <v>1182101.0390000001</v>
          </cell>
          <cell r="ET65">
            <v>32090.7</v>
          </cell>
          <cell r="EU65">
            <v>3121579.3739999998</v>
          </cell>
          <cell r="EV65">
            <v>260309.8</v>
          </cell>
          <cell r="EW65">
            <v>34187.999239999997</v>
          </cell>
          <cell r="EX65">
            <v>4724.8</v>
          </cell>
          <cell r="EY65">
            <v>1.5</v>
          </cell>
          <cell r="EZ65">
            <v>248608.85800000001</v>
          </cell>
          <cell r="FA65">
            <v>44788.1</v>
          </cell>
          <cell r="FB65">
            <v>8</v>
          </cell>
          <cell r="FC65">
            <v>2810</v>
          </cell>
          <cell r="FD65">
            <v>2325011</v>
          </cell>
          <cell r="FE65">
            <v>2325011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267651</v>
          </cell>
          <cell r="FR65">
            <v>0</v>
          </cell>
          <cell r="FS65">
            <v>207671</v>
          </cell>
          <cell r="FT65">
            <v>59980</v>
          </cell>
          <cell r="FU65">
            <v>0</v>
          </cell>
          <cell r="FV65">
            <v>267651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2592662</v>
          </cell>
          <cell r="GR65">
            <v>2592662</v>
          </cell>
          <cell r="GS65">
            <v>2592662</v>
          </cell>
          <cell r="GT65">
            <v>2592662</v>
          </cell>
          <cell r="GU65">
            <v>2592662</v>
          </cell>
          <cell r="GV65">
            <v>2592662</v>
          </cell>
          <cell r="GW65">
            <v>0</v>
          </cell>
          <cell r="GX65">
            <v>827.9</v>
          </cell>
          <cell r="GZ65">
            <v>22</v>
          </cell>
          <cell r="HA65">
            <v>2</v>
          </cell>
          <cell r="HB65">
            <v>22</v>
          </cell>
          <cell r="HC65">
            <v>3404128</v>
          </cell>
          <cell r="HD65">
            <v>267651</v>
          </cell>
          <cell r="HE65">
            <v>0.44</v>
          </cell>
          <cell r="HF65">
            <v>1</v>
          </cell>
          <cell r="HG65">
            <v>3</v>
          </cell>
          <cell r="HH65">
            <v>19</v>
          </cell>
          <cell r="HI65">
            <v>3671779</v>
          </cell>
          <cell r="HJ65">
            <v>3671779</v>
          </cell>
          <cell r="HK65">
            <v>3671779</v>
          </cell>
          <cell r="HL65" t="str">
            <v>B: Nej</v>
          </cell>
          <cell r="HP65" t="str">
            <v>D: Nej - ikke endnu, men vi overvejer det</v>
          </cell>
          <cell r="HR65">
            <v>6</v>
          </cell>
          <cell r="HS65">
            <v>1.22</v>
          </cell>
          <cell r="HT65">
            <v>0</v>
          </cell>
          <cell r="HU65">
            <v>0.18</v>
          </cell>
          <cell r="HV65">
            <v>3.16</v>
          </cell>
          <cell r="HW65">
            <v>1.44</v>
          </cell>
          <cell r="HX65" t="str">
            <v>F: Har ikke noget system</v>
          </cell>
          <cell r="HY65" t="str">
            <v>F: Har ikke noget system</v>
          </cell>
          <cell r="HZ65" t="str">
            <v>F: Har ikke noget system</v>
          </cell>
          <cell r="IA65" t="str">
            <v>F: Har ikke noget system</v>
          </cell>
          <cell r="IB65" t="str">
            <v>F: Har ikke noget system</v>
          </cell>
          <cell r="ID65">
            <v>57</v>
          </cell>
          <cell r="IE65">
            <v>5.2</v>
          </cell>
          <cell r="IF65">
            <v>119</v>
          </cell>
          <cell r="IG65">
            <v>26.6</v>
          </cell>
          <cell r="IH65">
            <v>1.3</v>
          </cell>
          <cell r="II65">
            <v>0</v>
          </cell>
          <cell r="IJ65">
            <v>4634</v>
          </cell>
          <cell r="IK65">
            <v>1788</v>
          </cell>
          <cell r="IL65">
            <v>243</v>
          </cell>
          <cell r="IM65">
            <v>819.6</v>
          </cell>
          <cell r="IN65">
            <v>101</v>
          </cell>
          <cell r="IO65">
            <v>4666.2</v>
          </cell>
          <cell r="IP65">
            <v>31</v>
          </cell>
          <cell r="IQ65">
            <v>750</v>
          </cell>
          <cell r="IR65">
            <v>3.3</v>
          </cell>
          <cell r="IS65">
            <v>6.81</v>
          </cell>
          <cell r="IT65">
            <v>3.35</v>
          </cell>
          <cell r="IU65">
            <v>7.9</v>
          </cell>
          <cell r="IV65">
            <v>6013</v>
          </cell>
          <cell r="IW65">
            <v>1.2</v>
          </cell>
          <cell r="IX65">
            <v>6085</v>
          </cell>
          <cell r="IY65">
            <v>1.83</v>
          </cell>
          <cell r="IZ65">
            <v>4.43</v>
          </cell>
          <cell r="JA65">
            <v>0.26</v>
          </cell>
          <cell r="JB65">
            <v>0.08</v>
          </cell>
          <cell r="JC65">
            <v>5.57</v>
          </cell>
          <cell r="JD65">
            <v>0.47</v>
          </cell>
          <cell r="JE65">
            <v>0.68</v>
          </cell>
          <cell r="JF65">
            <v>16.22</v>
          </cell>
          <cell r="JH65">
            <v>15.69</v>
          </cell>
          <cell r="JI65">
            <v>1.86</v>
          </cell>
          <cell r="JJ65">
            <v>0.26</v>
          </cell>
          <cell r="JK65">
            <v>1660222.63</v>
          </cell>
          <cell r="JL65">
            <v>0.84</v>
          </cell>
          <cell r="JM65">
            <v>7.0000000000000007E-2</v>
          </cell>
          <cell r="JN65">
            <v>0.61</v>
          </cell>
          <cell r="JO65">
            <v>0.4</v>
          </cell>
          <cell r="JP65">
            <v>1.3</v>
          </cell>
          <cell r="JQ65">
            <v>0.3</v>
          </cell>
          <cell r="JR65">
            <v>1.42</v>
          </cell>
          <cell r="JS65">
            <v>0.46</v>
          </cell>
          <cell r="JT65">
            <v>0.46</v>
          </cell>
          <cell r="JU65">
            <v>0.46</v>
          </cell>
          <cell r="JV65">
            <v>3.08</v>
          </cell>
          <cell r="JW65">
            <v>0.2</v>
          </cell>
          <cell r="JX65">
            <v>1.23</v>
          </cell>
          <cell r="JY65">
            <v>5.72</v>
          </cell>
          <cell r="JZ65">
            <v>0.28000000000000003</v>
          </cell>
          <cell r="KA65">
            <v>1.91</v>
          </cell>
          <cell r="KB65">
            <v>149.19999999999999</v>
          </cell>
          <cell r="KC65">
            <v>97.3</v>
          </cell>
          <cell r="KD65">
            <v>4.05</v>
          </cell>
          <cell r="KE65">
            <v>13.59</v>
          </cell>
          <cell r="KF65">
            <v>394.1</v>
          </cell>
          <cell r="KG65">
            <v>91.7</v>
          </cell>
          <cell r="KH65">
            <v>32.86</v>
          </cell>
          <cell r="KI65">
            <v>4.3</v>
          </cell>
          <cell r="KJ65">
            <v>86.4</v>
          </cell>
          <cell r="KK65">
            <v>86.2</v>
          </cell>
          <cell r="KL65">
            <v>0.6</v>
          </cell>
          <cell r="KM65">
            <v>2</v>
          </cell>
          <cell r="KN65">
            <v>31.4</v>
          </cell>
          <cell r="KO65">
            <v>82</v>
          </cell>
          <cell r="KP65">
            <v>5.65</v>
          </cell>
          <cell r="KQ65">
            <v>18.96</v>
          </cell>
          <cell r="KR65">
            <v>2753900</v>
          </cell>
          <cell r="KS65">
            <v>0.35</v>
          </cell>
          <cell r="KT65">
            <v>0.4</v>
          </cell>
          <cell r="KU65">
            <v>0.98</v>
          </cell>
          <cell r="KV65">
            <v>0.28999999999999998</v>
          </cell>
          <cell r="KW65">
            <v>43.07</v>
          </cell>
          <cell r="KX65">
            <v>1.1000000000000001</v>
          </cell>
          <cell r="KY65">
            <v>48</v>
          </cell>
          <cell r="KZ65">
            <v>0</v>
          </cell>
          <cell r="LA65">
            <v>1.1000000000000001</v>
          </cell>
          <cell r="LB65">
            <v>48.03</v>
          </cell>
          <cell r="LC65">
            <v>0</v>
          </cell>
          <cell r="LD65">
            <v>1.1000000000000001</v>
          </cell>
          <cell r="LE65">
            <v>48</v>
          </cell>
          <cell r="LF65">
            <v>0</v>
          </cell>
          <cell r="LG65">
            <v>1.1000000000000001</v>
          </cell>
          <cell r="LH65">
            <v>48.03</v>
          </cell>
          <cell r="LI65">
            <v>0</v>
          </cell>
          <cell r="LJ65">
            <v>1.1000000000000001</v>
          </cell>
          <cell r="LL65">
            <v>0</v>
          </cell>
          <cell r="LM65">
            <v>0</v>
          </cell>
          <cell r="LN65">
            <v>8.44</v>
          </cell>
          <cell r="LO65">
            <v>8.44</v>
          </cell>
          <cell r="LP65">
            <v>1.28</v>
          </cell>
          <cell r="LQ65">
            <v>7142.49</v>
          </cell>
          <cell r="LR65">
            <v>2.0699999999999998</v>
          </cell>
          <cell r="LS65">
            <v>3.79</v>
          </cell>
          <cell r="LT65">
            <v>0.85</v>
          </cell>
          <cell r="LU65">
            <v>0.73</v>
          </cell>
          <cell r="LV65">
            <v>2.79</v>
          </cell>
          <cell r="LW65">
            <v>0.13</v>
          </cell>
          <cell r="LX65">
            <v>1.5</v>
          </cell>
          <cell r="LY65">
            <v>0.84</v>
          </cell>
          <cell r="LZ65">
            <v>8.7100000000000009</v>
          </cell>
          <cell r="MA65">
            <v>8.69</v>
          </cell>
          <cell r="MB65">
            <v>381.1</v>
          </cell>
          <cell r="MC65">
            <v>1.44</v>
          </cell>
          <cell r="MD65">
            <v>6.51</v>
          </cell>
          <cell r="ME65">
            <v>1.17</v>
          </cell>
          <cell r="MF65">
            <v>3875.93</v>
          </cell>
          <cell r="MG65">
            <v>1.46</v>
          </cell>
          <cell r="MH65">
            <v>1371.02</v>
          </cell>
          <cell r="MI65">
            <v>1764.91</v>
          </cell>
          <cell r="MJ65">
            <v>1.1299999999999999</v>
          </cell>
          <cell r="MK65">
            <v>0.22</v>
          </cell>
          <cell r="ML65">
            <v>26.96</v>
          </cell>
          <cell r="MM65">
            <v>0.32</v>
          </cell>
          <cell r="MN65">
            <v>18.18</v>
          </cell>
          <cell r="MO65">
            <v>1.1599999999999999</v>
          </cell>
          <cell r="MQ65">
            <v>1.1200000000000001</v>
          </cell>
          <cell r="MR65">
            <v>1.79</v>
          </cell>
          <cell r="MS65">
            <v>0.82</v>
          </cell>
          <cell r="MT65">
            <v>99.85</v>
          </cell>
          <cell r="MU65">
            <v>0.44</v>
          </cell>
          <cell r="MV65">
            <v>3</v>
          </cell>
          <cell r="MW65">
            <v>19.18</v>
          </cell>
          <cell r="MX65">
            <v>38.880000000000003</v>
          </cell>
          <cell r="MY65">
            <v>32.409999999999997</v>
          </cell>
          <cell r="MZ65">
            <v>49.85</v>
          </cell>
          <cell r="NA65">
            <v>0.04</v>
          </cell>
          <cell r="NB65">
            <v>0.6</v>
          </cell>
          <cell r="NC65">
            <v>0.13</v>
          </cell>
          <cell r="ND65">
            <v>949.55</v>
          </cell>
          <cell r="NE65">
            <v>2.12</v>
          </cell>
          <cell r="NF65">
            <v>86.63</v>
          </cell>
          <cell r="NG65">
            <v>0.15</v>
          </cell>
          <cell r="NH65">
            <v>0.79</v>
          </cell>
          <cell r="NI65">
            <v>0.08</v>
          </cell>
          <cell r="NJ65">
            <v>0.81</v>
          </cell>
          <cell r="NK65">
            <v>0</v>
          </cell>
          <cell r="NL65">
            <v>0.06</v>
          </cell>
          <cell r="NM65">
            <v>0.48</v>
          </cell>
          <cell r="NN65">
            <v>0</v>
          </cell>
          <cell r="NO65">
            <v>1.05</v>
          </cell>
          <cell r="NP65">
            <v>0</v>
          </cell>
          <cell r="NQ65">
            <v>0.01</v>
          </cell>
          <cell r="NR65">
            <v>-0.01</v>
          </cell>
          <cell r="NS65">
            <v>0</v>
          </cell>
          <cell r="NT65">
            <v>0</v>
          </cell>
          <cell r="NU65">
            <v>6.01</v>
          </cell>
          <cell r="NV65">
            <v>25.66</v>
          </cell>
          <cell r="NW65">
            <v>51239.28</v>
          </cell>
          <cell r="NX65">
            <v>19982412</v>
          </cell>
          <cell r="NY65">
            <v>8975964</v>
          </cell>
          <cell r="NZ65">
            <v>8970035</v>
          </cell>
          <cell r="OA65">
            <v>1734870</v>
          </cell>
          <cell r="OB65">
            <v>301543</v>
          </cell>
          <cell r="OC65">
            <v>1979303</v>
          </cell>
          <cell r="OD65">
            <v>20571175</v>
          </cell>
          <cell r="OE65">
            <v>15385183</v>
          </cell>
          <cell r="OF65">
            <v>5185992</v>
          </cell>
          <cell r="OG65">
            <v>1834430</v>
          </cell>
          <cell r="OH65">
            <v>0</v>
          </cell>
          <cell r="OI65">
            <v>3351562</v>
          </cell>
          <cell r="OJ65">
            <v>2666948</v>
          </cell>
          <cell r="OK65">
            <v>522738</v>
          </cell>
          <cell r="OL65">
            <v>50049000</v>
          </cell>
          <cell r="OM65">
            <v>2366552</v>
          </cell>
          <cell r="ON65">
            <v>43012393</v>
          </cell>
          <cell r="OO65">
            <v>0</v>
          </cell>
          <cell r="OP65">
            <v>2229811</v>
          </cell>
          <cell r="OQ65">
            <v>0</v>
          </cell>
          <cell r="OR65">
            <v>1</v>
          </cell>
          <cell r="OS65">
            <v>521565</v>
          </cell>
          <cell r="OT65">
            <v>58376</v>
          </cell>
          <cell r="OU65">
            <v>4226853</v>
          </cell>
          <cell r="OV65">
            <v>1936068</v>
          </cell>
          <cell r="OW65">
            <v>2458806</v>
          </cell>
          <cell r="OX65">
            <v>7105057</v>
          </cell>
          <cell r="OY65">
            <v>0</v>
          </cell>
          <cell r="OZ65">
            <v>3154423</v>
          </cell>
          <cell r="PA65">
            <v>41539218</v>
          </cell>
          <cell r="PB65">
            <v>3060837</v>
          </cell>
          <cell r="PC65">
            <v>793172</v>
          </cell>
          <cell r="PD65">
            <v>45393227</v>
          </cell>
          <cell r="PE65">
            <v>54587000</v>
          </cell>
          <cell r="PF65">
            <v>92000000</v>
          </cell>
          <cell r="PG65">
            <v>76700000</v>
          </cell>
          <cell r="PH65">
            <v>118000000</v>
          </cell>
          <cell r="PI65">
            <v>4630000</v>
          </cell>
          <cell r="PJ65">
            <v>70275000</v>
          </cell>
          <cell r="PK65">
            <v>15688000</v>
          </cell>
          <cell r="PL65">
            <v>2247157000</v>
          </cell>
          <cell r="PM65">
            <v>2147499000</v>
          </cell>
          <cell r="PN65">
            <v>66752000</v>
          </cell>
          <cell r="PO65">
            <v>32906000</v>
          </cell>
          <cell r="PP65">
            <v>2247157000</v>
          </cell>
          <cell r="PQ65">
            <v>1946651000</v>
          </cell>
          <cell r="PR65">
            <v>269050000</v>
          </cell>
          <cell r="PS65">
            <v>31456000</v>
          </cell>
          <cell r="PT65">
            <v>0</v>
          </cell>
          <cell r="PU65">
            <v>213281337</v>
          </cell>
          <cell r="PV65">
            <v>22861408</v>
          </cell>
          <cell r="PW65">
            <v>242573563</v>
          </cell>
          <cell r="PX65">
            <v>0</v>
          </cell>
          <cell r="PY65">
            <v>112304909</v>
          </cell>
          <cell r="PZ65">
            <v>7225060</v>
          </cell>
          <cell r="QA65" t="str">
            <v>Periodiseres</v>
          </cell>
          <cell r="QB65">
            <v>0</v>
          </cell>
          <cell r="QC65">
            <v>1131890</v>
          </cell>
          <cell r="QD65">
            <v>2.6</v>
          </cell>
          <cell r="QE65">
            <v>36381</v>
          </cell>
          <cell r="QF65">
            <v>423578</v>
          </cell>
          <cell r="QG65">
            <v>2475205</v>
          </cell>
          <cell r="QH65">
            <v>0</v>
          </cell>
          <cell r="QI65">
            <v>3548000</v>
          </cell>
          <cell r="QJ65">
            <v>-3124422</v>
          </cell>
          <cell r="QK65">
            <v>0.55000000000000004</v>
          </cell>
          <cell r="QL65">
            <v>0</v>
          </cell>
          <cell r="QM65">
            <v>0</v>
          </cell>
          <cell r="QN65">
            <v>0</v>
          </cell>
          <cell r="QO65">
            <v>0</v>
          </cell>
          <cell r="QP65">
            <v>116555</v>
          </cell>
          <cell r="QQ65">
            <v>497600</v>
          </cell>
          <cell r="QR65">
            <v>0</v>
          </cell>
          <cell r="QS65">
            <v>309529</v>
          </cell>
          <cell r="QT65">
            <v>499908</v>
          </cell>
          <cell r="QU65">
            <v>0</v>
          </cell>
          <cell r="QV65">
            <v>1199588</v>
          </cell>
          <cell r="QW65">
            <v>1419328</v>
          </cell>
          <cell r="QX65" t="str">
            <v>Ja</v>
          </cell>
          <cell r="QY65" t="str">
            <v>Claus Kofoed Pedersen</v>
          </cell>
          <cell r="QZ65" t="str">
            <v>clkp@provas.dk</v>
          </cell>
          <cell r="RA65" t="str">
            <v>Benchmarking</v>
          </cell>
        </row>
        <row r="66">
          <cell r="B66" t="str">
            <v>Arwos Spildevand A/S</v>
          </cell>
          <cell r="E66">
            <v>33184</v>
          </cell>
          <cell r="F66">
            <v>408</v>
          </cell>
          <cell r="G66">
            <v>20919</v>
          </cell>
          <cell r="H66">
            <v>22782</v>
          </cell>
          <cell r="I66">
            <v>1171</v>
          </cell>
          <cell r="J66">
            <v>36</v>
          </cell>
          <cell r="K66">
            <v>812</v>
          </cell>
          <cell r="L66">
            <v>634</v>
          </cell>
          <cell r="M66">
            <v>19</v>
          </cell>
          <cell r="N66">
            <v>81</v>
          </cell>
          <cell r="O66">
            <v>534</v>
          </cell>
          <cell r="P66">
            <v>1008</v>
          </cell>
          <cell r="Q66">
            <v>33</v>
          </cell>
          <cell r="R66">
            <v>0</v>
          </cell>
          <cell r="S66">
            <v>4</v>
          </cell>
          <cell r="T66">
            <v>1045</v>
          </cell>
          <cell r="U66">
            <v>1579</v>
          </cell>
          <cell r="V66">
            <v>508</v>
          </cell>
          <cell r="W66">
            <v>94070</v>
          </cell>
          <cell r="X66">
            <v>515</v>
          </cell>
          <cell r="Y66">
            <v>634</v>
          </cell>
          <cell r="Z66">
            <v>3145</v>
          </cell>
          <cell r="AA66">
            <v>16</v>
          </cell>
          <cell r="AB66">
            <v>1377</v>
          </cell>
          <cell r="AC66">
            <v>1383.2</v>
          </cell>
          <cell r="AD66">
            <v>252</v>
          </cell>
          <cell r="AE66">
            <v>1116.8</v>
          </cell>
          <cell r="AF66">
            <v>14.4</v>
          </cell>
          <cell r="AG66">
            <v>12</v>
          </cell>
          <cell r="AH66">
            <v>88</v>
          </cell>
          <cell r="AI66">
            <v>472</v>
          </cell>
          <cell r="AJ66">
            <v>3</v>
          </cell>
          <cell r="AK66">
            <v>0</v>
          </cell>
          <cell r="AL66">
            <v>242</v>
          </cell>
          <cell r="AM66">
            <v>1074</v>
          </cell>
          <cell r="AN66">
            <v>177</v>
          </cell>
          <cell r="AO66">
            <v>7130</v>
          </cell>
          <cell r="AP66">
            <v>49</v>
          </cell>
          <cell r="AQ66">
            <v>8579</v>
          </cell>
          <cell r="AR66">
            <v>4</v>
          </cell>
          <cell r="AS66">
            <v>4762</v>
          </cell>
          <cell r="AT66">
            <v>187</v>
          </cell>
          <cell r="AU66">
            <v>424117</v>
          </cell>
          <cell r="AV66">
            <v>131278</v>
          </cell>
          <cell r="AW66">
            <v>292839</v>
          </cell>
          <cell r="AX66">
            <v>298254</v>
          </cell>
          <cell r="AY66">
            <v>12</v>
          </cell>
          <cell r="AZ66">
            <v>5713</v>
          </cell>
          <cell r="BA66">
            <v>34</v>
          </cell>
          <cell r="BB66">
            <v>22</v>
          </cell>
          <cell r="BC66">
            <v>203</v>
          </cell>
          <cell r="BD66">
            <v>0</v>
          </cell>
          <cell r="BE66">
            <v>0</v>
          </cell>
          <cell r="BF66">
            <v>1</v>
          </cell>
          <cell r="BG66">
            <v>6</v>
          </cell>
          <cell r="BH66">
            <v>0</v>
          </cell>
          <cell r="BI66">
            <v>2556158</v>
          </cell>
          <cell r="BJ66">
            <v>75</v>
          </cell>
          <cell r="BK66">
            <v>177045</v>
          </cell>
          <cell r="BL66">
            <v>2</v>
          </cell>
          <cell r="BM66">
            <v>58504</v>
          </cell>
          <cell r="BN66">
            <v>53000</v>
          </cell>
          <cell r="BO66">
            <v>4769</v>
          </cell>
          <cell r="BP66">
            <v>2019545</v>
          </cell>
          <cell r="BQ66">
            <v>3050000</v>
          </cell>
          <cell r="BR66">
            <v>0</v>
          </cell>
          <cell r="BS66">
            <v>202844</v>
          </cell>
          <cell r="BT66">
            <v>5440774</v>
          </cell>
          <cell r="BU66">
            <v>6544896</v>
          </cell>
          <cell r="BV66">
            <v>6544896</v>
          </cell>
          <cell r="BW66">
            <v>67907</v>
          </cell>
          <cell r="BZ66">
            <v>2556158</v>
          </cell>
          <cell r="CA66">
            <v>58742</v>
          </cell>
          <cell r="CB66">
            <v>6544896</v>
          </cell>
          <cell r="CC66">
            <v>1301</v>
          </cell>
          <cell r="CD66">
            <v>0</v>
          </cell>
          <cell r="CE66">
            <v>284</v>
          </cell>
          <cell r="CF66">
            <v>764</v>
          </cell>
          <cell r="CG66">
            <v>0</v>
          </cell>
          <cell r="CH66">
            <v>0</v>
          </cell>
          <cell r="CI66">
            <v>0</v>
          </cell>
          <cell r="CJ66">
            <v>1085</v>
          </cell>
          <cell r="CK66">
            <v>1703</v>
          </cell>
          <cell r="CL66">
            <v>309</v>
          </cell>
          <cell r="CM66">
            <v>1048</v>
          </cell>
          <cell r="CN66">
            <v>5126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21</v>
          </cell>
          <cell r="CW66" t="str">
            <v>VSA</v>
          </cell>
          <cell r="CX66">
            <v>12</v>
          </cell>
          <cell r="CY66">
            <v>36</v>
          </cell>
          <cell r="CZ66">
            <v>23861</v>
          </cell>
          <cell r="DA66">
            <v>600</v>
          </cell>
          <cell r="DB66">
            <v>42.05</v>
          </cell>
          <cell r="DC66">
            <v>762.5</v>
          </cell>
          <cell r="DD66">
            <v>56.81</v>
          </cell>
          <cell r="DE66">
            <v>762.5</v>
          </cell>
          <cell r="DF66">
            <v>56.81</v>
          </cell>
          <cell r="DG66">
            <v>2</v>
          </cell>
          <cell r="DH66">
            <v>6574299.5599999996</v>
          </cell>
          <cell r="DI66">
            <v>10534972.52</v>
          </cell>
          <cell r="DJ66">
            <v>938903.31</v>
          </cell>
          <cell r="DK66">
            <v>34969.269999999997</v>
          </cell>
          <cell r="DL66">
            <v>12398681</v>
          </cell>
          <cell r="DM66">
            <v>1403904.71</v>
          </cell>
          <cell r="DN66">
            <v>1381622.11</v>
          </cell>
          <cell r="DO66">
            <v>1751293.67</v>
          </cell>
          <cell r="DP66">
            <v>39759263.990000002</v>
          </cell>
          <cell r="DQ66">
            <v>38753489.859999999</v>
          </cell>
          <cell r="DR66">
            <v>4740617.83</v>
          </cell>
          <cell r="DS66">
            <v>8</v>
          </cell>
          <cell r="DT66">
            <v>45</v>
          </cell>
          <cell r="DU66">
            <v>1</v>
          </cell>
          <cell r="DV66">
            <v>93</v>
          </cell>
          <cell r="DW66">
            <v>371</v>
          </cell>
          <cell r="DX66">
            <v>2115</v>
          </cell>
          <cell r="DY66">
            <v>139</v>
          </cell>
          <cell r="DZ66">
            <v>50</v>
          </cell>
          <cell r="EA66">
            <v>102</v>
          </cell>
          <cell r="EC66">
            <v>297</v>
          </cell>
          <cell r="ED66">
            <v>13</v>
          </cell>
          <cell r="EE66">
            <v>1610245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1610245</v>
          </cell>
          <cell r="EL66">
            <v>1610245</v>
          </cell>
          <cell r="EM66">
            <v>6085</v>
          </cell>
          <cell r="EN66">
            <v>403</v>
          </cell>
          <cell r="EO66">
            <v>2433</v>
          </cell>
          <cell r="EP66">
            <v>32641</v>
          </cell>
          <cell r="EQ66">
            <v>1630</v>
          </cell>
          <cell r="ER66">
            <v>10877</v>
          </cell>
          <cell r="ES66">
            <v>1487168.4369999999</v>
          </cell>
          <cell r="ET66">
            <v>22816.2</v>
          </cell>
          <cell r="EU66">
            <v>4280474.9859999996</v>
          </cell>
          <cell r="EV66">
            <v>176130.8</v>
          </cell>
          <cell r="EW66">
            <v>53609.195919999998</v>
          </cell>
          <cell r="EX66">
            <v>5710</v>
          </cell>
          <cell r="EY66">
            <v>1.5</v>
          </cell>
          <cell r="EZ66">
            <v>306668.93199999997</v>
          </cell>
          <cell r="FA66">
            <v>33292.800000000003</v>
          </cell>
          <cell r="FB66">
            <v>8</v>
          </cell>
          <cell r="FC66">
            <v>10937</v>
          </cell>
          <cell r="FD66">
            <v>3121321</v>
          </cell>
          <cell r="FE66">
            <v>3121322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107381</v>
          </cell>
          <cell r="FN66">
            <v>107381</v>
          </cell>
          <cell r="FO66">
            <v>0</v>
          </cell>
          <cell r="FP66">
            <v>0</v>
          </cell>
          <cell r="FQ66">
            <v>632618</v>
          </cell>
          <cell r="FR66">
            <v>133498</v>
          </cell>
          <cell r="FS66">
            <v>108147</v>
          </cell>
          <cell r="FT66">
            <v>68450</v>
          </cell>
          <cell r="FU66">
            <v>0</v>
          </cell>
          <cell r="FV66">
            <v>316208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1302604</v>
          </cell>
          <cell r="GB66">
            <v>1302604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5056543</v>
          </cell>
          <cell r="GR66">
            <v>4740134</v>
          </cell>
          <cell r="GS66">
            <v>4740134</v>
          </cell>
          <cell r="GT66">
            <v>3646558</v>
          </cell>
          <cell r="GU66">
            <v>3330149</v>
          </cell>
          <cell r="GV66">
            <v>3646558</v>
          </cell>
          <cell r="GW66">
            <v>254579</v>
          </cell>
          <cell r="GX66">
            <v>887</v>
          </cell>
          <cell r="GZ66">
            <v>24</v>
          </cell>
          <cell r="HA66">
            <v>3</v>
          </cell>
          <cell r="HB66">
            <v>18</v>
          </cell>
          <cell r="HC66">
            <v>4731566</v>
          </cell>
          <cell r="HD66">
            <v>632618</v>
          </cell>
          <cell r="HE66">
            <v>0.28999999999999998</v>
          </cell>
          <cell r="HF66">
            <v>1</v>
          </cell>
          <cell r="HG66">
            <v>1</v>
          </cell>
          <cell r="HH66">
            <v>100</v>
          </cell>
          <cell r="HI66">
            <v>6666788</v>
          </cell>
          <cell r="HJ66">
            <v>5256803</v>
          </cell>
          <cell r="HK66">
            <v>5256803</v>
          </cell>
          <cell r="HL66" t="str">
            <v>B: Nej</v>
          </cell>
          <cell r="HP66" t="str">
            <v>E: Nej - vi har ingen aktuelle planer</v>
          </cell>
          <cell r="HR66">
            <v>1.38</v>
          </cell>
          <cell r="HS66">
            <v>0.63</v>
          </cell>
          <cell r="HT66">
            <v>0</v>
          </cell>
          <cell r="HU66">
            <v>0.03</v>
          </cell>
          <cell r="HV66">
            <v>0.47</v>
          </cell>
          <cell r="HW66">
            <v>0.2</v>
          </cell>
          <cell r="HX66" t="str">
            <v>F: Har ikke noget system</v>
          </cell>
          <cell r="HY66" t="str">
            <v>F: Har ikke noget system</v>
          </cell>
          <cell r="HZ66" t="str">
            <v>F: Har ikke noget system</v>
          </cell>
          <cell r="IA66" t="str">
            <v>D: Et andet implementeret system - skriv navn i beskedfelt</v>
          </cell>
          <cell r="IB66" t="str">
            <v>F: Har ikke noget system</v>
          </cell>
          <cell r="IC66" t="str">
            <v>nej</v>
          </cell>
          <cell r="ID66">
            <v>52.3</v>
          </cell>
          <cell r="IE66">
            <v>12.3</v>
          </cell>
          <cell r="IF66">
            <v>126</v>
          </cell>
          <cell r="IG66">
            <v>32.200000000000003</v>
          </cell>
          <cell r="IH66">
            <v>0.7</v>
          </cell>
          <cell r="II66">
            <v>0</v>
          </cell>
          <cell r="IJ66">
            <v>2268</v>
          </cell>
          <cell r="IK66">
            <v>1595</v>
          </cell>
          <cell r="IL66">
            <v>264</v>
          </cell>
          <cell r="IM66">
            <v>476.1</v>
          </cell>
          <cell r="IN66">
            <v>23</v>
          </cell>
          <cell r="IO66">
            <v>2487.1</v>
          </cell>
          <cell r="IP66">
            <v>31</v>
          </cell>
          <cell r="IQ66">
            <v>805</v>
          </cell>
          <cell r="IR66">
            <v>2.6</v>
          </cell>
          <cell r="IS66">
            <v>10.38</v>
          </cell>
          <cell r="IT66">
            <v>2.56</v>
          </cell>
          <cell r="IU66">
            <v>2.5</v>
          </cell>
          <cell r="IV66">
            <v>6069</v>
          </cell>
          <cell r="IW66">
            <v>6.2</v>
          </cell>
          <cell r="IX66">
            <v>6444</v>
          </cell>
          <cell r="IY66">
            <v>2.57</v>
          </cell>
          <cell r="IZ66">
            <v>4.13</v>
          </cell>
          <cell r="JA66">
            <v>0.37</v>
          </cell>
          <cell r="JB66">
            <v>0.01</v>
          </cell>
          <cell r="JC66">
            <v>4.8499999999999996</v>
          </cell>
          <cell r="JD66">
            <v>0.55000000000000004</v>
          </cell>
          <cell r="JE66">
            <v>0.69</v>
          </cell>
          <cell r="JF66">
            <v>15.57</v>
          </cell>
          <cell r="JG66">
            <v>15.57</v>
          </cell>
          <cell r="JH66">
            <v>15.17</v>
          </cell>
          <cell r="JI66">
            <v>1.86</v>
          </cell>
          <cell r="JJ66">
            <v>0.68</v>
          </cell>
          <cell r="JK66">
            <v>740482</v>
          </cell>
          <cell r="JL66">
            <v>0.79</v>
          </cell>
          <cell r="JM66">
            <v>1.1200000000000001</v>
          </cell>
          <cell r="JN66">
            <v>0.64</v>
          </cell>
          <cell r="JO66">
            <v>0.6</v>
          </cell>
          <cell r="JP66">
            <v>0</v>
          </cell>
          <cell r="JQ66">
            <v>9</v>
          </cell>
          <cell r="JR66">
            <v>3.92</v>
          </cell>
          <cell r="JS66">
            <v>0.63</v>
          </cell>
          <cell r="JT66">
            <v>0.63</v>
          </cell>
          <cell r="JU66">
            <v>0.63</v>
          </cell>
          <cell r="JV66">
            <v>2.38</v>
          </cell>
          <cell r="JW66">
            <v>0.16</v>
          </cell>
          <cell r="JX66">
            <v>0.95</v>
          </cell>
          <cell r="JY66">
            <v>12.77</v>
          </cell>
          <cell r="JZ66">
            <v>0.64</v>
          </cell>
          <cell r="KA66">
            <v>4.26</v>
          </cell>
          <cell r="KB66">
            <v>227.2</v>
          </cell>
          <cell r="KC66">
            <v>98.5</v>
          </cell>
          <cell r="KD66">
            <v>3.49</v>
          </cell>
          <cell r="KE66">
            <v>8.93</v>
          </cell>
          <cell r="KF66">
            <v>654</v>
          </cell>
          <cell r="KG66">
            <v>95.9</v>
          </cell>
          <cell r="KH66">
            <v>26.91</v>
          </cell>
          <cell r="KI66">
            <v>8.1999999999999993</v>
          </cell>
          <cell r="KJ66">
            <v>90</v>
          </cell>
          <cell r="KK66">
            <v>89.3</v>
          </cell>
          <cell r="KL66">
            <v>0.87</v>
          </cell>
          <cell r="KM66">
            <v>2.23</v>
          </cell>
          <cell r="KN66">
            <v>46.9</v>
          </cell>
          <cell r="KO66">
            <v>89.1</v>
          </cell>
          <cell r="KP66">
            <v>5.09</v>
          </cell>
          <cell r="KQ66">
            <v>13.02</v>
          </cell>
          <cell r="KR66">
            <v>2411594</v>
          </cell>
          <cell r="KS66">
            <v>0.37</v>
          </cell>
          <cell r="KT66">
            <v>1.7</v>
          </cell>
          <cell r="KU66">
            <v>1.22</v>
          </cell>
          <cell r="KV66">
            <v>0.46</v>
          </cell>
          <cell r="KW66">
            <v>44.38</v>
          </cell>
          <cell r="KX66">
            <v>1.98</v>
          </cell>
          <cell r="KY66">
            <v>74.5</v>
          </cell>
          <cell r="KZ66">
            <v>28</v>
          </cell>
          <cell r="LA66">
            <v>1.85</v>
          </cell>
          <cell r="LB66">
            <v>69.8</v>
          </cell>
          <cell r="LC66">
            <v>30</v>
          </cell>
          <cell r="LD66">
            <v>1.43</v>
          </cell>
          <cell r="LE66">
            <v>53.7</v>
          </cell>
          <cell r="LF66">
            <v>3</v>
          </cell>
          <cell r="LG66">
            <v>1.3</v>
          </cell>
          <cell r="LH66">
            <v>49.04</v>
          </cell>
          <cell r="LI66">
            <v>3</v>
          </cell>
          <cell r="LJ66">
            <v>1.43</v>
          </cell>
          <cell r="LK66">
            <v>333</v>
          </cell>
          <cell r="LL66">
            <v>21</v>
          </cell>
          <cell r="LM66">
            <v>2</v>
          </cell>
          <cell r="LN66">
            <v>2.68</v>
          </cell>
          <cell r="LO66">
            <v>2.68</v>
          </cell>
          <cell r="LP66">
            <v>0.38</v>
          </cell>
          <cell r="LQ66">
            <v>3432.02</v>
          </cell>
          <cell r="LR66">
            <v>0.82</v>
          </cell>
          <cell r="LS66">
            <v>0.39</v>
          </cell>
          <cell r="LT66">
            <v>0.1</v>
          </cell>
          <cell r="LU66">
            <v>0.15</v>
          </cell>
          <cell r="LV66">
            <v>0.42</v>
          </cell>
          <cell r="LW66">
            <v>0.01</v>
          </cell>
          <cell r="LX66">
            <v>1.03</v>
          </cell>
          <cell r="LY66">
            <v>0.15</v>
          </cell>
          <cell r="LZ66">
            <v>5.25</v>
          </cell>
          <cell r="MA66">
            <v>5.25</v>
          </cell>
          <cell r="MB66">
            <v>197.5</v>
          </cell>
          <cell r="MC66">
            <v>0.97</v>
          </cell>
          <cell r="MD66">
            <v>3.97</v>
          </cell>
          <cell r="ME66">
            <v>0.82</v>
          </cell>
          <cell r="MF66">
            <v>2504.52</v>
          </cell>
          <cell r="MG66">
            <v>1.17</v>
          </cell>
          <cell r="MH66">
            <v>987.71</v>
          </cell>
          <cell r="MI66">
            <v>1818.77</v>
          </cell>
          <cell r="MJ66">
            <v>0</v>
          </cell>
          <cell r="MK66">
            <v>1.52</v>
          </cell>
          <cell r="ML66">
            <v>162.78</v>
          </cell>
          <cell r="MM66">
            <v>2.2200000000000002</v>
          </cell>
          <cell r="MN66">
            <v>10.63</v>
          </cell>
          <cell r="MO66">
            <v>0.7</v>
          </cell>
          <cell r="MP66">
            <v>0.68</v>
          </cell>
          <cell r="MQ66">
            <v>0.68</v>
          </cell>
          <cell r="MR66">
            <v>4.4800000000000004</v>
          </cell>
          <cell r="MS66">
            <v>1.18</v>
          </cell>
          <cell r="MT66">
            <v>125.99</v>
          </cell>
          <cell r="MU66">
            <v>0.63</v>
          </cell>
          <cell r="MV66">
            <v>2.85</v>
          </cell>
          <cell r="MW66">
            <v>35.82</v>
          </cell>
          <cell r="MX66">
            <v>39.35</v>
          </cell>
          <cell r="MY66">
            <v>39.35</v>
          </cell>
          <cell r="MZ66">
            <v>48.9</v>
          </cell>
          <cell r="NA66">
            <v>0</v>
          </cell>
          <cell r="NB66">
            <v>0.66</v>
          </cell>
          <cell r="NC66">
            <v>0.19</v>
          </cell>
          <cell r="ND66">
            <v>857.06</v>
          </cell>
          <cell r="NE66">
            <v>1.82</v>
          </cell>
          <cell r="NF66">
            <v>93.97</v>
          </cell>
          <cell r="NG66">
            <v>0.06</v>
          </cell>
          <cell r="NH66">
            <v>0.49</v>
          </cell>
          <cell r="NI66">
            <v>0.51</v>
          </cell>
          <cell r="NJ66">
            <v>0.28000000000000003</v>
          </cell>
          <cell r="NK66">
            <v>0</v>
          </cell>
          <cell r="NL66">
            <v>0.19</v>
          </cell>
          <cell r="NM66">
            <v>0</v>
          </cell>
          <cell r="NN66">
            <v>0.02</v>
          </cell>
          <cell r="NO66">
            <v>0.92</v>
          </cell>
          <cell r="NP66">
            <v>0.01</v>
          </cell>
          <cell r="NQ66">
            <v>0.03</v>
          </cell>
          <cell r="NR66">
            <v>-0.01</v>
          </cell>
          <cell r="NS66">
            <v>0</v>
          </cell>
          <cell r="NT66">
            <v>0</v>
          </cell>
          <cell r="NU66">
            <v>0</v>
          </cell>
          <cell r="NV66">
            <v>0</v>
          </cell>
          <cell r="NW66">
            <v>11387.56</v>
          </cell>
          <cell r="NX66">
            <v>6853219</v>
          </cell>
          <cell r="NY66">
            <v>5419162</v>
          </cell>
          <cell r="NZ66">
            <v>1008195</v>
          </cell>
          <cell r="OA66">
            <v>389973</v>
          </cell>
          <cell r="OB66">
            <v>35889</v>
          </cell>
          <cell r="OC66">
            <v>381997</v>
          </cell>
          <cell r="OD66">
            <v>13414591</v>
          </cell>
          <cell r="OE66">
            <v>10156214</v>
          </cell>
          <cell r="OF66">
            <v>3258377</v>
          </cell>
          <cell r="OG66">
            <v>1285014</v>
          </cell>
          <cell r="OH66">
            <v>0</v>
          </cell>
          <cell r="OI66">
            <v>1973363</v>
          </cell>
          <cell r="OJ66">
            <v>6112</v>
          </cell>
          <cell r="OK66">
            <v>3883982</v>
          </cell>
          <cell r="OL66">
            <v>40184288.32</v>
          </cell>
          <cell r="OM66">
            <v>2553876</v>
          </cell>
          <cell r="ON66">
            <v>27157988.32</v>
          </cell>
          <cell r="OO66">
            <v>0</v>
          </cell>
          <cell r="OP66">
            <v>1932514</v>
          </cell>
          <cell r="OQ66">
            <v>0</v>
          </cell>
          <cell r="OR66">
            <v>-265200</v>
          </cell>
          <cell r="OS66">
            <v>-90358</v>
          </cell>
          <cell r="OT66">
            <v>0</v>
          </cell>
          <cell r="OU66">
            <v>11449344</v>
          </cell>
          <cell r="OV66">
            <v>3006196</v>
          </cell>
          <cell r="OW66">
            <v>6890178</v>
          </cell>
          <cell r="OX66">
            <v>7278287</v>
          </cell>
          <cell r="OY66">
            <v>6400000</v>
          </cell>
          <cell r="OZ66">
            <v>740482</v>
          </cell>
          <cell r="PA66">
            <v>69371246</v>
          </cell>
          <cell r="PB66">
            <v>3404610</v>
          </cell>
          <cell r="PC66">
            <v>18702887</v>
          </cell>
          <cell r="PD66">
            <v>91478743</v>
          </cell>
          <cell r="PE66">
            <v>57722101</v>
          </cell>
          <cell r="PF66">
            <v>100500000</v>
          </cell>
          <cell r="PG66">
            <v>100500000</v>
          </cell>
          <cell r="PH66">
            <v>125000000</v>
          </cell>
          <cell r="PI66">
            <v>0</v>
          </cell>
          <cell r="PJ66">
            <v>82011460</v>
          </cell>
          <cell r="PK66">
            <v>24289000</v>
          </cell>
          <cell r="PL66">
            <v>2188818000</v>
          </cell>
          <cell r="PM66">
            <v>2081775000</v>
          </cell>
          <cell r="PN66">
            <v>107043000</v>
          </cell>
          <cell r="PO66">
            <v>12418000</v>
          </cell>
          <cell r="PP66">
            <v>2188818000</v>
          </cell>
          <cell r="PQ66">
            <v>2056868000</v>
          </cell>
          <cell r="PR66">
            <v>71130000</v>
          </cell>
          <cell r="PS66">
            <v>58820000</v>
          </cell>
          <cell r="PT66">
            <v>0</v>
          </cell>
          <cell r="PU66">
            <v>34985000</v>
          </cell>
          <cell r="PV66">
            <v>36145000</v>
          </cell>
          <cell r="PW66">
            <v>36737726</v>
          </cell>
          <cell r="PX66">
            <v>0</v>
          </cell>
          <cell r="PY66">
            <v>102741714</v>
          </cell>
          <cell r="PZ66">
            <v>23580136</v>
          </cell>
          <cell r="QA66" t="str">
            <v>Indregnes i året</v>
          </cell>
          <cell r="QB66">
            <v>0</v>
          </cell>
          <cell r="QD66">
            <v>5</v>
          </cell>
          <cell r="QE66">
            <v>143925</v>
          </cell>
          <cell r="QF66">
            <v>2239065</v>
          </cell>
          <cell r="QG66">
            <v>2344353</v>
          </cell>
          <cell r="QH66">
            <v>823483</v>
          </cell>
          <cell r="QI66">
            <v>3742000</v>
          </cell>
          <cell r="QJ66">
            <v>-1502935</v>
          </cell>
          <cell r="QK66">
            <v>0.75</v>
          </cell>
          <cell r="QL66">
            <v>0</v>
          </cell>
          <cell r="QM66">
            <v>0</v>
          </cell>
          <cell r="QN66">
            <v>0</v>
          </cell>
          <cell r="QO66">
            <v>0</v>
          </cell>
          <cell r="QP66">
            <v>0</v>
          </cell>
          <cell r="QQ66">
            <v>0</v>
          </cell>
          <cell r="QR66">
            <v>0</v>
          </cell>
          <cell r="QS66">
            <v>0</v>
          </cell>
          <cell r="QT66">
            <v>299135</v>
          </cell>
          <cell r="QU66">
            <v>0</v>
          </cell>
          <cell r="QV66">
            <v>305678</v>
          </cell>
          <cell r="QW66">
            <v>409952</v>
          </cell>
          <cell r="QX66" t="str">
            <v>Ja</v>
          </cell>
          <cell r="QY66" t="str">
            <v>Ditte Paulsen</v>
          </cell>
          <cell r="QZ66" t="str">
            <v>dsp@arwos.dk</v>
          </cell>
          <cell r="RA66" t="str">
            <v>Benchmarking</v>
          </cell>
        </row>
        <row r="67">
          <cell r="B67" t="str">
            <v>Tønder Spildevand A/S</v>
          </cell>
          <cell r="E67">
            <v>17926</v>
          </cell>
          <cell r="F67">
            <v>118.34</v>
          </cell>
          <cell r="I67">
            <v>783.43</v>
          </cell>
          <cell r="J67">
            <v>36</v>
          </cell>
          <cell r="K67">
            <v>589.62</v>
          </cell>
          <cell r="L67">
            <v>589.62</v>
          </cell>
          <cell r="M67">
            <v>17.05</v>
          </cell>
          <cell r="N67">
            <v>82.95</v>
          </cell>
          <cell r="O67">
            <v>473.27</v>
          </cell>
          <cell r="P67">
            <v>598.33000000000004</v>
          </cell>
          <cell r="Q67">
            <v>0</v>
          </cell>
          <cell r="R67">
            <v>0</v>
          </cell>
          <cell r="S67">
            <v>0.7</v>
          </cell>
          <cell r="T67">
            <v>599.03</v>
          </cell>
          <cell r="U67">
            <v>1072.3</v>
          </cell>
          <cell r="V67">
            <v>192.55</v>
          </cell>
          <cell r="W67">
            <v>118590</v>
          </cell>
          <cell r="X67">
            <v>3528</v>
          </cell>
          <cell r="Y67">
            <v>921</v>
          </cell>
          <cell r="Z67">
            <v>1820</v>
          </cell>
          <cell r="AB67">
            <v>1499</v>
          </cell>
          <cell r="AC67">
            <v>2132</v>
          </cell>
          <cell r="AD67">
            <v>465</v>
          </cell>
          <cell r="AE67">
            <v>915</v>
          </cell>
          <cell r="AG67">
            <v>22</v>
          </cell>
          <cell r="AH67">
            <v>78</v>
          </cell>
          <cell r="AI67">
            <v>294</v>
          </cell>
          <cell r="AJ67">
            <v>4</v>
          </cell>
          <cell r="AK67">
            <v>176</v>
          </cell>
          <cell r="AL67">
            <v>224</v>
          </cell>
          <cell r="AM67">
            <v>2240</v>
          </cell>
          <cell r="AN67">
            <v>70</v>
          </cell>
          <cell r="AO67">
            <v>1470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29</v>
          </cell>
          <cell r="AU67">
            <v>164470</v>
          </cell>
          <cell r="AV67">
            <v>101377</v>
          </cell>
          <cell r="AW67">
            <v>63093</v>
          </cell>
          <cell r="AX67">
            <v>59149</v>
          </cell>
          <cell r="AY67">
            <v>19</v>
          </cell>
          <cell r="AZ67">
            <v>8203</v>
          </cell>
          <cell r="BA67">
            <v>29</v>
          </cell>
          <cell r="BB67">
            <v>32</v>
          </cell>
          <cell r="BC67">
            <v>259</v>
          </cell>
          <cell r="BD67">
            <v>0</v>
          </cell>
          <cell r="BE67">
            <v>0</v>
          </cell>
          <cell r="BF67">
            <v>1</v>
          </cell>
          <cell r="BG67">
            <v>16</v>
          </cell>
          <cell r="BH67">
            <v>1</v>
          </cell>
          <cell r="BI67">
            <v>1740969</v>
          </cell>
          <cell r="BJ67">
            <v>54</v>
          </cell>
          <cell r="BK67">
            <v>175716</v>
          </cell>
          <cell r="BL67">
            <v>3</v>
          </cell>
          <cell r="BM67">
            <v>206825</v>
          </cell>
          <cell r="BN67">
            <v>29304</v>
          </cell>
          <cell r="BO67">
            <v>0</v>
          </cell>
          <cell r="BP67">
            <v>1100000</v>
          </cell>
          <cell r="BR67">
            <v>499</v>
          </cell>
          <cell r="BS67">
            <v>115429</v>
          </cell>
          <cell r="BT67">
            <v>2215583</v>
          </cell>
          <cell r="BU67">
            <v>5185157</v>
          </cell>
          <cell r="BV67">
            <v>5185155</v>
          </cell>
          <cell r="BW67">
            <v>36002</v>
          </cell>
          <cell r="BX67">
            <v>45</v>
          </cell>
          <cell r="BY67">
            <v>55</v>
          </cell>
          <cell r="BZ67">
            <v>1740969</v>
          </cell>
          <cell r="CA67">
            <v>21031</v>
          </cell>
          <cell r="CB67">
            <v>5185155</v>
          </cell>
          <cell r="CC67">
            <v>2062</v>
          </cell>
          <cell r="CD67">
            <v>0</v>
          </cell>
          <cell r="CE67">
            <v>1214</v>
          </cell>
          <cell r="CF67">
            <v>0</v>
          </cell>
          <cell r="CG67">
            <v>0</v>
          </cell>
          <cell r="CH67">
            <v>769</v>
          </cell>
          <cell r="CI67">
            <v>0</v>
          </cell>
          <cell r="CJ67">
            <v>855</v>
          </cell>
          <cell r="CK67">
            <v>1390</v>
          </cell>
          <cell r="CL67">
            <v>259</v>
          </cell>
          <cell r="CM67">
            <v>855</v>
          </cell>
          <cell r="CN67">
            <v>4148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1.22</v>
          </cell>
          <cell r="CW67" t="str">
            <v>VSA</v>
          </cell>
          <cell r="CX67">
            <v>12</v>
          </cell>
          <cell r="CY67">
            <v>22</v>
          </cell>
          <cell r="CZ67">
            <v>21031</v>
          </cell>
          <cell r="DA67">
            <v>2044</v>
          </cell>
          <cell r="DB67">
            <v>34.51</v>
          </cell>
          <cell r="DC67">
            <v>629</v>
          </cell>
          <cell r="DD67">
            <v>47</v>
          </cell>
          <cell r="DE67">
            <v>642</v>
          </cell>
          <cell r="DF67">
            <v>48</v>
          </cell>
          <cell r="DG67">
            <v>3</v>
          </cell>
          <cell r="DH67">
            <v>3491347.73</v>
          </cell>
          <cell r="DI67">
            <v>4617440.92</v>
          </cell>
          <cell r="DJ67">
            <v>311124.55</v>
          </cell>
          <cell r="DK67">
            <v>50210.559999999998</v>
          </cell>
          <cell r="DL67">
            <v>9759902</v>
          </cell>
          <cell r="DM67">
            <v>2352786.84</v>
          </cell>
          <cell r="DN67">
            <v>1189141.18</v>
          </cell>
          <cell r="DO67">
            <v>1666270.47</v>
          </cell>
          <cell r="DP67">
            <v>26884438.809999999</v>
          </cell>
          <cell r="DQ67">
            <v>26474818.030000001</v>
          </cell>
          <cell r="DR67">
            <v>3446214.54</v>
          </cell>
          <cell r="DS67">
            <v>2.1</v>
          </cell>
          <cell r="DT67">
            <v>39</v>
          </cell>
          <cell r="DU67">
            <v>0.97</v>
          </cell>
          <cell r="DV67">
            <v>86.58</v>
          </cell>
          <cell r="DZ67">
            <v>39</v>
          </cell>
          <cell r="EA67">
            <v>136</v>
          </cell>
          <cell r="EB67">
            <v>19</v>
          </cell>
          <cell r="EC67">
            <v>1</v>
          </cell>
          <cell r="ED67">
            <v>1</v>
          </cell>
          <cell r="EE67">
            <v>799058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799058</v>
          </cell>
          <cell r="EL67">
            <v>799058</v>
          </cell>
          <cell r="EM67">
            <v>3454</v>
          </cell>
          <cell r="EN67">
            <v>221</v>
          </cell>
          <cell r="EO67">
            <v>1375</v>
          </cell>
          <cell r="EP67">
            <v>13087</v>
          </cell>
          <cell r="EQ67">
            <v>557</v>
          </cell>
          <cell r="ER67">
            <v>4341</v>
          </cell>
          <cell r="ES67">
            <v>788441.14309999999</v>
          </cell>
          <cell r="ET67">
            <v>19623.7</v>
          </cell>
          <cell r="EU67">
            <v>2261912.3259999999</v>
          </cell>
          <cell r="EV67">
            <v>166543.6</v>
          </cell>
          <cell r="EW67">
            <v>27500.860059999999</v>
          </cell>
          <cell r="EX67">
            <v>2263.3000000000002</v>
          </cell>
          <cell r="EY67">
            <v>1.5</v>
          </cell>
          <cell r="EZ67">
            <v>179572.9547</v>
          </cell>
          <cell r="FA67">
            <v>34979</v>
          </cell>
          <cell r="FB67">
            <v>8</v>
          </cell>
          <cell r="FC67">
            <v>0</v>
          </cell>
          <cell r="FD67">
            <v>2428051</v>
          </cell>
          <cell r="FE67">
            <v>2428051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139300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139300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0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2567351</v>
          </cell>
          <cell r="GR67">
            <v>2567351</v>
          </cell>
          <cell r="GS67">
            <v>2567351</v>
          </cell>
          <cell r="GT67">
            <v>2567351</v>
          </cell>
          <cell r="GU67">
            <v>2567351</v>
          </cell>
          <cell r="GV67">
            <v>2567351</v>
          </cell>
          <cell r="GW67">
            <v>0</v>
          </cell>
          <cell r="GX67">
            <v>881.1</v>
          </cell>
          <cell r="GZ67">
            <v>21</v>
          </cell>
          <cell r="HA67">
            <v>2</v>
          </cell>
          <cell r="HB67">
            <v>23</v>
          </cell>
          <cell r="HC67">
            <v>3227109</v>
          </cell>
          <cell r="HD67">
            <v>139300</v>
          </cell>
          <cell r="HE67">
            <v>0.51</v>
          </cell>
          <cell r="HF67">
            <v>1</v>
          </cell>
          <cell r="HG67">
            <v>1</v>
          </cell>
          <cell r="HH67">
            <v>0</v>
          </cell>
          <cell r="HI67">
            <v>3366409</v>
          </cell>
          <cell r="HJ67">
            <v>3366409</v>
          </cell>
          <cell r="HK67">
            <v>3366409</v>
          </cell>
          <cell r="HL67" t="str">
            <v>B: Nej</v>
          </cell>
          <cell r="HP67" t="str">
            <v>E: Nej - vi har ingen aktuelle planer</v>
          </cell>
          <cell r="HR67">
            <v>10.6</v>
          </cell>
          <cell r="HS67">
            <v>0</v>
          </cell>
          <cell r="HT67">
            <v>0</v>
          </cell>
          <cell r="HU67">
            <v>0.08</v>
          </cell>
          <cell r="HV67">
            <v>1.6</v>
          </cell>
          <cell r="HW67">
            <v>8.9</v>
          </cell>
          <cell r="HX67" t="str">
            <v>F: Har ikke noget system</v>
          </cell>
          <cell r="HY67" t="str">
            <v>B: ISO 14001, som ikke certificeret</v>
          </cell>
          <cell r="HZ67" t="str">
            <v>F: Har ikke noget system</v>
          </cell>
          <cell r="IA67" t="str">
            <v>B: ISO 45001, som ikke certificeret</v>
          </cell>
          <cell r="IB67" t="str">
            <v>F: Har ikke noget system</v>
          </cell>
          <cell r="ID67">
            <v>30.4</v>
          </cell>
          <cell r="IE67">
            <v>6.6</v>
          </cell>
          <cell r="IF67">
            <v>90</v>
          </cell>
          <cell r="IG67">
            <v>18</v>
          </cell>
          <cell r="IH67">
            <v>0.5</v>
          </cell>
          <cell r="II67">
            <v>0</v>
          </cell>
          <cell r="IJ67">
            <v>5671</v>
          </cell>
          <cell r="IK67">
            <v>2040</v>
          </cell>
          <cell r="IL67">
            <v>65</v>
          </cell>
          <cell r="IM67">
            <v>431.7</v>
          </cell>
          <cell r="IN67">
            <v>18</v>
          </cell>
          <cell r="IO67">
            <v>1865.6</v>
          </cell>
          <cell r="IP67">
            <v>22</v>
          </cell>
          <cell r="IQ67">
            <v>248</v>
          </cell>
          <cell r="IR67">
            <v>3</v>
          </cell>
          <cell r="IS67">
            <v>6.94</v>
          </cell>
          <cell r="IT67">
            <v>2.98</v>
          </cell>
          <cell r="IU67">
            <v>9.6999999999999993</v>
          </cell>
          <cell r="IV67">
            <v>5217</v>
          </cell>
          <cell r="IW67">
            <v>2.1</v>
          </cell>
          <cell r="IX67">
            <v>5329</v>
          </cell>
          <cell r="IY67">
            <v>1.89</v>
          </cell>
          <cell r="IZ67">
            <v>2.5</v>
          </cell>
          <cell r="JA67">
            <v>0.17</v>
          </cell>
          <cell r="JB67">
            <v>0.03</v>
          </cell>
          <cell r="JC67">
            <v>5.28</v>
          </cell>
          <cell r="JD67">
            <v>1.27</v>
          </cell>
          <cell r="JE67">
            <v>0.9</v>
          </cell>
          <cell r="JF67">
            <v>14.55</v>
          </cell>
          <cell r="JH67">
            <v>14.33</v>
          </cell>
          <cell r="JI67">
            <v>1.87</v>
          </cell>
          <cell r="JJ67">
            <v>0.27</v>
          </cell>
          <cell r="JK67">
            <v>0</v>
          </cell>
          <cell r="JL67">
            <v>1.1100000000000001</v>
          </cell>
          <cell r="JN67">
            <v>0</v>
          </cell>
          <cell r="JO67">
            <v>1.3</v>
          </cell>
          <cell r="JP67">
            <v>6.5</v>
          </cell>
          <cell r="JQ67">
            <v>0.1</v>
          </cell>
          <cell r="JR67">
            <v>0.56000000000000005</v>
          </cell>
          <cell r="JS67">
            <v>0.46</v>
          </cell>
          <cell r="JT67">
            <v>0.46</v>
          </cell>
          <cell r="JU67">
            <v>0.46</v>
          </cell>
          <cell r="JV67">
            <v>1.98</v>
          </cell>
          <cell r="JW67">
            <v>0.13</v>
          </cell>
          <cell r="JX67">
            <v>0.79</v>
          </cell>
          <cell r="JY67">
            <v>7.52</v>
          </cell>
          <cell r="JZ67">
            <v>0.32</v>
          </cell>
          <cell r="KA67">
            <v>2.4900000000000002</v>
          </cell>
          <cell r="KB67">
            <v>152.1</v>
          </cell>
          <cell r="KC67">
            <v>97.5</v>
          </cell>
          <cell r="KD67">
            <v>3.78</v>
          </cell>
          <cell r="KE67">
            <v>11.27</v>
          </cell>
          <cell r="KF67">
            <v>436.2</v>
          </cell>
          <cell r="KG67">
            <v>92.6</v>
          </cell>
          <cell r="KH67">
            <v>32.119999999999997</v>
          </cell>
          <cell r="KI67">
            <v>5.3</v>
          </cell>
          <cell r="KJ67">
            <v>90.5</v>
          </cell>
          <cell r="KK67">
            <v>91.8</v>
          </cell>
          <cell r="KL67">
            <v>0.44</v>
          </cell>
          <cell r="KM67">
            <v>1.3</v>
          </cell>
          <cell r="KN67">
            <v>34.6</v>
          </cell>
          <cell r="KO67">
            <v>80.5</v>
          </cell>
          <cell r="KP67">
            <v>6.75</v>
          </cell>
          <cell r="KQ67">
            <v>20.09</v>
          </cell>
          <cell r="KR67">
            <v>1807728</v>
          </cell>
          <cell r="KS67">
            <v>0.35</v>
          </cell>
          <cell r="KT67">
            <v>0</v>
          </cell>
          <cell r="KU67">
            <v>1.39</v>
          </cell>
          <cell r="KV67">
            <v>0.47</v>
          </cell>
          <cell r="KW67">
            <v>67.44</v>
          </cell>
          <cell r="KX67">
            <v>1.47</v>
          </cell>
          <cell r="KY67">
            <v>71.3</v>
          </cell>
          <cell r="KZ67">
            <v>0</v>
          </cell>
          <cell r="LA67">
            <v>1.47</v>
          </cell>
          <cell r="LB67">
            <v>71.31</v>
          </cell>
          <cell r="LC67">
            <v>0</v>
          </cell>
          <cell r="LD67">
            <v>1.47</v>
          </cell>
          <cell r="LE67">
            <v>71.3</v>
          </cell>
          <cell r="LF67">
            <v>0</v>
          </cell>
          <cell r="LG67">
            <v>1.47</v>
          </cell>
          <cell r="LH67">
            <v>71.31</v>
          </cell>
          <cell r="LI67">
            <v>0</v>
          </cell>
          <cell r="LJ67">
            <v>1.47</v>
          </cell>
          <cell r="LL67">
            <v>0</v>
          </cell>
          <cell r="LM67">
            <v>0</v>
          </cell>
          <cell r="LN67">
            <v>6.93</v>
          </cell>
          <cell r="LO67">
            <v>6.53</v>
          </cell>
          <cell r="LP67">
            <v>1.42</v>
          </cell>
          <cell r="LQ67">
            <v>7485.28</v>
          </cell>
          <cell r="LR67">
            <v>2.2999999999999998</v>
          </cell>
          <cell r="LS67">
            <v>1.91</v>
          </cell>
          <cell r="LT67">
            <v>0.72</v>
          </cell>
          <cell r="LU67">
            <v>0.41</v>
          </cell>
          <cell r="LV67">
            <v>2.31</v>
          </cell>
          <cell r="LW67">
            <v>0</v>
          </cell>
          <cell r="LX67">
            <v>7.0000000000000007E-2</v>
          </cell>
          <cell r="LY67">
            <v>0.56000000000000005</v>
          </cell>
          <cell r="LZ67">
            <v>6.09</v>
          </cell>
          <cell r="MA67">
            <v>5.74</v>
          </cell>
          <cell r="MB67">
            <v>294.5</v>
          </cell>
          <cell r="MC67">
            <v>0.88</v>
          </cell>
          <cell r="MD67">
            <v>4.9800000000000004</v>
          </cell>
          <cell r="ME67">
            <v>0.89</v>
          </cell>
          <cell r="MF67">
            <v>936.47</v>
          </cell>
          <cell r="MG67">
            <v>0.55000000000000004</v>
          </cell>
          <cell r="MH67">
            <v>187.61</v>
          </cell>
          <cell r="MI67">
            <v>1806.02</v>
          </cell>
          <cell r="MJ67">
            <v>0.51</v>
          </cell>
          <cell r="MK67">
            <v>1.1299999999999999</v>
          </cell>
          <cell r="ML67">
            <v>99.17</v>
          </cell>
          <cell r="MM67">
            <v>1.25</v>
          </cell>
          <cell r="MN67">
            <v>15.8</v>
          </cell>
          <cell r="MO67">
            <v>1.1000000000000001</v>
          </cell>
          <cell r="MQ67">
            <v>1.0900000000000001</v>
          </cell>
          <cell r="MR67">
            <v>1.68</v>
          </cell>
          <cell r="MS67">
            <v>2.4</v>
          </cell>
          <cell r="MT67">
            <v>210.93</v>
          </cell>
          <cell r="MU67">
            <v>1.29</v>
          </cell>
          <cell r="MV67">
            <v>4.54</v>
          </cell>
          <cell r="MW67">
            <v>23.6</v>
          </cell>
          <cell r="MX67">
            <v>49.7</v>
          </cell>
          <cell r="MY67">
            <v>22.64</v>
          </cell>
          <cell r="MZ67">
            <v>43.13</v>
          </cell>
          <cell r="NA67">
            <v>0.01</v>
          </cell>
          <cell r="ND67">
            <v>432.5</v>
          </cell>
          <cell r="NE67">
            <v>0.2</v>
          </cell>
          <cell r="NF67">
            <v>84.86</v>
          </cell>
          <cell r="NG67">
            <v>0.18</v>
          </cell>
          <cell r="NH67">
            <v>2.0099999999999998</v>
          </cell>
          <cell r="NI67">
            <v>1.52</v>
          </cell>
          <cell r="NJ67">
            <v>0.45</v>
          </cell>
          <cell r="NK67">
            <v>0.34</v>
          </cell>
          <cell r="NL67">
            <v>0.04</v>
          </cell>
          <cell r="NM67">
            <v>0.81</v>
          </cell>
          <cell r="NN67">
            <v>0</v>
          </cell>
          <cell r="NO67">
            <v>1.3</v>
          </cell>
          <cell r="NP67">
            <v>0</v>
          </cell>
          <cell r="NQ67">
            <v>0.01</v>
          </cell>
          <cell r="NR67">
            <v>-0.01</v>
          </cell>
          <cell r="NX67">
            <v>12069630</v>
          </cell>
          <cell r="NY67">
            <v>8026471</v>
          </cell>
          <cell r="NZ67">
            <v>3321003</v>
          </cell>
          <cell r="OA67">
            <v>718756</v>
          </cell>
          <cell r="OB67">
            <v>3400</v>
          </cell>
          <cell r="OC67">
            <v>976100</v>
          </cell>
          <cell r="OD67">
            <v>10601848</v>
          </cell>
          <cell r="OE67">
            <v>8670845</v>
          </cell>
          <cell r="OF67">
            <v>1931003</v>
          </cell>
          <cell r="OG67">
            <v>386855</v>
          </cell>
          <cell r="OH67">
            <v>0</v>
          </cell>
          <cell r="OI67">
            <v>1544148</v>
          </cell>
          <cell r="OJ67">
            <v>888183</v>
          </cell>
          <cell r="OK67">
            <v>2085694</v>
          </cell>
          <cell r="OL67">
            <v>34429836</v>
          </cell>
          <cell r="OM67">
            <v>1847619</v>
          </cell>
          <cell r="ON67">
            <v>29193321</v>
          </cell>
          <cell r="OO67">
            <v>0</v>
          </cell>
          <cell r="OP67">
            <v>1978666</v>
          </cell>
          <cell r="OQ67">
            <v>0</v>
          </cell>
          <cell r="OR67">
            <v>0</v>
          </cell>
          <cell r="OS67">
            <v>147518</v>
          </cell>
          <cell r="OT67">
            <v>0</v>
          </cell>
          <cell r="OU67">
            <v>3110331</v>
          </cell>
          <cell r="OV67">
            <v>4436149</v>
          </cell>
          <cell r="OW67">
            <v>6521843</v>
          </cell>
          <cell r="OX67">
            <v>8386126</v>
          </cell>
          <cell r="OY67">
            <v>0</v>
          </cell>
          <cell r="OZ67">
            <v>0</v>
          </cell>
          <cell r="PA67">
            <v>40750780</v>
          </cell>
          <cell r="PB67">
            <v>2769630</v>
          </cell>
          <cell r="PC67">
            <v>90590</v>
          </cell>
          <cell r="PD67">
            <v>43611000</v>
          </cell>
          <cell r="PE67">
            <v>18771831</v>
          </cell>
          <cell r="PF67">
            <v>91826000</v>
          </cell>
          <cell r="PG67">
            <v>41826000</v>
          </cell>
          <cell r="PH67">
            <v>75082896</v>
          </cell>
          <cell r="PI67">
            <v>460369</v>
          </cell>
          <cell r="PL67">
            <v>799095000</v>
          </cell>
          <cell r="PM67">
            <v>779074000</v>
          </cell>
          <cell r="PN67">
            <v>18356000</v>
          </cell>
          <cell r="PO67">
            <v>1665000</v>
          </cell>
          <cell r="PP67">
            <v>799095000</v>
          </cell>
          <cell r="PQ67">
            <v>678093000</v>
          </cell>
          <cell r="PR67">
            <v>27263000</v>
          </cell>
          <cell r="PS67">
            <v>93739000</v>
          </cell>
          <cell r="PT67">
            <v>0</v>
          </cell>
          <cell r="PU67">
            <v>54826388</v>
          </cell>
          <cell r="PV67">
            <v>41358409</v>
          </cell>
          <cell r="PW67">
            <v>54826388</v>
          </cell>
          <cell r="PX67">
            <v>41358409</v>
          </cell>
          <cell r="PY67">
            <v>74835446</v>
          </cell>
          <cell r="PZ67">
            <v>3044037</v>
          </cell>
          <cell r="QB67">
            <v>0</v>
          </cell>
          <cell r="QC67">
            <v>1493519</v>
          </cell>
          <cell r="QD67">
            <v>8</v>
          </cell>
          <cell r="QE67">
            <v>0</v>
          </cell>
          <cell r="QF67">
            <v>22935</v>
          </cell>
          <cell r="QG67">
            <v>2396458</v>
          </cell>
          <cell r="QH67">
            <v>329120</v>
          </cell>
          <cell r="QI67">
            <v>1742181</v>
          </cell>
          <cell r="QJ67">
            <v>-1719246</v>
          </cell>
          <cell r="QK67">
            <v>0.4</v>
          </cell>
          <cell r="QL67">
            <v>1</v>
          </cell>
          <cell r="QU67">
            <v>0</v>
          </cell>
          <cell r="QV67">
            <v>165689</v>
          </cell>
          <cell r="QX67" t="str">
            <v>Ja</v>
          </cell>
          <cell r="QY67" t="str">
            <v>Anne Margrethe Brink</v>
          </cell>
          <cell r="QZ67" t="str">
            <v>amb@tonfor.dk</v>
          </cell>
          <cell r="RA67" t="str">
            <v>Benchmarking</v>
          </cell>
        </row>
        <row r="68">
          <cell r="B68" t="str">
            <v>Sønderborg Spildevandsforsyning A/S</v>
          </cell>
          <cell r="E68">
            <v>48312</v>
          </cell>
          <cell r="F68">
            <v>336.77600000000001</v>
          </cell>
          <cell r="I68">
            <v>1647.3710000000001</v>
          </cell>
          <cell r="J68">
            <v>38</v>
          </cell>
          <cell r="O68">
            <v>558.57000000000005</v>
          </cell>
          <cell r="P68">
            <v>1042.78</v>
          </cell>
          <cell r="Q68">
            <v>41.94</v>
          </cell>
          <cell r="R68">
            <v>0</v>
          </cell>
          <cell r="S68">
            <v>4.08</v>
          </cell>
          <cell r="T68">
            <v>1088.798</v>
          </cell>
          <cell r="U68">
            <v>1647.3710000000001</v>
          </cell>
          <cell r="V68">
            <v>589.08000000000004</v>
          </cell>
          <cell r="W68">
            <v>49650</v>
          </cell>
          <cell r="X68">
            <v>6386</v>
          </cell>
          <cell r="AG68">
            <v>17</v>
          </cell>
          <cell r="AH68">
            <v>83</v>
          </cell>
          <cell r="AK68">
            <v>0</v>
          </cell>
          <cell r="AL68">
            <v>489</v>
          </cell>
          <cell r="AN68">
            <v>146</v>
          </cell>
          <cell r="AQ68">
            <v>20811</v>
          </cell>
          <cell r="AS68">
            <v>27215</v>
          </cell>
          <cell r="AU68">
            <v>224787</v>
          </cell>
          <cell r="AV68">
            <v>50229</v>
          </cell>
          <cell r="AW68">
            <v>174557.5</v>
          </cell>
          <cell r="AZ68">
            <v>21419</v>
          </cell>
          <cell r="BA68">
            <v>43</v>
          </cell>
          <cell r="BC68">
            <v>306</v>
          </cell>
          <cell r="BD68">
            <v>0</v>
          </cell>
          <cell r="BE68">
            <v>0</v>
          </cell>
          <cell r="BF68">
            <v>2</v>
          </cell>
          <cell r="BG68">
            <v>3</v>
          </cell>
          <cell r="BH68">
            <v>45</v>
          </cell>
          <cell r="BI68">
            <v>3302464</v>
          </cell>
          <cell r="BJ68">
            <v>80</v>
          </cell>
          <cell r="BK68">
            <v>256774</v>
          </cell>
          <cell r="BL68">
            <v>5</v>
          </cell>
          <cell r="BM68">
            <v>93326</v>
          </cell>
          <cell r="BN68">
            <v>73806</v>
          </cell>
          <cell r="BR68">
            <v>1095</v>
          </cell>
          <cell r="BS68">
            <v>317867</v>
          </cell>
          <cell r="BT68">
            <v>3888140</v>
          </cell>
          <cell r="BV68">
            <v>7365888</v>
          </cell>
          <cell r="BW68">
            <v>70554</v>
          </cell>
          <cell r="BZ68">
            <v>3302464</v>
          </cell>
          <cell r="CB68">
            <v>7333342</v>
          </cell>
          <cell r="CC68">
            <v>0</v>
          </cell>
          <cell r="CE68">
            <v>248</v>
          </cell>
          <cell r="CF68">
            <v>1020.7</v>
          </cell>
          <cell r="CH68">
            <v>458.7</v>
          </cell>
          <cell r="CM68">
            <v>1730.9</v>
          </cell>
          <cell r="CP68">
            <v>0</v>
          </cell>
          <cell r="CS68">
            <v>0</v>
          </cell>
          <cell r="CW68" t="str">
            <v>VSAF</v>
          </cell>
          <cell r="CX68">
            <v>12</v>
          </cell>
          <cell r="CY68">
            <v>51.3</v>
          </cell>
          <cell r="CZ68">
            <v>31825</v>
          </cell>
          <cell r="DA68">
            <v>2401</v>
          </cell>
          <cell r="DC68" t="str">
            <v>-</v>
          </cell>
          <cell r="DD68">
            <v>49.5</v>
          </cell>
          <cell r="DE68">
            <v>0</v>
          </cell>
          <cell r="DF68">
            <v>49.5</v>
          </cell>
          <cell r="DG68">
            <v>3</v>
          </cell>
          <cell r="DH68">
            <v>6921256.6200000001</v>
          </cell>
          <cell r="DI68">
            <v>21238074.120000001</v>
          </cell>
          <cell r="DJ68">
            <v>517940.11</v>
          </cell>
          <cell r="DK68">
            <v>131105.70000000001</v>
          </cell>
          <cell r="DL68">
            <v>12322215</v>
          </cell>
          <cell r="DM68">
            <v>2352536.8199999998</v>
          </cell>
          <cell r="DN68">
            <v>2062685.45</v>
          </cell>
          <cell r="DO68">
            <v>1961848.31</v>
          </cell>
          <cell r="DP68">
            <v>53614407.609999999</v>
          </cell>
          <cell r="DQ68">
            <v>54842470.899999999</v>
          </cell>
          <cell r="DR68">
            <v>6106745.4900000002</v>
          </cell>
          <cell r="DS68">
            <v>14.85</v>
          </cell>
          <cell r="DU68">
            <v>72.34</v>
          </cell>
          <cell r="DV68">
            <v>281.26400000000001</v>
          </cell>
          <cell r="EA68">
            <v>12</v>
          </cell>
          <cell r="EE68">
            <v>1639058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1639058</v>
          </cell>
          <cell r="EL68">
            <v>1639058</v>
          </cell>
          <cell r="EM68">
            <v>6864</v>
          </cell>
          <cell r="EN68">
            <v>816</v>
          </cell>
          <cell r="EO68">
            <v>3097</v>
          </cell>
          <cell r="EP68">
            <v>23268</v>
          </cell>
          <cell r="EQ68">
            <v>1163</v>
          </cell>
          <cell r="ER68">
            <v>7736</v>
          </cell>
          <cell r="ES68">
            <v>1545121.689</v>
          </cell>
          <cell r="ET68">
            <v>27020.6</v>
          </cell>
          <cell r="EU68">
            <v>3739173.9010000001</v>
          </cell>
          <cell r="EV68">
            <v>208770.4</v>
          </cell>
          <cell r="EW68">
            <v>58666.897400000002</v>
          </cell>
          <cell r="EX68">
            <v>1822.6</v>
          </cell>
          <cell r="EY68">
            <v>1.5</v>
          </cell>
          <cell r="EZ68">
            <v>372770.14850000001</v>
          </cell>
          <cell r="FA68">
            <v>35527.199999999997</v>
          </cell>
          <cell r="FB68">
            <v>8</v>
          </cell>
          <cell r="FD68">
            <v>3694226</v>
          </cell>
          <cell r="FL68">
            <v>0</v>
          </cell>
          <cell r="FM68">
            <v>873536</v>
          </cell>
          <cell r="FQ68">
            <v>40946</v>
          </cell>
          <cell r="FU68">
            <v>0</v>
          </cell>
          <cell r="GA68">
            <v>0</v>
          </cell>
          <cell r="GI68">
            <v>813536</v>
          </cell>
          <cell r="GK68">
            <v>0</v>
          </cell>
          <cell r="GQ68">
            <v>3735172</v>
          </cell>
          <cell r="GV68">
            <v>2048100</v>
          </cell>
          <cell r="GW68">
            <v>378413</v>
          </cell>
          <cell r="GX68">
            <v>709.6</v>
          </cell>
          <cell r="GZ68">
            <v>17</v>
          </cell>
          <cell r="HA68">
            <v>1</v>
          </cell>
          <cell r="HB68">
            <v>14</v>
          </cell>
          <cell r="HL68" t="str">
            <v>B: Nej</v>
          </cell>
          <cell r="HP68" t="str">
            <v>D: Nej - ikke endnu, men vi overvejer det</v>
          </cell>
          <cell r="HX68" t="str">
            <v>F: Har ikke noget system</v>
          </cell>
          <cell r="HY68" t="str">
            <v>F: Har ikke noget system</v>
          </cell>
          <cell r="HZ68" t="str">
            <v>D: Et andet implementeret system - skriv navn i beskedfelt</v>
          </cell>
          <cell r="IA68" t="str">
            <v>F: Har ikke noget system</v>
          </cell>
          <cell r="IB68" t="str">
            <v>F: Har ikke noget system</v>
          </cell>
          <cell r="IC68" t="str">
            <v>Whistleblower ordning, Multi faktor autoriation</v>
          </cell>
          <cell r="IE68">
            <v>7</v>
          </cell>
          <cell r="IS68">
            <v>9.58</v>
          </cell>
          <cell r="IT68">
            <v>2.23</v>
          </cell>
          <cell r="IU68">
            <v>7.5</v>
          </cell>
          <cell r="IV68">
            <v>4713</v>
          </cell>
          <cell r="IW68">
            <v>5</v>
          </cell>
          <cell r="IX68">
            <v>4950</v>
          </cell>
          <cell r="IY68">
            <v>2.1</v>
          </cell>
          <cell r="IZ68">
            <v>6.43</v>
          </cell>
          <cell r="JA68">
            <v>0.16</v>
          </cell>
          <cell r="JB68">
            <v>0.04</v>
          </cell>
          <cell r="JC68">
            <v>3.73</v>
          </cell>
          <cell r="JD68">
            <v>0.71</v>
          </cell>
          <cell r="JE68">
            <v>0.59</v>
          </cell>
          <cell r="JF68">
            <v>16.23</v>
          </cell>
          <cell r="JH68">
            <v>16.61</v>
          </cell>
          <cell r="JI68">
            <v>1.85</v>
          </cell>
          <cell r="JJ68">
            <v>0.9</v>
          </cell>
          <cell r="JK68">
            <v>98385.65</v>
          </cell>
          <cell r="JL68">
            <v>1.71</v>
          </cell>
          <cell r="JO68">
            <v>0.1</v>
          </cell>
          <cell r="JS68">
            <v>0.5</v>
          </cell>
          <cell r="JT68">
            <v>0.5</v>
          </cell>
          <cell r="JU68">
            <v>0.5</v>
          </cell>
          <cell r="JV68">
            <v>2.08</v>
          </cell>
          <cell r="JW68">
            <v>0.25</v>
          </cell>
          <cell r="JX68">
            <v>0.94</v>
          </cell>
          <cell r="JY68">
            <v>7.05</v>
          </cell>
          <cell r="JZ68">
            <v>0.35</v>
          </cell>
          <cell r="KA68">
            <v>2.34</v>
          </cell>
          <cell r="KC68">
            <v>98.3</v>
          </cell>
          <cell r="KD68">
            <v>3.67</v>
          </cell>
          <cell r="KE68">
            <v>8.18</v>
          </cell>
          <cell r="KJ68">
            <v>96</v>
          </cell>
          <cell r="KK68">
            <v>96.9</v>
          </cell>
          <cell r="KL68">
            <v>0.25</v>
          </cell>
          <cell r="KM68">
            <v>0.55000000000000004</v>
          </cell>
          <cell r="KO68">
            <v>90.5</v>
          </cell>
          <cell r="KP68">
            <v>4.82</v>
          </cell>
          <cell r="KQ68">
            <v>10.76</v>
          </cell>
          <cell r="KU68">
            <v>1.1200000000000001</v>
          </cell>
          <cell r="KX68">
            <v>1.1299999999999999</v>
          </cell>
          <cell r="LJ68">
            <v>0.62</v>
          </cell>
          <cell r="LK68">
            <v>371</v>
          </cell>
          <cell r="MN68">
            <v>12.84</v>
          </cell>
          <cell r="MO68">
            <v>0.77</v>
          </cell>
          <cell r="MQ68">
            <v>0.79</v>
          </cell>
          <cell r="MW68">
            <v>26.43</v>
          </cell>
          <cell r="MX68">
            <v>41.43</v>
          </cell>
          <cell r="MY68">
            <v>40.729999999999997</v>
          </cell>
          <cell r="MZ68">
            <v>42.39</v>
          </cell>
          <cell r="NA68">
            <v>0</v>
          </cell>
          <cell r="NO68">
            <v>0.56999999999999995</v>
          </cell>
          <cell r="OL68">
            <v>50929000</v>
          </cell>
          <cell r="OM68">
            <v>3302464</v>
          </cell>
          <cell r="ON68">
            <v>42406782.259999998</v>
          </cell>
          <cell r="OO68">
            <v>0</v>
          </cell>
          <cell r="OP68">
            <v>0</v>
          </cell>
          <cell r="OQ68">
            <v>4342865</v>
          </cell>
          <cell r="OR68">
            <v>542000</v>
          </cell>
          <cell r="OS68">
            <v>722523</v>
          </cell>
          <cell r="OT68">
            <v>47183</v>
          </cell>
          <cell r="OU68">
            <v>2867647</v>
          </cell>
          <cell r="OY68">
            <v>0</v>
          </cell>
          <cell r="OZ68">
            <v>7117021</v>
          </cell>
          <cell r="PD68">
            <v>87281345.489999995</v>
          </cell>
          <cell r="PE68">
            <v>69960000</v>
          </cell>
          <cell r="PF68">
            <v>136825000</v>
          </cell>
          <cell r="PG68">
            <v>134520000</v>
          </cell>
          <cell r="PH68">
            <v>140000000</v>
          </cell>
          <cell r="PI68">
            <v>0</v>
          </cell>
          <cell r="PY68">
            <v>137621102</v>
          </cell>
          <cell r="QF68">
            <v>155000</v>
          </cell>
          <cell r="QG68">
            <v>1867133</v>
          </cell>
          <cell r="QH68">
            <v>475029</v>
          </cell>
          <cell r="QI68">
            <v>3890000</v>
          </cell>
          <cell r="QJ68">
            <v>-3735000</v>
          </cell>
          <cell r="QU68">
            <v>0</v>
          </cell>
          <cell r="QV68">
            <v>384864</v>
          </cell>
          <cell r="QX68" t="str">
            <v>Ja</v>
          </cell>
          <cell r="QY68" t="str">
            <v>Lisbeth Betty Hansen</v>
          </cell>
          <cell r="QZ68" t="str">
            <v>lrhn@sonfor.dk</v>
          </cell>
          <cell r="RA68" t="str">
            <v>Statistik</v>
          </cell>
        </row>
        <row r="69">
          <cell r="B69" t="str">
            <v>DIN Forsyning Spildevand A/S</v>
          </cell>
          <cell r="E69">
            <v>69903</v>
          </cell>
          <cell r="F69">
            <v>489.32</v>
          </cell>
          <cell r="G69">
            <v>48190</v>
          </cell>
          <cell r="H69">
            <v>38714</v>
          </cell>
          <cell r="I69">
            <v>2270.34</v>
          </cell>
          <cell r="J69">
            <v>32.94</v>
          </cell>
          <cell r="K69">
            <v>1638.55</v>
          </cell>
          <cell r="L69">
            <v>1280.8599999999999</v>
          </cell>
          <cell r="M69">
            <v>32.9</v>
          </cell>
          <cell r="N69">
            <v>67.099999999999994</v>
          </cell>
          <cell r="O69">
            <v>812.78</v>
          </cell>
          <cell r="P69">
            <v>1846.52</v>
          </cell>
          <cell r="Q69">
            <v>94.29</v>
          </cell>
          <cell r="R69">
            <v>0</v>
          </cell>
          <cell r="S69">
            <v>6.07</v>
          </cell>
          <cell r="T69">
            <v>1946.88</v>
          </cell>
          <cell r="U69">
            <v>2759.66</v>
          </cell>
          <cell r="V69">
            <v>774.13</v>
          </cell>
          <cell r="W69">
            <v>203119</v>
          </cell>
          <cell r="X69">
            <v>9212.39</v>
          </cell>
          <cell r="Y69">
            <v>2507.6</v>
          </cell>
          <cell r="Z69">
            <v>4349.1000000000004</v>
          </cell>
          <cell r="AA69">
            <v>201.3</v>
          </cell>
          <cell r="AB69">
            <v>2154.5</v>
          </cell>
          <cell r="AC69">
            <v>3173.9</v>
          </cell>
          <cell r="AD69">
            <v>1049.4000000000001</v>
          </cell>
          <cell r="AE69">
            <v>1984.8</v>
          </cell>
          <cell r="AF69">
            <v>139.69999999999999</v>
          </cell>
          <cell r="AG69">
            <v>25.5</v>
          </cell>
          <cell r="AH69">
            <v>74.5</v>
          </cell>
          <cell r="AI69">
            <v>359</v>
          </cell>
          <cell r="AJ69">
            <v>8</v>
          </cell>
          <cell r="AK69">
            <v>118</v>
          </cell>
          <cell r="AL69">
            <v>176</v>
          </cell>
          <cell r="AM69">
            <v>1320</v>
          </cell>
          <cell r="AN69">
            <v>186</v>
          </cell>
          <cell r="AO69">
            <v>6309</v>
          </cell>
          <cell r="AP69">
            <v>13</v>
          </cell>
          <cell r="AQ69">
            <v>2398.1999999999998</v>
          </cell>
          <cell r="AR69">
            <v>0</v>
          </cell>
          <cell r="AS69">
            <v>0</v>
          </cell>
          <cell r="AT69">
            <v>142</v>
          </cell>
          <cell r="AU69">
            <v>618652</v>
          </cell>
          <cell r="AV69">
            <v>205992</v>
          </cell>
          <cell r="AW69">
            <v>412660</v>
          </cell>
          <cell r="AX69">
            <v>439231</v>
          </cell>
          <cell r="AY69">
            <v>39</v>
          </cell>
          <cell r="AZ69">
            <v>39588</v>
          </cell>
          <cell r="BA69">
            <v>123</v>
          </cell>
          <cell r="BB69">
            <v>82</v>
          </cell>
          <cell r="BC69">
            <v>355</v>
          </cell>
          <cell r="BD69">
            <v>1</v>
          </cell>
          <cell r="BE69">
            <v>1</v>
          </cell>
          <cell r="BF69">
            <v>3</v>
          </cell>
          <cell r="BG69">
            <v>10</v>
          </cell>
          <cell r="BH69">
            <v>8</v>
          </cell>
          <cell r="BI69">
            <v>8727251</v>
          </cell>
          <cell r="BJ69">
            <v>169</v>
          </cell>
          <cell r="BK69">
            <v>616716</v>
          </cell>
          <cell r="BL69">
            <v>22</v>
          </cell>
          <cell r="BM69">
            <v>1250657</v>
          </cell>
          <cell r="BN69">
            <v>169628</v>
          </cell>
          <cell r="BO69">
            <v>247707</v>
          </cell>
          <cell r="BP69">
            <v>13538666</v>
          </cell>
          <cell r="BQ69">
            <v>7404831</v>
          </cell>
          <cell r="BR69">
            <v>3060</v>
          </cell>
          <cell r="BS69">
            <v>2148135</v>
          </cell>
          <cell r="BT69">
            <v>10037441</v>
          </cell>
          <cell r="BU69">
            <v>22623819</v>
          </cell>
          <cell r="BV69">
            <v>25734339</v>
          </cell>
          <cell r="BW69">
            <v>299462</v>
          </cell>
          <cell r="BX69">
            <v>60</v>
          </cell>
          <cell r="BY69">
            <v>40</v>
          </cell>
          <cell r="BZ69">
            <v>8912719</v>
          </cell>
          <cell r="CA69">
            <v>171288</v>
          </cell>
          <cell r="CB69">
            <v>24742991</v>
          </cell>
          <cell r="CC69">
            <v>5655</v>
          </cell>
          <cell r="CD69">
            <v>0</v>
          </cell>
          <cell r="CE69">
            <v>949</v>
          </cell>
          <cell r="CF69">
            <v>3132</v>
          </cell>
          <cell r="CG69">
            <v>809</v>
          </cell>
          <cell r="CH69">
            <v>1574</v>
          </cell>
          <cell r="CI69">
            <v>0</v>
          </cell>
          <cell r="CJ69">
            <v>2232.5</v>
          </cell>
          <cell r="CK69">
            <v>861</v>
          </cell>
          <cell r="CL69">
            <v>188</v>
          </cell>
          <cell r="CM69">
            <v>2223</v>
          </cell>
          <cell r="CN69">
            <v>9880</v>
          </cell>
          <cell r="CO69">
            <v>1283</v>
          </cell>
          <cell r="CP69">
            <v>0</v>
          </cell>
          <cell r="CQ69">
            <v>0</v>
          </cell>
          <cell r="CR69">
            <v>4319</v>
          </cell>
          <cell r="CS69">
            <v>9.5</v>
          </cell>
          <cell r="CT69">
            <v>46</v>
          </cell>
          <cell r="CU69">
            <v>4.5999999999999996</v>
          </cell>
          <cell r="CV69">
            <v>13.19</v>
          </cell>
          <cell r="CW69" t="str">
            <v>VSAF</v>
          </cell>
          <cell r="CX69">
            <v>12</v>
          </cell>
          <cell r="CY69">
            <v>82</v>
          </cell>
          <cell r="CZ69">
            <v>56045</v>
          </cell>
          <cell r="DA69">
            <v>3118</v>
          </cell>
          <cell r="DB69">
            <v>24.69</v>
          </cell>
          <cell r="DC69">
            <v>780</v>
          </cell>
          <cell r="DD69">
            <v>34.94</v>
          </cell>
          <cell r="DE69">
            <v>807.5</v>
          </cell>
          <cell r="DF69">
            <v>33.590000000000003</v>
          </cell>
          <cell r="DG69">
            <v>12</v>
          </cell>
          <cell r="DH69">
            <v>11835714.84</v>
          </cell>
          <cell r="DI69">
            <v>7373979.25</v>
          </cell>
          <cell r="DJ69">
            <v>1354342.03</v>
          </cell>
          <cell r="DK69">
            <v>242318.15</v>
          </cell>
          <cell r="DL69">
            <v>37714622</v>
          </cell>
          <cell r="DM69">
            <v>6019069.6799999997</v>
          </cell>
          <cell r="DN69">
            <v>2572008.9700000002</v>
          </cell>
          <cell r="DO69">
            <v>2452151.7999999998</v>
          </cell>
          <cell r="DP69">
            <v>85803139.280000001</v>
          </cell>
          <cell r="DQ69">
            <v>86789080.260000005</v>
          </cell>
          <cell r="DR69">
            <v>16238932.560000001</v>
          </cell>
          <cell r="DS69">
            <v>21.56</v>
          </cell>
          <cell r="DT69">
            <v>54</v>
          </cell>
          <cell r="DU69">
            <v>7.96</v>
          </cell>
          <cell r="DV69">
            <v>314.98</v>
          </cell>
          <cell r="DW69">
            <v>746</v>
          </cell>
          <cell r="DX69">
            <v>10473</v>
          </cell>
          <cell r="DY69">
            <v>335</v>
          </cell>
          <cell r="DZ69">
            <v>59</v>
          </cell>
          <cell r="EA69">
            <v>173</v>
          </cell>
          <cell r="EB69">
            <v>21</v>
          </cell>
          <cell r="EC69">
            <v>183</v>
          </cell>
          <cell r="EE69">
            <v>2561000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2561000</v>
          </cell>
          <cell r="EL69">
            <v>2561000</v>
          </cell>
          <cell r="EM69">
            <v>64413.080199999997</v>
          </cell>
          <cell r="EN69">
            <v>4260.6053469999997</v>
          </cell>
          <cell r="EO69">
            <v>25746.632079999999</v>
          </cell>
          <cell r="EP69">
            <v>64809</v>
          </cell>
          <cell r="EQ69">
            <v>2890</v>
          </cell>
          <cell r="ER69">
            <v>19905</v>
          </cell>
          <cell r="ES69">
            <v>6558222.1849999996</v>
          </cell>
          <cell r="ET69">
            <v>43374.7</v>
          </cell>
          <cell r="EU69">
            <v>13223479.99</v>
          </cell>
          <cell r="EV69">
            <v>538697.19999999995</v>
          </cell>
          <cell r="EW69">
            <v>145361.8187</v>
          </cell>
          <cell r="EX69">
            <v>5236.8</v>
          </cell>
          <cell r="EY69">
            <v>1.49</v>
          </cell>
          <cell r="EZ69">
            <v>933757.07799999998</v>
          </cell>
          <cell r="FA69">
            <v>73239</v>
          </cell>
          <cell r="FB69">
            <v>8</v>
          </cell>
          <cell r="FC69">
            <v>1050983</v>
          </cell>
          <cell r="FD69">
            <v>8854310</v>
          </cell>
          <cell r="FE69">
            <v>8854310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4902172</v>
          </cell>
          <cell r="FN69">
            <v>4856000</v>
          </cell>
          <cell r="FO69">
            <v>0</v>
          </cell>
          <cell r="FP69">
            <v>38850</v>
          </cell>
          <cell r="FQ69">
            <v>471971</v>
          </cell>
          <cell r="FR69">
            <v>337000</v>
          </cell>
          <cell r="FS69">
            <v>134982</v>
          </cell>
          <cell r="FT69">
            <v>0</v>
          </cell>
          <cell r="FU69">
            <v>0</v>
          </cell>
          <cell r="FV69">
            <v>471971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4406132</v>
          </cell>
          <cell r="GB69">
            <v>4500228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2273000</v>
          </cell>
          <cell r="GI69">
            <v>2273000</v>
          </cell>
          <cell r="GJ69">
            <v>0</v>
          </cell>
          <cell r="GK69">
            <v>0</v>
          </cell>
          <cell r="GL69">
            <v>0</v>
          </cell>
          <cell r="GM69">
            <v>2264300</v>
          </cell>
          <cell r="GN69">
            <v>0</v>
          </cell>
          <cell r="GO69">
            <v>0</v>
          </cell>
          <cell r="GP69">
            <v>0</v>
          </cell>
          <cell r="GQ69">
            <v>13732413</v>
          </cell>
          <cell r="GR69">
            <v>13826509</v>
          </cell>
          <cell r="GS69">
            <v>13826509</v>
          </cell>
          <cell r="GT69">
            <v>2151109</v>
          </cell>
          <cell r="GU69">
            <v>2205981</v>
          </cell>
          <cell r="GV69">
            <v>2151109</v>
          </cell>
          <cell r="GW69">
            <v>2202000</v>
          </cell>
          <cell r="GX69">
            <v>882</v>
          </cell>
          <cell r="GY69">
            <v>926.4</v>
          </cell>
          <cell r="GZ69">
            <v>20</v>
          </cell>
          <cell r="HA69">
            <v>1</v>
          </cell>
          <cell r="HB69">
            <v>13</v>
          </cell>
          <cell r="HC69">
            <v>11415310</v>
          </cell>
          <cell r="HD69">
            <v>471971</v>
          </cell>
          <cell r="HE69">
            <v>0.3</v>
          </cell>
          <cell r="HF69">
            <v>1</v>
          </cell>
          <cell r="HG69">
            <v>1</v>
          </cell>
          <cell r="HH69">
            <v>0</v>
          </cell>
          <cell r="HI69">
            <v>16293413</v>
          </cell>
          <cell r="HJ69">
            <v>4712109</v>
          </cell>
          <cell r="HK69">
            <v>4712109</v>
          </cell>
          <cell r="HL69" t="str">
            <v>B: Nej</v>
          </cell>
          <cell r="HP69" t="str">
            <v>D: Nej - ikke endnu, men vi overvejer det</v>
          </cell>
          <cell r="HR69">
            <v>4.47</v>
          </cell>
          <cell r="HS69">
            <v>0.34</v>
          </cell>
          <cell r="HT69">
            <v>0.03</v>
          </cell>
          <cell r="HU69">
            <v>0.22</v>
          </cell>
          <cell r="HV69">
            <v>1.62</v>
          </cell>
          <cell r="HW69">
            <v>1.99</v>
          </cell>
          <cell r="HX69" t="str">
            <v>A: ISO 9001, som er certificeret</v>
          </cell>
          <cell r="HY69" t="str">
            <v>A: ISO 14001, som er certificeret</v>
          </cell>
          <cell r="HZ69" t="str">
            <v>F: Har ikke noget system</v>
          </cell>
          <cell r="IA69" t="str">
            <v>A: ISO 45001, som er certificeret</v>
          </cell>
          <cell r="IB69" t="str">
            <v>F: Har ikke noget system</v>
          </cell>
          <cell r="IC69" t="str">
            <v>ISO 17025</v>
          </cell>
          <cell r="ID69">
            <v>54.6</v>
          </cell>
          <cell r="IE69">
            <v>7</v>
          </cell>
          <cell r="IF69">
            <v>72</v>
          </cell>
          <cell r="IG69">
            <v>28.1</v>
          </cell>
          <cell r="IH69">
            <v>0.3</v>
          </cell>
          <cell r="II69">
            <v>0</v>
          </cell>
          <cell r="IJ69">
            <v>4357</v>
          </cell>
          <cell r="IK69">
            <v>3093</v>
          </cell>
          <cell r="IL69">
            <v>207</v>
          </cell>
          <cell r="IM69">
            <v>1015.1</v>
          </cell>
          <cell r="IN69">
            <v>38</v>
          </cell>
          <cell r="IO69">
            <v>8262.6</v>
          </cell>
          <cell r="IP69">
            <v>95</v>
          </cell>
          <cell r="IQ69">
            <v>2047</v>
          </cell>
          <cell r="IR69">
            <v>2.6</v>
          </cell>
          <cell r="IS69">
            <v>11.64</v>
          </cell>
          <cell r="IT69">
            <v>2.89</v>
          </cell>
          <cell r="IU69">
            <v>5.6</v>
          </cell>
          <cell r="IV69">
            <v>3783</v>
          </cell>
          <cell r="IW69">
            <v>13</v>
          </cell>
          <cell r="IX69">
            <v>4274</v>
          </cell>
          <cell r="IY69">
            <v>1.33</v>
          </cell>
          <cell r="IZ69">
            <v>0.83</v>
          </cell>
          <cell r="JA69">
            <v>0.15</v>
          </cell>
          <cell r="JB69">
            <v>0.03</v>
          </cell>
          <cell r="JC69">
            <v>4.2300000000000004</v>
          </cell>
          <cell r="JD69">
            <v>0.68</v>
          </cell>
          <cell r="JE69">
            <v>0.28000000000000003</v>
          </cell>
          <cell r="JF69">
            <v>9.6300000000000008</v>
          </cell>
          <cell r="JH69">
            <v>9.74</v>
          </cell>
          <cell r="JI69">
            <v>1.82</v>
          </cell>
          <cell r="JJ69">
            <v>0.95</v>
          </cell>
          <cell r="JK69">
            <v>421629.23</v>
          </cell>
          <cell r="JL69">
            <v>1.39</v>
          </cell>
          <cell r="JM69">
            <v>1.07</v>
          </cell>
          <cell r="JN69">
            <v>1.5</v>
          </cell>
          <cell r="JO69">
            <v>0.6</v>
          </cell>
          <cell r="JP69">
            <v>5.8</v>
          </cell>
          <cell r="JQ69">
            <v>2.6</v>
          </cell>
          <cell r="JR69">
            <v>0</v>
          </cell>
          <cell r="JS69">
            <v>0.28999999999999998</v>
          </cell>
          <cell r="JT69">
            <v>0.28999999999999998</v>
          </cell>
          <cell r="JU69">
            <v>0.28999999999999998</v>
          </cell>
          <cell r="JV69">
            <v>7.38</v>
          </cell>
          <cell r="JW69">
            <v>0.49</v>
          </cell>
          <cell r="JX69">
            <v>2.95</v>
          </cell>
          <cell r="JY69">
            <v>7.43</v>
          </cell>
          <cell r="JZ69">
            <v>0.33</v>
          </cell>
          <cell r="KA69">
            <v>2.2799999999999998</v>
          </cell>
          <cell r="KB69">
            <v>254.8</v>
          </cell>
          <cell r="KC69">
            <v>99.3</v>
          </cell>
          <cell r="KD69">
            <v>1.69</v>
          </cell>
          <cell r="KE69">
            <v>4.87</v>
          </cell>
          <cell r="KF69">
            <v>513.79999999999995</v>
          </cell>
          <cell r="KG69">
            <v>95.9</v>
          </cell>
          <cell r="KH69">
            <v>20.93</v>
          </cell>
          <cell r="KI69">
            <v>5.6</v>
          </cell>
          <cell r="KJ69">
            <v>96</v>
          </cell>
          <cell r="KK69">
            <v>96.4</v>
          </cell>
          <cell r="KL69">
            <v>0.2</v>
          </cell>
          <cell r="KM69">
            <v>0.59</v>
          </cell>
          <cell r="KN69">
            <v>36.299999999999997</v>
          </cell>
          <cell r="KO69">
            <v>92.2</v>
          </cell>
          <cell r="KP69">
            <v>2.85</v>
          </cell>
          <cell r="KQ69">
            <v>8.2200000000000006</v>
          </cell>
          <cell r="KR69">
            <v>3911499</v>
          </cell>
          <cell r="KS69">
            <v>0.15</v>
          </cell>
          <cell r="KT69">
            <v>40.799999999999997</v>
          </cell>
          <cell r="KU69">
            <v>0.99</v>
          </cell>
          <cell r="KV69">
            <v>0.15</v>
          </cell>
          <cell r="KW69">
            <v>13.2</v>
          </cell>
          <cell r="KX69">
            <v>1.54</v>
          </cell>
          <cell r="KY69">
            <v>45.9</v>
          </cell>
          <cell r="KZ69">
            <v>84</v>
          </cell>
          <cell r="LA69">
            <v>1.55</v>
          </cell>
          <cell r="LB69">
            <v>46.17</v>
          </cell>
          <cell r="LC69">
            <v>84</v>
          </cell>
          <cell r="LD69">
            <v>0.24</v>
          </cell>
          <cell r="LE69">
            <v>7.2</v>
          </cell>
          <cell r="LF69">
            <v>77</v>
          </cell>
          <cell r="LG69">
            <v>0.25</v>
          </cell>
          <cell r="LH69">
            <v>7.37</v>
          </cell>
          <cell r="LI69">
            <v>76</v>
          </cell>
          <cell r="LJ69">
            <v>0.24</v>
          </cell>
          <cell r="LK69">
            <v>703</v>
          </cell>
          <cell r="LL69">
            <v>71</v>
          </cell>
          <cell r="LM69">
            <v>60</v>
          </cell>
          <cell r="LN69">
            <v>2.75</v>
          </cell>
          <cell r="LO69">
            <v>2.69</v>
          </cell>
          <cell r="LP69">
            <v>1.1499999999999999</v>
          </cell>
          <cell r="LQ69">
            <v>5105.84</v>
          </cell>
          <cell r="LR69">
            <v>1.19</v>
          </cell>
          <cell r="LS69">
            <v>0.84</v>
          </cell>
          <cell r="LT69">
            <v>0.99</v>
          </cell>
          <cell r="LU69">
            <v>0.27</v>
          </cell>
          <cell r="LV69">
            <v>1.75</v>
          </cell>
          <cell r="LW69">
            <v>0.02</v>
          </cell>
          <cell r="LX69">
            <v>0.87</v>
          </cell>
          <cell r="LY69">
            <v>0.45</v>
          </cell>
          <cell r="LZ69">
            <v>5.19</v>
          </cell>
          <cell r="MA69">
            <v>5.19</v>
          </cell>
          <cell r="MB69">
            <v>154.6</v>
          </cell>
          <cell r="MC69">
            <v>1.06</v>
          </cell>
          <cell r="MD69">
            <v>4.5</v>
          </cell>
          <cell r="ME69">
            <v>1.06</v>
          </cell>
          <cell r="MF69">
            <v>1088.81</v>
          </cell>
          <cell r="MG69">
            <v>0.72</v>
          </cell>
          <cell r="MH69">
            <v>722.65</v>
          </cell>
          <cell r="MI69">
            <v>927.49</v>
          </cell>
          <cell r="MJ69">
            <v>0.57999999999999996</v>
          </cell>
          <cell r="MK69">
            <v>0.7</v>
          </cell>
          <cell r="ML69">
            <v>111.85</v>
          </cell>
          <cell r="MM69">
            <v>2.56</v>
          </cell>
          <cell r="MN69">
            <v>9.0500000000000007</v>
          </cell>
          <cell r="MO69">
            <v>0.93</v>
          </cell>
          <cell r="MQ69">
            <v>0.94</v>
          </cell>
          <cell r="MR69">
            <v>0.66</v>
          </cell>
          <cell r="MS69">
            <v>0.46</v>
          </cell>
          <cell r="MT69">
            <v>73.55</v>
          </cell>
          <cell r="MU69">
            <v>0.25</v>
          </cell>
          <cell r="MV69">
            <v>2.1800000000000002</v>
          </cell>
          <cell r="MW69">
            <v>23.32</v>
          </cell>
          <cell r="MX69">
            <v>26.68</v>
          </cell>
          <cell r="MY69">
            <v>29.16</v>
          </cell>
          <cell r="MZ69">
            <v>33.340000000000003</v>
          </cell>
          <cell r="NA69">
            <v>0</v>
          </cell>
          <cell r="NB69">
            <v>0.65</v>
          </cell>
          <cell r="NC69">
            <v>0.41</v>
          </cell>
          <cell r="ND69">
            <v>357.75</v>
          </cell>
          <cell r="NE69">
            <v>0.56999999999999995</v>
          </cell>
          <cell r="NF69">
            <v>84.54</v>
          </cell>
          <cell r="NG69">
            <v>0.18</v>
          </cell>
          <cell r="NH69">
            <v>0.89</v>
          </cell>
          <cell r="NI69">
            <v>0.11</v>
          </cell>
          <cell r="NJ69">
            <v>0.82</v>
          </cell>
          <cell r="NK69">
            <v>0</v>
          </cell>
          <cell r="NL69">
            <v>7.0000000000000007E-2</v>
          </cell>
          <cell r="NM69">
            <v>1.32</v>
          </cell>
          <cell r="NN69">
            <v>0.01</v>
          </cell>
          <cell r="NO69">
            <v>0.44</v>
          </cell>
          <cell r="NP69">
            <v>0</v>
          </cell>
          <cell r="NQ69">
            <v>0.02</v>
          </cell>
          <cell r="NR69">
            <v>-0.01</v>
          </cell>
          <cell r="NS69">
            <v>0</v>
          </cell>
          <cell r="NT69">
            <v>15.23</v>
          </cell>
          <cell r="NU69">
            <v>3.04</v>
          </cell>
          <cell r="NV69">
            <v>4.95</v>
          </cell>
          <cell r="NW69">
            <v>18511.04</v>
          </cell>
          <cell r="NX69">
            <v>23959343</v>
          </cell>
          <cell r="NY69">
            <v>14090396</v>
          </cell>
          <cell r="NZ69">
            <v>7292389</v>
          </cell>
          <cell r="OA69">
            <v>2365922</v>
          </cell>
          <cell r="OB69">
            <v>210636</v>
          </cell>
          <cell r="OC69">
            <v>3954042</v>
          </cell>
          <cell r="OD69">
            <v>46290031</v>
          </cell>
          <cell r="OE69">
            <v>40132829</v>
          </cell>
          <cell r="OF69">
            <v>6157202</v>
          </cell>
          <cell r="OG69">
            <v>4086586</v>
          </cell>
          <cell r="OH69">
            <v>0</v>
          </cell>
          <cell r="OI69">
            <v>2070616</v>
          </cell>
          <cell r="OJ69">
            <v>5051240</v>
          </cell>
          <cell r="OK69">
            <v>6268785</v>
          </cell>
          <cell r="OL69">
            <v>93881293</v>
          </cell>
          <cell r="OM69">
            <v>8912719</v>
          </cell>
          <cell r="ON69">
            <v>80640476</v>
          </cell>
          <cell r="OO69">
            <v>0</v>
          </cell>
          <cell r="OP69">
            <v>6420959</v>
          </cell>
          <cell r="OQ69">
            <v>928756</v>
          </cell>
          <cell r="OR69">
            <v>-340000</v>
          </cell>
          <cell r="OS69">
            <v>108616</v>
          </cell>
          <cell r="OT69">
            <v>227177</v>
          </cell>
          <cell r="OU69">
            <v>5895309</v>
          </cell>
          <cell r="OV69">
            <v>4122317</v>
          </cell>
          <cell r="OW69">
            <v>10391102</v>
          </cell>
          <cell r="OX69">
            <v>19396384</v>
          </cell>
          <cell r="OY69">
            <v>0</v>
          </cell>
          <cell r="OZ69">
            <v>3356168.7</v>
          </cell>
          <cell r="PA69">
            <v>193187847</v>
          </cell>
          <cell r="PB69">
            <v>14218794</v>
          </cell>
          <cell r="PC69">
            <v>449278</v>
          </cell>
          <cell r="PD69">
            <v>207855919</v>
          </cell>
          <cell r="PE69">
            <v>67641403</v>
          </cell>
          <cell r="PF69">
            <v>237766000</v>
          </cell>
          <cell r="PG69">
            <v>259920000</v>
          </cell>
          <cell r="PH69">
            <v>291000000</v>
          </cell>
          <cell r="PI69">
            <v>1363630</v>
          </cell>
          <cell r="PJ69">
            <v>187740283</v>
          </cell>
          <cell r="PK69">
            <v>120098880</v>
          </cell>
          <cell r="PL69">
            <v>3188561000</v>
          </cell>
          <cell r="PM69">
            <v>3075083000</v>
          </cell>
          <cell r="PN69">
            <v>112352000</v>
          </cell>
          <cell r="PO69">
            <v>1126000</v>
          </cell>
          <cell r="PP69">
            <v>3188561000</v>
          </cell>
          <cell r="PQ69">
            <v>2695538000</v>
          </cell>
          <cell r="PR69">
            <v>293279000</v>
          </cell>
          <cell r="PS69">
            <v>198004000</v>
          </cell>
          <cell r="PT69">
            <v>1740000</v>
          </cell>
          <cell r="PU69">
            <v>260850617</v>
          </cell>
          <cell r="PV69">
            <v>32427851</v>
          </cell>
          <cell r="PW69">
            <v>402937422</v>
          </cell>
          <cell r="PX69">
            <v>0</v>
          </cell>
          <cell r="PY69">
            <v>272845469</v>
          </cell>
          <cell r="PZ69">
            <v>21008360</v>
          </cell>
          <cell r="QA69" t="str">
            <v>Periodiseres</v>
          </cell>
          <cell r="QB69">
            <v>761104</v>
          </cell>
          <cell r="QC69">
            <v>11780877</v>
          </cell>
          <cell r="QD69">
            <v>6</v>
          </cell>
          <cell r="QE69">
            <v>479289</v>
          </cell>
          <cell r="QF69">
            <v>3382134</v>
          </cell>
          <cell r="QG69">
            <v>3908175</v>
          </cell>
          <cell r="QH69">
            <v>1286761</v>
          </cell>
          <cell r="QI69">
            <v>8636580</v>
          </cell>
          <cell r="QJ69">
            <v>-5254446</v>
          </cell>
          <cell r="QK69">
            <v>0.56000000000000005</v>
          </cell>
          <cell r="QL69">
            <v>0.25</v>
          </cell>
          <cell r="QM69">
            <v>0</v>
          </cell>
          <cell r="QN69">
            <v>853593</v>
          </cell>
          <cell r="QO69">
            <v>0</v>
          </cell>
          <cell r="QP69">
            <v>170225</v>
          </cell>
          <cell r="QQ69">
            <v>277303</v>
          </cell>
          <cell r="QR69">
            <v>0</v>
          </cell>
          <cell r="QS69">
            <v>62719</v>
          </cell>
          <cell r="QT69">
            <v>0</v>
          </cell>
          <cell r="QU69">
            <v>0</v>
          </cell>
          <cell r="QV69">
            <v>389548</v>
          </cell>
          <cell r="QW69">
            <v>1517905</v>
          </cell>
          <cell r="QX69" t="str">
            <v>Ja</v>
          </cell>
          <cell r="QY69" t="str">
            <v>Bettina Andersen</v>
          </cell>
          <cell r="QZ69" t="str">
            <v>bea@dinforsyning.dk</v>
          </cell>
          <cell r="RA69" t="str">
            <v>Benchmarking</v>
          </cell>
        </row>
        <row r="70">
          <cell r="B70" t="str">
            <v>Ringkøbing - Skjern Spildevand A/S</v>
          </cell>
          <cell r="E70">
            <v>43472</v>
          </cell>
          <cell r="F70">
            <v>360.8</v>
          </cell>
          <cell r="I70">
            <v>1163.5</v>
          </cell>
          <cell r="J70">
            <v>29</v>
          </cell>
          <cell r="O70">
            <v>694.8</v>
          </cell>
          <cell r="P70">
            <v>827.5</v>
          </cell>
          <cell r="Q70">
            <v>0</v>
          </cell>
          <cell r="R70">
            <v>0</v>
          </cell>
          <cell r="S70">
            <v>2.1</v>
          </cell>
          <cell r="T70">
            <v>829.6</v>
          </cell>
          <cell r="U70">
            <v>1524.4</v>
          </cell>
          <cell r="V70">
            <v>465.5</v>
          </cell>
          <cell r="W70">
            <v>147060</v>
          </cell>
          <cell r="X70">
            <v>4199</v>
          </cell>
          <cell r="AG70">
            <v>20</v>
          </cell>
          <cell r="AH70">
            <v>80</v>
          </cell>
          <cell r="AK70">
            <v>133</v>
          </cell>
          <cell r="AL70">
            <v>61</v>
          </cell>
          <cell r="AN70">
            <v>171</v>
          </cell>
          <cell r="AQ70">
            <v>1926</v>
          </cell>
          <cell r="AS70">
            <v>1834</v>
          </cell>
          <cell r="AU70">
            <v>221383</v>
          </cell>
          <cell r="AV70">
            <v>92308</v>
          </cell>
          <cell r="AW70">
            <v>129075</v>
          </cell>
          <cell r="AZ70">
            <v>23740</v>
          </cell>
          <cell r="BA70">
            <v>50</v>
          </cell>
          <cell r="BC70">
            <v>220</v>
          </cell>
          <cell r="BD70">
            <v>0</v>
          </cell>
          <cell r="BE70">
            <v>0</v>
          </cell>
          <cell r="BF70">
            <v>2</v>
          </cell>
          <cell r="BG70">
            <v>8</v>
          </cell>
          <cell r="BH70">
            <v>0</v>
          </cell>
          <cell r="BI70">
            <v>2184465</v>
          </cell>
          <cell r="BJ70">
            <v>81</v>
          </cell>
          <cell r="BK70">
            <v>441914</v>
          </cell>
          <cell r="BL70">
            <v>0</v>
          </cell>
          <cell r="BM70">
            <v>0</v>
          </cell>
          <cell r="BN70">
            <v>41000</v>
          </cell>
          <cell r="BR70">
            <v>1442</v>
          </cell>
          <cell r="BS70">
            <v>326966</v>
          </cell>
          <cell r="BT70">
            <v>5306283</v>
          </cell>
          <cell r="BV70">
            <v>7908303</v>
          </cell>
          <cell r="BW70">
            <v>92121</v>
          </cell>
          <cell r="BZ70">
            <v>2562222</v>
          </cell>
          <cell r="CB70">
            <v>7908303</v>
          </cell>
          <cell r="CC70">
            <v>2441</v>
          </cell>
          <cell r="CE70">
            <v>1596</v>
          </cell>
          <cell r="CF70">
            <v>715</v>
          </cell>
          <cell r="CH70">
            <v>129</v>
          </cell>
          <cell r="CM70">
            <v>1703</v>
          </cell>
          <cell r="CP70">
            <v>0</v>
          </cell>
          <cell r="CS70">
            <v>0</v>
          </cell>
          <cell r="CW70" t="str">
            <v>VS</v>
          </cell>
          <cell r="CX70">
            <v>12</v>
          </cell>
          <cell r="CY70">
            <v>26</v>
          </cell>
          <cell r="CZ70">
            <v>23130</v>
          </cell>
          <cell r="DA70">
            <v>2502</v>
          </cell>
          <cell r="DC70">
            <v>778.75</v>
          </cell>
          <cell r="DD70">
            <v>46.88</v>
          </cell>
          <cell r="DE70">
            <v>805</v>
          </cell>
          <cell r="DF70">
            <v>47.38</v>
          </cell>
          <cell r="DG70">
            <v>0</v>
          </cell>
          <cell r="DH70">
            <v>5238983.51</v>
          </cell>
          <cell r="DI70">
            <v>6035381.3300000001</v>
          </cell>
          <cell r="DJ70">
            <v>465129.31</v>
          </cell>
          <cell r="DK70">
            <v>145312.54</v>
          </cell>
          <cell r="DL70">
            <v>16638161</v>
          </cell>
          <cell r="DM70">
            <v>1944746.18</v>
          </cell>
          <cell r="DN70">
            <v>2034860.49</v>
          </cell>
          <cell r="DO70">
            <v>1729944.42</v>
          </cell>
          <cell r="DP70">
            <v>38988397.619999997</v>
          </cell>
          <cell r="DQ70">
            <v>37897039.100000001</v>
          </cell>
          <cell r="DR70">
            <v>4755878.84</v>
          </cell>
          <cell r="DS70">
            <v>4.8</v>
          </cell>
          <cell r="DU70">
            <v>3.3</v>
          </cell>
          <cell r="DV70">
            <v>54.4</v>
          </cell>
          <cell r="EA70">
            <v>76</v>
          </cell>
          <cell r="EE70">
            <v>1395506</v>
          </cell>
          <cell r="EF70">
            <v>0</v>
          </cell>
          <cell r="EG70">
            <v>0</v>
          </cell>
          <cell r="EH70">
            <v>17089</v>
          </cell>
          <cell r="EI70">
            <v>0</v>
          </cell>
          <cell r="EJ70">
            <v>0</v>
          </cell>
          <cell r="EK70">
            <v>1412595</v>
          </cell>
          <cell r="EL70">
            <v>1412595</v>
          </cell>
          <cell r="EM70">
            <v>6548</v>
          </cell>
          <cell r="EN70">
            <v>813</v>
          </cell>
          <cell r="EO70">
            <v>3264</v>
          </cell>
          <cell r="EP70">
            <v>28642</v>
          </cell>
          <cell r="EQ70">
            <v>1425</v>
          </cell>
          <cell r="ER70">
            <v>10224</v>
          </cell>
          <cell r="ES70">
            <v>2017451.5090000001</v>
          </cell>
          <cell r="ET70">
            <v>22940.6</v>
          </cell>
          <cell r="EU70">
            <v>4893771.6449999996</v>
          </cell>
          <cell r="EV70">
            <v>287815.40000000002</v>
          </cell>
          <cell r="EW70">
            <v>40446.00576</v>
          </cell>
          <cell r="EX70">
            <v>3214.7</v>
          </cell>
          <cell r="EY70">
            <v>1</v>
          </cell>
          <cell r="EZ70">
            <v>274276.23940000002</v>
          </cell>
          <cell r="FA70">
            <v>27534.6</v>
          </cell>
          <cell r="FB70">
            <v>8</v>
          </cell>
          <cell r="FD70">
            <v>3095426</v>
          </cell>
          <cell r="FL70">
            <v>0</v>
          </cell>
          <cell r="FM70">
            <v>137933</v>
          </cell>
          <cell r="FQ70">
            <v>166353</v>
          </cell>
          <cell r="FU70">
            <v>0</v>
          </cell>
          <cell r="GA70">
            <v>0</v>
          </cell>
          <cell r="GI70">
            <v>0</v>
          </cell>
          <cell r="GK70">
            <v>0</v>
          </cell>
          <cell r="GQ70">
            <v>3261779</v>
          </cell>
          <cell r="GV70">
            <v>3123846</v>
          </cell>
          <cell r="GW70">
            <v>181687</v>
          </cell>
          <cell r="GX70">
            <v>874.8</v>
          </cell>
          <cell r="GZ70">
            <v>25</v>
          </cell>
          <cell r="HA70">
            <v>2</v>
          </cell>
          <cell r="HB70">
            <v>17</v>
          </cell>
          <cell r="HL70" t="str">
            <v>B: Nej</v>
          </cell>
          <cell r="HP70" t="str">
            <v>E: Nej - vi har ingen aktuelle planer</v>
          </cell>
          <cell r="HX70" t="str">
            <v>F: Har ikke noget system</v>
          </cell>
          <cell r="HY70" t="str">
            <v>F: Har ikke noget system</v>
          </cell>
          <cell r="HZ70" t="str">
            <v>F: Har ikke noget system</v>
          </cell>
          <cell r="IA70" t="str">
            <v>F: Har ikke noget system</v>
          </cell>
          <cell r="IB70" t="str">
            <v>F: Har ikke noget system</v>
          </cell>
          <cell r="IC70" t="str">
            <v>Benytter Sharepoint</v>
          </cell>
          <cell r="IE70">
            <v>8.3000000000000007</v>
          </cell>
          <cell r="IS70">
            <v>11.65</v>
          </cell>
          <cell r="IT70">
            <v>3.09</v>
          </cell>
          <cell r="IU70">
            <v>10.8</v>
          </cell>
          <cell r="IV70">
            <v>6108</v>
          </cell>
          <cell r="IW70">
            <v>-12.2</v>
          </cell>
          <cell r="IX70">
            <v>5364</v>
          </cell>
          <cell r="IY70">
            <v>2.04</v>
          </cell>
          <cell r="IZ70">
            <v>2.36</v>
          </cell>
          <cell r="JA70">
            <v>0.18</v>
          </cell>
          <cell r="JB70">
            <v>0.06</v>
          </cell>
          <cell r="JC70">
            <v>6.49</v>
          </cell>
          <cell r="JD70">
            <v>0.76</v>
          </cell>
          <cell r="JE70">
            <v>0.68</v>
          </cell>
          <cell r="JF70">
            <v>15.22</v>
          </cell>
          <cell r="JH70">
            <v>14.79</v>
          </cell>
          <cell r="JI70">
            <v>1.86</v>
          </cell>
          <cell r="JJ70">
            <v>0.41</v>
          </cell>
          <cell r="JK70">
            <v>1705651.52</v>
          </cell>
          <cell r="JL70">
            <v>0.47</v>
          </cell>
          <cell r="JO70">
            <v>0.5</v>
          </cell>
          <cell r="JS70">
            <v>0.64</v>
          </cell>
          <cell r="JT70">
            <v>0.65</v>
          </cell>
          <cell r="JU70">
            <v>0.65</v>
          </cell>
          <cell r="JV70">
            <v>3</v>
          </cell>
          <cell r="JW70">
            <v>0.37</v>
          </cell>
          <cell r="JX70">
            <v>1.49</v>
          </cell>
          <cell r="JY70">
            <v>13.11</v>
          </cell>
          <cell r="JZ70">
            <v>0.65</v>
          </cell>
          <cell r="KA70">
            <v>4.68</v>
          </cell>
          <cell r="KC70">
            <v>98.9</v>
          </cell>
          <cell r="KD70">
            <v>2.9</v>
          </cell>
          <cell r="KE70">
            <v>8.9499999999999993</v>
          </cell>
          <cell r="KJ70">
            <v>92.3</v>
          </cell>
          <cell r="KK70">
            <v>92.1</v>
          </cell>
          <cell r="KL70">
            <v>0.41</v>
          </cell>
          <cell r="KM70">
            <v>1.25</v>
          </cell>
          <cell r="KO70">
            <v>90</v>
          </cell>
          <cell r="KP70">
            <v>3.48</v>
          </cell>
          <cell r="KQ70">
            <v>10.75</v>
          </cell>
          <cell r="KU70">
            <v>1.21</v>
          </cell>
          <cell r="KX70">
            <v>1.27</v>
          </cell>
          <cell r="LJ70">
            <v>1.22</v>
          </cell>
          <cell r="LK70">
            <v>254</v>
          </cell>
          <cell r="MN70">
            <v>12.12</v>
          </cell>
          <cell r="MO70">
            <v>0.82</v>
          </cell>
          <cell r="MQ70">
            <v>0.8</v>
          </cell>
          <cell r="MW70">
            <v>32.74</v>
          </cell>
          <cell r="MX70">
            <v>32.78</v>
          </cell>
          <cell r="MY70">
            <v>34.74</v>
          </cell>
          <cell r="MZ70">
            <v>50.87</v>
          </cell>
          <cell r="NA70">
            <v>0</v>
          </cell>
          <cell r="NO70">
            <v>0.7</v>
          </cell>
          <cell r="OL70">
            <v>42873461</v>
          </cell>
          <cell r="OM70">
            <v>2562222</v>
          </cell>
          <cell r="ON70">
            <v>31056529</v>
          </cell>
          <cell r="OO70">
            <v>0</v>
          </cell>
          <cell r="OP70">
            <v>9153794</v>
          </cell>
          <cell r="OQ70">
            <v>293232</v>
          </cell>
          <cell r="OR70">
            <v>0</v>
          </cell>
          <cell r="OS70">
            <v>-8782</v>
          </cell>
          <cell r="OT70">
            <v>0</v>
          </cell>
          <cell r="OU70">
            <v>2378688</v>
          </cell>
          <cell r="OY70">
            <v>0</v>
          </cell>
          <cell r="OZ70">
            <v>5628650</v>
          </cell>
          <cell r="PD70">
            <v>83898686</v>
          </cell>
          <cell r="PE70">
            <v>56800277</v>
          </cell>
          <cell r="PF70">
            <v>84000000</v>
          </cell>
          <cell r="PG70">
            <v>89000000</v>
          </cell>
          <cell r="PH70">
            <v>111126840</v>
          </cell>
          <cell r="PI70">
            <v>146616</v>
          </cell>
          <cell r="PY70">
            <v>104483753</v>
          </cell>
          <cell r="QF70">
            <v>0</v>
          </cell>
          <cell r="QG70">
            <v>1789169</v>
          </cell>
          <cell r="QH70">
            <v>0</v>
          </cell>
          <cell r="QI70">
            <v>1941440</v>
          </cell>
          <cell r="QJ70">
            <v>-1941440</v>
          </cell>
          <cell r="QU70">
            <v>0</v>
          </cell>
          <cell r="QV70">
            <v>352890</v>
          </cell>
          <cell r="QX70" t="str">
            <v>Ja</v>
          </cell>
          <cell r="QY70" t="str">
            <v>Lene Fibæk</v>
          </cell>
          <cell r="QZ70" t="str">
            <v>LEHA@rsforsyning.dk</v>
          </cell>
          <cell r="RA70" t="str">
            <v>Statistik</v>
          </cell>
        </row>
        <row r="71">
          <cell r="B71" t="str">
            <v>Fredericia Spildevand og Energi A/S</v>
          </cell>
          <cell r="E71">
            <v>24751</v>
          </cell>
          <cell r="F71">
            <v>178.6</v>
          </cell>
          <cell r="I71">
            <v>878.86</v>
          </cell>
          <cell r="J71">
            <v>36.4</v>
          </cell>
          <cell r="K71">
            <v>633</v>
          </cell>
          <cell r="L71">
            <v>485</v>
          </cell>
          <cell r="M71">
            <v>49</v>
          </cell>
          <cell r="N71">
            <v>51</v>
          </cell>
          <cell r="O71">
            <v>213.68</v>
          </cell>
          <cell r="P71">
            <v>758.85</v>
          </cell>
          <cell r="Q71">
            <v>80.92</v>
          </cell>
          <cell r="R71">
            <v>0</v>
          </cell>
          <cell r="S71">
            <v>4.01</v>
          </cell>
          <cell r="T71">
            <v>843.78</v>
          </cell>
          <cell r="U71">
            <v>1057.46</v>
          </cell>
          <cell r="V71">
            <v>338</v>
          </cell>
          <cell r="W71">
            <v>13360</v>
          </cell>
          <cell r="X71">
            <v>3810</v>
          </cell>
          <cell r="Y71">
            <v>990</v>
          </cell>
          <cell r="Z71">
            <v>2350</v>
          </cell>
          <cell r="AA71">
            <v>100</v>
          </cell>
          <cell r="AB71">
            <v>370</v>
          </cell>
          <cell r="AC71">
            <v>1510</v>
          </cell>
          <cell r="AD71">
            <v>330</v>
          </cell>
          <cell r="AE71">
            <v>1085</v>
          </cell>
          <cell r="AF71">
            <v>86</v>
          </cell>
          <cell r="AG71">
            <v>26</v>
          </cell>
          <cell r="AH71">
            <v>74</v>
          </cell>
          <cell r="AJ71">
            <v>4</v>
          </cell>
          <cell r="AK71">
            <v>188</v>
          </cell>
          <cell r="AL71">
            <v>201</v>
          </cell>
          <cell r="AN71">
            <v>29</v>
          </cell>
          <cell r="AP71">
            <v>1</v>
          </cell>
          <cell r="AQ71">
            <v>120</v>
          </cell>
          <cell r="AR71">
            <v>3</v>
          </cell>
          <cell r="AS71">
            <v>3978</v>
          </cell>
          <cell r="AT71">
            <v>69</v>
          </cell>
          <cell r="AU71">
            <v>538322</v>
          </cell>
          <cell r="AV71">
            <v>304156</v>
          </cell>
          <cell r="AW71">
            <v>234166</v>
          </cell>
          <cell r="AX71">
            <v>231619</v>
          </cell>
          <cell r="AY71">
            <v>55</v>
          </cell>
          <cell r="AZ71">
            <v>17903</v>
          </cell>
          <cell r="BA71">
            <v>41</v>
          </cell>
          <cell r="BB71">
            <v>34</v>
          </cell>
          <cell r="BC71">
            <v>140</v>
          </cell>
          <cell r="BD71">
            <v>1</v>
          </cell>
          <cell r="BE71">
            <v>0</v>
          </cell>
          <cell r="BF71">
            <v>0</v>
          </cell>
          <cell r="BG71">
            <v>0</v>
          </cell>
          <cell r="BH71">
            <v>7</v>
          </cell>
          <cell r="BI71">
            <v>4699000</v>
          </cell>
          <cell r="BJ71">
            <v>54</v>
          </cell>
          <cell r="BK71">
            <v>258000</v>
          </cell>
          <cell r="BL71">
            <v>10</v>
          </cell>
          <cell r="BM71">
            <v>2136000</v>
          </cell>
          <cell r="BN71">
            <v>51500</v>
          </cell>
          <cell r="BR71">
            <v>688</v>
          </cell>
          <cell r="BS71">
            <v>631820</v>
          </cell>
          <cell r="BT71">
            <v>6281739</v>
          </cell>
          <cell r="BV71">
            <v>9224064</v>
          </cell>
          <cell r="BW71">
            <v>149945</v>
          </cell>
          <cell r="BZ71">
            <v>4699000</v>
          </cell>
          <cell r="CA71">
            <v>51500</v>
          </cell>
          <cell r="CB71">
            <v>9250648</v>
          </cell>
          <cell r="CC71">
            <v>3655</v>
          </cell>
          <cell r="CD71">
            <v>46.2</v>
          </cell>
          <cell r="CE71">
            <v>866</v>
          </cell>
          <cell r="CF71">
            <v>2789</v>
          </cell>
          <cell r="CG71">
            <v>13.7</v>
          </cell>
          <cell r="CH71">
            <v>0</v>
          </cell>
          <cell r="CI71">
            <v>0</v>
          </cell>
          <cell r="CJ71">
            <v>1178</v>
          </cell>
          <cell r="CK71">
            <v>12914</v>
          </cell>
          <cell r="CL71">
            <v>339</v>
          </cell>
          <cell r="CM71">
            <v>1178</v>
          </cell>
          <cell r="CN71">
            <v>4487</v>
          </cell>
          <cell r="CO71">
            <v>1910</v>
          </cell>
          <cell r="CP71">
            <v>0</v>
          </cell>
          <cell r="CQ71">
            <v>0</v>
          </cell>
          <cell r="CR71">
            <v>2608</v>
          </cell>
          <cell r="CS71">
            <v>0</v>
          </cell>
          <cell r="CT71">
            <v>0</v>
          </cell>
          <cell r="CW71" t="str">
            <v>S</v>
          </cell>
          <cell r="CX71">
            <v>12</v>
          </cell>
          <cell r="CY71">
            <v>44</v>
          </cell>
          <cell r="CZ71">
            <v>18544</v>
          </cell>
          <cell r="DA71">
            <v>106</v>
          </cell>
          <cell r="DC71" t="str">
            <v>-</v>
          </cell>
          <cell r="DD71">
            <v>36.25</v>
          </cell>
          <cell r="DE71">
            <v>437.5</v>
          </cell>
          <cell r="DF71">
            <v>36.56</v>
          </cell>
          <cell r="DG71">
            <v>3</v>
          </cell>
          <cell r="DH71">
            <v>5667632.3300000001</v>
          </cell>
          <cell r="DI71">
            <v>4334232.87</v>
          </cell>
          <cell r="DJ71">
            <v>1047365.51</v>
          </cell>
          <cell r="DK71">
            <v>109584.26</v>
          </cell>
          <cell r="DL71">
            <v>20045152.09</v>
          </cell>
          <cell r="DM71">
            <v>3119250.53</v>
          </cell>
          <cell r="DN71">
            <v>1511272.47</v>
          </cell>
          <cell r="DO71">
            <v>1585622.88</v>
          </cell>
          <cell r="DP71">
            <v>46063719.310000002</v>
          </cell>
          <cell r="DQ71">
            <v>45894453.880000003</v>
          </cell>
          <cell r="DR71">
            <v>8643606.3499999996</v>
          </cell>
          <cell r="DS71">
            <v>8.6</v>
          </cell>
          <cell r="DT71">
            <v>24</v>
          </cell>
          <cell r="DU71">
            <v>2.2000000000000002</v>
          </cell>
          <cell r="DV71">
            <v>126.6</v>
          </cell>
          <cell r="EA71">
            <v>23</v>
          </cell>
          <cell r="EB71">
            <v>19</v>
          </cell>
          <cell r="ED71">
            <v>0</v>
          </cell>
          <cell r="EE71">
            <v>849000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849000</v>
          </cell>
          <cell r="EL71">
            <v>849000</v>
          </cell>
          <cell r="EM71">
            <v>18932</v>
          </cell>
          <cell r="EN71">
            <v>1256</v>
          </cell>
          <cell r="EO71">
            <v>7573</v>
          </cell>
          <cell r="EP71">
            <v>31028</v>
          </cell>
          <cell r="EQ71">
            <v>1538</v>
          </cell>
          <cell r="ER71">
            <v>11815</v>
          </cell>
          <cell r="ES71">
            <v>3283792.9339999999</v>
          </cell>
          <cell r="ET71">
            <v>18157.8</v>
          </cell>
          <cell r="EU71">
            <v>6277199.5980000002</v>
          </cell>
          <cell r="EV71">
            <v>257282.8</v>
          </cell>
          <cell r="EW71">
            <v>82469.289229999995</v>
          </cell>
          <cell r="EX71">
            <v>7307.2</v>
          </cell>
          <cell r="EY71">
            <v>1.5</v>
          </cell>
          <cell r="EZ71">
            <v>401415.81199999998</v>
          </cell>
          <cell r="FA71">
            <v>35281.599999999999</v>
          </cell>
          <cell r="FB71">
            <v>8</v>
          </cell>
          <cell r="FC71">
            <v>534108</v>
          </cell>
          <cell r="FD71">
            <v>4163000</v>
          </cell>
          <cell r="FE71">
            <v>4163000</v>
          </cell>
          <cell r="FI71">
            <v>0</v>
          </cell>
          <cell r="FL71">
            <v>0</v>
          </cell>
          <cell r="FM71">
            <v>2657000</v>
          </cell>
          <cell r="FN71">
            <v>1992750</v>
          </cell>
          <cell r="FQ71">
            <v>2522674</v>
          </cell>
          <cell r="FR71">
            <v>0</v>
          </cell>
          <cell r="FS71">
            <v>2522674</v>
          </cell>
          <cell r="FT71">
            <v>0</v>
          </cell>
          <cell r="FU71">
            <v>67000</v>
          </cell>
          <cell r="FV71">
            <v>0</v>
          </cell>
          <cell r="FW71">
            <v>67000</v>
          </cell>
          <cell r="GA71">
            <v>1161522</v>
          </cell>
          <cell r="GB71">
            <v>827739</v>
          </cell>
          <cell r="GH71">
            <v>2540000</v>
          </cell>
          <cell r="GI71">
            <v>5197000</v>
          </cell>
          <cell r="GJ71">
            <v>0</v>
          </cell>
          <cell r="GK71">
            <v>0</v>
          </cell>
          <cell r="GM71">
            <v>1810087</v>
          </cell>
          <cell r="GQ71">
            <v>7847196</v>
          </cell>
          <cell r="GS71">
            <v>4990739</v>
          </cell>
          <cell r="GT71">
            <v>-1168326</v>
          </cell>
          <cell r="GU71">
            <v>360163</v>
          </cell>
          <cell r="GV71">
            <v>-1101326</v>
          </cell>
          <cell r="GW71">
            <v>1226930</v>
          </cell>
          <cell r="GX71">
            <v>773.4</v>
          </cell>
          <cell r="GZ71">
            <v>14</v>
          </cell>
          <cell r="HA71">
            <v>2</v>
          </cell>
          <cell r="HB71">
            <v>12</v>
          </cell>
          <cell r="HC71">
            <v>5012000</v>
          </cell>
          <cell r="HD71">
            <v>2522674</v>
          </cell>
          <cell r="HI71">
            <v>8696196</v>
          </cell>
          <cell r="HJ71">
            <v>-319326</v>
          </cell>
          <cell r="HK71">
            <v>-252326</v>
          </cell>
          <cell r="HL71" t="str">
            <v>B: Nej</v>
          </cell>
          <cell r="HP71" t="str">
            <v>D: Nej - ikke endnu, men vi overvejer det</v>
          </cell>
          <cell r="HR71">
            <v>2</v>
          </cell>
          <cell r="HX71" t="str">
            <v>F: Har ikke noget system</v>
          </cell>
          <cell r="HY71" t="str">
            <v>F: Har ikke noget system</v>
          </cell>
          <cell r="HZ71" t="str">
            <v>F: Har ikke noget system</v>
          </cell>
          <cell r="IA71" t="str">
            <v>F: Har ikke noget system</v>
          </cell>
          <cell r="IB71" t="str">
            <v>F: Har ikke noget system</v>
          </cell>
          <cell r="ID71">
            <v>51</v>
          </cell>
          <cell r="IE71">
            <v>7.2</v>
          </cell>
          <cell r="IF71">
            <v>69</v>
          </cell>
          <cell r="IG71">
            <v>32</v>
          </cell>
          <cell r="II71">
            <v>0</v>
          </cell>
          <cell r="IJ71">
            <v>7802</v>
          </cell>
          <cell r="IK71">
            <v>3357</v>
          </cell>
          <cell r="IL71">
            <v>198</v>
          </cell>
          <cell r="IM71">
            <v>325.5</v>
          </cell>
          <cell r="IN71">
            <v>54</v>
          </cell>
          <cell r="IQ71">
            <v>1915</v>
          </cell>
          <cell r="IS71">
            <v>16.260000000000002</v>
          </cell>
          <cell r="IT71">
            <v>1.96</v>
          </cell>
          <cell r="IU71">
            <v>0.6</v>
          </cell>
          <cell r="IV71">
            <v>4032</v>
          </cell>
          <cell r="IW71">
            <v>-10.1</v>
          </cell>
          <cell r="IX71">
            <v>3625</v>
          </cell>
          <cell r="IY71">
            <v>1.21</v>
          </cell>
          <cell r="IZ71">
            <v>0.92</v>
          </cell>
          <cell r="JA71">
            <v>0.22</v>
          </cell>
          <cell r="JB71">
            <v>0.02</v>
          </cell>
          <cell r="JC71">
            <v>4.2699999999999996</v>
          </cell>
          <cell r="JD71">
            <v>0.66</v>
          </cell>
          <cell r="JE71">
            <v>0.34</v>
          </cell>
          <cell r="JF71">
            <v>9.8000000000000007</v>
          </cell>
          <cell r="JH71">
            <v>9.77</v>
          </cell>
          <cell r="JI71">
            <v>1.84</v>
          </cell>
          <cell r="JJ71">
            <v>0.98</v>
          </cell>
          <cell r="JK71">
            <v>3967799.09</v>
          </cell>
          <cell r="JL71">
            <v>1.44</v>
          </cell>
          <cell r="JO71">
            <v>0.2</v>
          </cell>
          <cell r="JR71">
            <v>0</v>
          </cell>
          <cell r="JS71">
            <v>0.18</v>
          </cell>
          <cell r="JT71">
            <v>0.18</v>
          </cell>
          <cell r="JU71">
            <v>0.18</v>
          </cell>
          <cell r="JV71">
            <v>4.03</v>
          </cell>
          <cell r="JW71">
            <v>0.27</v>
          </cell>
          <cell r="JX71">
            <v>1.61</v>
          </cell>
          <cell r="JY71">
            <v>6.6</v>
          </cell>
          <cell r="JZ71">
            <v>0.33</v>
          </cell>
          <cell r="KA71">
            <v>2.5099999999999998</v>
          </cell>
          <cell r="KB71">
            <v>356</v>
          </cell>
          <cell r="KC71">
            <v>99.4</v>
          </cell>
          <cell r="KD71">
            <v>1.97</v>
          </cell>
          <cell r="KE71">
            <v>3.86</v>
          </cell>
          <cell r="KF71">
            <v>680.5</v>
          </cell>
          <cell r="KG71">
            <v>95.9</v>
          </cell>
          <cell r="KH71">
            <v>27.89</v>
          </cell>
          <cell r="KI71">
            <v>8.9</v>
          </cell>
          <cell r="KJ71">
            <v>91.8</v>
          </cell>
          <cell r="KK71">
            <v>91.1</v>
          </cell>
          <cell r="KL71">
            <v>0.79</v>
          </cell>
          <cell r="KM71">
            <v>1.56</v>
          </cell>
          <cell r="KN71">
            <v>43.5</v>
          </cell>
          <cell r="KO71">
            <v>91.2</v>
          </cell>
          <cell r="KP71">
            <v>3.82</v>
          </cell>
          <cell r="KQ71">
            <v>7.51</v>
          </cell>
          <cell r="KR71">
            <v>2669473</v>
          </cell>
          <cell r="KS71">
            <v>0.28999999999999998</v>
          </cell>
          <cell r="KT71">
            <v>57.9</v>
          </cell>
          <cell r="KU71">
            <v>0.89</v>
          </cell>
          <cell r="KV71">
            <v>0.16</v>
          </cell>
          <cell r="KW71">
            <v>10.039999999999999</v>
          </cell>
          <cell r="KX71">
            <v>1.67</v>
          </cell>
          <cell r="KY71">
            <v>52.3</v>
          </cell>
          <cell r="KZ71">
            <v>115</v>
          </cell>
          <cell r="LA71">
            <v>1.06</v>
          </cell>
          <cell r="LB71">
            <v>33.28</v>
          </cell>
          <cell r="LC71">
            <v>93</v>
          </cell>
          <cell r="LD71">
            <v>-0.25</v>
          </cell>
          <cell r="LE71">
            <v>-7.8</v>
          </cell>
          <cell r="LF71">
            <v>117</v>
          </cell>
          <cell r="LG71">
            <v>0.08</v>
          </cell>
          <cell r="LH71">
            <v>2.4</v>
          </cell>
          <cell r="LI71">
            <v>91</v>
          </cell>
          <cell r="LJ71">
            <v>-0.23</v>
          </cell>
          <cell r="LK71">
            <v>440</v>
          </cell>
          <cell r="LL71">
            <v>104</v>
          </cell>
          <cell r="LM71">
            <v>104</v>
          </cell>
          <cell r="LN71">
            <v>2.38</v>
          </cell>
          <cell r="LO71">
            <v>2.38</v>
          </cell>
          <cell r="LP71">
            <v>1</v>
          </cell>
          <cell r="LQ71">
            <v>5764.12</v>
          </cell>
          <cell r="LR71">
            <v>1.08</v>
          </cell>
          <cell r="LS71">
            <v>1.01</v>
          </cell>
          <cell r="LT71">
            <v>1.0900000000000001</v>
          </cell>
          <cell r="LU71">
            <v>0.05</v>
          </cell>
          <cell r="LV71">
            <v>0.21</v>
          </cell>
          <cell r="LW71">
            <v>0.03</v>
          </cell>
          <cell r="LX71">
            <v>1.1399999999999999</v>
          </cell>
          <cell r="LZ71">
            <v>3.82</v>
          </cell>
          <cell r="MA71">
            <v>3.82</v>
          </cell>
          <cell r="MB71">
            <v>119.6</v>
          </cell>
          <cell r="MC71">
            <v>0.77</v>
          </cell>
          <cell r="MD71">
            <v>3.13</v>
          </cell>
          <cell r="ME71">
            <v>0.73</v>
          </cell>
          <cell r="MF71">
            <v>884.27</v>
          </cell>
          <cell r="MG71">
            <v>0.7</v>
          </cell>
          <cell r="MH71">
            <v>414.77</v>
          </cell>
          <cell r="MI71">
            <v>1456.71</v>
          </cell>
          <cell r="MK71">
            <v>0.26</v>
          </cell>
          <cell r="ML71">
            <v>65.14</v>
          </cell>
          <cell r="MM71">
            <v>0.76</v>
          </cell>
          <cell r="MN71">
            <v>8.26</v>
          </cell>
          <cell r="MO71">
            <v>0.85</v>
          </cell>
          <cell r="MQ71">
            <v>0.84</v>
          </cell>
          <cell r="MR71">
            <v>1.29</v>
          </cell>
          <cell r="MS71">
            <v>1.81</v>
          </cell>
          <cell r="MT71">
            <v>459.23</v>
          </cell>
          <cell r="MU71">
            <v>0.99</v>
          </cell>
          <cell r="MV71">
            <v>2.0699999999999998</v>
          </cell>
          <cell r="MW71">
            <v>11.03</v>
          </cell>
          <cell r="MX71">
            <v>22.96</v>
          </cell>
          <cell r="MY71">
            <v>15.34</v>
          </cell>
          <cell r="MZ71">
            <v>27.03</v>
          </cell>
          <cell r="NA71">
            <v>0</v>
          </cell>
          <cell r="ND71">
            <v>576.98</v>
          </cell>
          <cell r="NE71">
            <v>4.1100000000000003</v>
          </cell>
          <cell r="NF71">
            <v>93.71</v>
          </cell>
          <cell r="NG71">
            <v>0.01</v>
          </cell>
          <cell r="NJ71">
            <v>0</v>
          </cell>
          <cell r="NK71">
            <v>0</v>
          </cell>
          <cell r="NL71">
            <v>0.22</v>
          </cell>
          <cell r="NM71">
            <v>0.52</v>
          </cell>
          <cell r="NN71">
            <v>0.01</v>
          </cell>
          <cell r="NO71">
            <v>0.55000000000000004</v>
          </cell>
          <cell r="NP71">
            <v>0.01</v>
          </cell>
          <cell r="NQ71">
            <v>0.03</v>
          </cell>
          <cell r="NR71">
            <v>0.02</v>
          </cell>
          <cell r="NX71">
            <v>11168323</v>
          </cell>
          <cell r="NY71">
            <v>6095323</v>
          </cell>
          <cell r="NZ71">
            <v>4732000</v>
          </cell>
          <cell r="OA71">
            <v>216000</v>
          </cell>
          <cell r="OB71">
            <v>125000</v>
          </cell>
          <cell r="OD71">
            <v>17936000</v>
          </cell>
          <cell r="OE71">
            <v>14704000</v>
          </cell>
          <cell r="OF71">
            <v>3232000</v>
          </cell>
          <cell r="OG71">
            <v>1516000</v>
          </cell>
          <cell r="OI71">
            <v>1716000</v>
          </cell>
          <cell r="OK71">
            <v>1208000</v>
          </cell>
          <cell r="OL71">
            <v>48149000</v>
          </cell>
          <cell r="OM71">
            <v>4699000</v>
          </cell>
          <cell r="ON71">
            <v>38828323</v>
          </cell>
          <cell r="OO71">
            <v>0</v>
          </cell>
          <cell r="OP71">
            <v>0</v>
          </cell>
          <cell r="OQ71">
            <v>3184426</v>
          </cell>
          <cell r="OR71">
            <v>0</v>
          </cell>
          <cell r="OS71">
            <v>82000</v>
          </cell>
          <cell r="OT71">
            <v>0</v>
          </cell>
          <cell r="OU71">
            <v>6054251</v>
          </cell>
          <cell r="OV71">
            <v>8516000</v>
          </cell>
          <cell r="OW71">
            <v>9724000</v>
          </cell>
          <cell r="OX71">
            <v>9724000</v>
          </cell>
          <cell r="OY71">
            <v>1581687</v>
          </cell>
          <cell r="OZ71">
            <v>8729158</v>
          </cell>
          <cell r="PA71">
            <v>43119697</v>
          </cell>
          <cell r="PB71">
            <v>7231942</v>
          </cell>
          <cell r="PC71">
            <v>1484369</v>
          </cell>
          <cell r="PD71">
            <v>51836008</v>
          </cell>
          <cell r="PE71">
            <v>74169000</v>
          </cell>
          <cell r="PF71">
            <v>107900000</v>
          </cell>
          <cell r="PG71">
            <v>72100000</v>
          </cell>
          <cell r="PH71">
            <v>127000000</v>
          </cell>
          <cell r="PI71">
            <v>0</v>
          </cell>
          <cell r="PL71">
            <v>2711226000</v>
          </cell>
          <cell r="PM71">
            <v>2617840000</v>
          </cell>
          <cell r="PN71">
            <v>93386000</v>
          </cell>
          <cell r="PO71">
            <v>0</v>
          </cell>
          <cell r="PP71">
            <v>2711226000</v>
          </cell>
          <cell r="PQ71">
            <v>2540591000</v>
          </cell>
          <cell r="PR71">
            <v>0</v>
          </cell>
          <cell r="PS71">
            <v>22746000</v>
          </cell>
          <cell r="PT71">
            <v>0</v>
          </cell>
          <cell r="PU71">
            <v>0</v>
          </cell>
          <cell r="PV71">
            <v>0</v>
          </cell>
          <cell r="PW71">
            <v>0</v>
          </cell>
          <cell r="PX71">
            <v>0</v>
          </cell>
          <cell r="PY71">
            <v>104030849</v>
          </cell>
          <cell r="PZ71">
            <v>28131000</v>
          </cell>
          <cell r="QB71">
            <v>0</v>
          </cell>
          <cell r="QC71">
            <v>2454000</v>
          </cell>
          <cell r="QD71">
            <v>2.6</v>
          </cell>
          <cell r="QE71">
            <v>0</v>
          </cell>
          <cell r="QF71">
            <v>1215000</v>
          </cell>
          <cell r="QG71">
            <v>2569757</v>
          </cell>
          <cell r="QH71">
            <v>903477</v>
          </cell>
          <cell r="QI71">
            <v>737000</v>
          </cell>
          <cell r="QJ71">
            <v>478000</v>
          </cell>
          <cell r="QK71">
            <v>0</v>
          </cell>
          <cell r="QL71">
            <v>0</v>
          </cell>
          <cell r="QU71">
            <v>0</v>
          </cell>
          <cell r="QV71">
            <v>743300</v>
          </cell>
          <cell r="QX71" t="str">
            <v>Ja</v>
          </cell>
          <cell r="QY71" t="str">
            <v>Tina Boisen</v>
          </cell>
          <cell r="QZ71" t="str">
            <v>tb@frse.dk</v>
          </cell>
          <cell r="RA71" t="str">
            <v>Benchmarking</v>
          </cell>
        </row>
        <row r="72">
          <cell r="B72" t="str">
            <v>Vejle Spildevand A/S</v>
          </cell>
          <cell r="E72">
            <v>55372</v>
          </cell>
          <cell r="F72">
            <v>360</v>
          </cell>
          <cell r="I72">
            <v>2016</v>
          </cell>
          <cell r="J72">
            <v>30</v>
          </cell>
          <cell r="O72">
            <v>629.54999999999995</v>
          </cell>
          <cell r="P72">
            <v>1545.38</v>
          </cell>
          <cell r="Q72">
            <v>98.72</v>
          </cell>
          <cell r="R72">
            <v>0</v>
          </cell>
          <cell r="S72">
            <v>4.43</v>
          </cell>
          <cell r="T72">
            <v>1648.53</v>
          </cell>
          <cell r="U72">
            <v>2278.08</v>
          </cell>
          <cell r="V72">
            <v>717.67</v>
          </cell>
          <cell r="W72">
            <v>105850</v>
          </cell>
          <cell r="X72">
            <v>6900</v>
          </cell>
          <cell r="AG72">
            <v>26.6</v>
          </cell>
          <cell r="AH72">
            <v>73.400000000000006</v>
          </cell>
          <cell r="AK72">
            <v>0</v>
          </cell>
          <cell r="AL72">
            <v>894</v>
          </cell>
          <cell r="AN72">
            <v>147</v>
          </cell>
          <cell r="AQ72">
            <v>525</v>
          </cell>
          <cell r="AS72">
            <v>13030</v>
          </cell>
          <cell r="AU72">
            <v>798328</v>
          </cell>
          <cell r="AV72">
            <v>300614</v>
          </cell>
          <cell r="AW72">
            <v>497714</v>
          </cell>
          <cell r="AZ72">
            <v>39775</v>
          </cell>
          <cell r="BA72">
            <v>103</v>
          </cell>
          <cell r="BC72">
            <v>340</v>
          </cell>
          <cell r="BD72">
            <v>0</v>
          </cell>
          <cell r="BE72">
            <v>1</v>
          </cell>
          <cell r="BF72">
            <v>2</v>
          </cell>
          <cell r="BG72">
            <v>5</v>
          </cell>
          <cell r="BH72">
            <v>104</v>
          </cell>
          <cell r="BI72">
            <v>5347363</v>
          </cell>
          <cell r="BJ72">
            <v>143</v>
          </cell>
          <cell r="BK72">
            <v>421422</v>
          </cell>
          <cell r="BL72">
            <v>8</v>
          </cell>
          <cell r="BM72">
            <v>523258</v>
          </cell>
          <cell r="BN72">
            <v>104313</v>
          </cell>
          <cell r="BR72">
            <v>1523</v>
          </cell>
          <cell r="BS72">
            <v>970675</v>
          </cell>
          <cell r="BT72">
            <v>6283825</v>
          </cell>
          <cell r="BV72">
            <v>16043318</v>
          </cell>
          <cell r="BW72">
            <v>162246</v>
          </cell>
          <cell r="BZ72">
            <v>5347363</v>
          </cell>
          <cell r="CB72">
            <v>16043318</v>
          </cell>
          <cell r="CC72">
            <v>2290.5</v>
          </cell>
          <cell r="CE72">
            <v>809.1</v>
          </cell>
          <cell r="CF72">
            <v>1436.3</v>
          </cell>
          <cell r="CH72">
            <v>39.4</v>
          </cell>
          <cell r="CM72">
            <v>2519</v>
          </cell>
          <cell r="CP72">
            <v>0</v>
          </cell>
          <cell r="CS72">
            <v>0</v>
          </cell>
          <cell r="CW72" t="str">
            <v>S</v>
          </cell>
          <cell r="CX72">
            <v>12</v>
          </cell>
          <cell r="CY72">
            <v>50</v>
          </cell>
          <cell r="CZ72">
            <v>35779</v>
          </cell>
          <cell r="DA72">
            <v>1375</v>
          </cell>
          <cell r="DC72">
            <v>786.1</v>
          </cell>
          <cell r="DD72">
            <v>40</v>
          </cell>
          <cell r="DE72">
            <v>815.1</v>
          </cell>
          <cell r="DF72">
            <v>40</v>
          </cell>
          <cell r="DG72">
            <v>4</v>
          </cell>
          <cell r="DH72">
            <v>9915531.4600000009</v>
          </cell>
          <cell r="DI72">
            <v>16305656.300000001</v>
          </cell>
          <cell r="DJ72">
            <v>1711160.78</v>
          </cell>
          <cell r="DK72">
            <v>243462.78</v>
          </cell>
          <cell r="DL72">
            <v>21549290</v>
          </cell>
          <cell r="DM72">
            <v>2130957.73</v>
          </cell>
          <cell r="DN72">
            <v>2848665.85</v>
          </cell>
          <cell r="DO72">
            <v>2054538.82</v>
          </cell>
          <cell r="DP72">
            <v>66576580.43</v>
          </cell>
          <cell r="DQ72">
            <v>65160108.229999997</v>
          </cell>
          <cell r="DR72">
            <v>9817316.7100000009</v>
          </cell>
          <cell r="DS72">
            <v>6</v>
          </cell>
          <cell r="DU72">
            <v>2.58</v>
          </cell>
          <cell r="DV72">
            <v>71</v>
          </cell>
          <cell r="EA72">
            <v>74</v>
          </cell>
          <cell r="EE72">
            <v>2494742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2494742</v>
          </cell>
          <cell r="EL72">
            <v>2494742</v>
          </cell>
          <cell r="EM72">
            <v>24246</v>
          </cell>
          <cell r="EN72">
            <v>1776</v>
          </cell>
          <cell r="EO72">
            <v>9702</v>
          </cell>
          <cell r="EP72">
            <v>40867</v>
          </cell>
          <cell r="EQ72">
            <v>1978</v>
          </cell>
          <cell r="ER72">
            <v>13136</v>
          </cell>
          <cell r="ES72">
            <v>3423283.9959999998</v>
          </cell>
          <cell r="ET72">
            <v>39259.5</v>
          </cell>
          <cell r="EU72">
            <v>7502892.9019999998</v>
          </cell>
          <cell r="EV72">
            <v>330328.09999999998</v>
          </cell>
          <cell r="EW72">
            <v>86522.232180000006</v>
          </cell>
          <cell r="EX72">
            <v>2561.6999999999998</v>
          </cell>
          <cell r="EY72">
            <v>1</v>
          </cell>
          <cell r="EZ72">
            <v>666006.17110000004</v>
          </cell>
          <cell r="FA72">
            <v>65363.1</v>
          </cell>
          <cell r="FB72">
            <v>8</v>
          </cell>
          <cell r="FD72">
            <v>5444893</v>
          </cell>
          <cell r="FL72">
            <v>195404</v>
          </cell>
          <cell r="FM72">
            <v>3368400</v>
          </cell>
          <cell r="FQ72">
            <v>45000</v>
          </cell>
          <cell r="FU72">
            <v>0</v>
          </cell>
          <cell r="GA72">
            <v>2455500</v>
          </cell>
          <cell r="GI72">
            <v>2290600</v>
          </cell>
          <cell r="GK72">
            <v>0</v>
          </cell>
          <cell r="GQ72">
            <v>8140797</v>
          </cell>
          <cell r="GV72">
            <v>-169107</v>
          </cell>
          <cell r="GW72">
            <v>1472733</v>
          </cell>
          <cell r="GX72">
            <v>872.8</v>
          </cell>
          <cell r="GZ72">
            <v>20</v>
          </cell>
          <cell r="HA72">
            <v>1</v>
          </cell>
          <cell r="HB72">
            <v>16</v>
          </cell>
          <cell r="HL72" t="str">
            <v>B: Nej</v>
          </cell>
          <cell r="HP72" t="str">
            <v>F: Nej  - ingen aktuelle planer - vi har undersøgt det, men droppet ideen</v>
          </cell>
          <cell r="HX72" t="str">
            <v>A: ISO 9001, som er certificeret</v>
          </cell>
          <cell r="HY72" t="str">
            <v>A: ISO 14001, som er certificeret</v>
          </cell>
          <cell r="HZ72" t="str">
            <v>F: Har ikke noget system</v>
          </cell>
          <cell r="IA72" t="str">
            <v>F: Har ikke noget system</v>
          </cell>
          <cell r="IB72" t="str">
            <v>F: Har ikke noget system</v>
          </cell>
          <cell r="IE72">
            <v>6.5</v>
          </cell>
          <cell r="IS72">
            <v>10.11</v>
          </cell>
          <cell r="IT72">
            <v>3</v>
          </cell>
          <cell r="IU72">
            <v>3.8</v>
          </cell>
          <cell r="IV72">
            <v>4786</v>
          </cell>
          <cell r="IW72">
            <v>0.6</v>
          </cell>
          <cell r="IX72">
            <v>4815</v>
          </cell>
          <cell r="IY72">
            <v>1.85</v>
          </cell>
          <cell r="IZ72">
            <v>3.05</v>
          </cell>
          <cell r="JA72">
            <v>0.32</v>
          </cell>
          <cell r="JB72">
            <v>0.05</v>
          </cell>
          <cell r="JC72">
            <v>4.03</v>
          </cell>
          <cell r="JD72">
            <v>0.4</v>
          </cell>
          <cell r="JE72">
            <v>0.38</v>
          </cell>
          <cell r="JF72">
            <v>12.45</v>
          </cell>
          <cell r="JH72">
            <v>12.19</v>
          </cell>
          <cell r="JI72">
            <v>1.84</v>
          </cell>
          <cell r="JJ72">
            <v>0.3</v>
          </cell>
          <cell r="JK72">
            <v>1888125.19</v>
          </cell>
          <cell r="JL72">
            <v>0.35</v>
          </cell>
          <cell r="JO72">
            <v>0.3</v>
          </cell>
          <cell r="JS72">
            <v>0.47</v>
          </cell>
          <cell r="JT72">
            <v>0.47</v>
          </cell>
          <cell r="JU72">
            <v>0.47</v>
          </cell>
          <cell r="JV72">
            <v>4.53</v>
          </cell>
          <cell r="JW72">
            <v>0.33</v>
          </cell>
          <cell r="JX72">
            <v>1.81</v>
          </cell>
          <cell r="JY72">
            <v>7.64</v>
          </cell>
          <cell r="JZ72">
            <v>0.37</v>
          </cell>
          <cell r="KA72">
            <v>2.46</v>
          </cell>
          <cell r="KC72">
            <v>98.9</v>
          </cell>
          <cell r="KD72">
            <v>2.4500000000000002</v>
          </cell>
          <cell r="KE72">
            <v>7.34</v>
          </cell>
          <cell r="KJ72">
            <v>96.1</v>
          </cell>
          <cell r="KK72">
            <v>97</v>
          </cell>
          <cell r="KL72">
            <v>0.16</v>
          </cell>
          <cell r="KM72">
            <v>0.48</v>
          </cell>
          <cell r="KO72">
            <v>90.2</v>
          </cell>
          <cell r="KP72">
            <v>4.07</v>
          </cell>
          <cell r="KQ72">
            <v>12.22</v>
          </cell>
          <cell r="KU72">
            <v>1.02</v>
          </cell>
          <cell r="KX72">
            <v>1.52</v>
          </cell>
          <cell r="LJ72">
            <v>-0.03</v>
          </cell>
          <cell r="LK72">
            <v>1025</v>
          </cell>
          <cell r="MN72">
            <v>11.5</v>
          </cell>
          <cell r="MO72">
            <v>0.94</v>
          </cell>
          <cell r="MQ72">
            <v>0.92</v>
          </cell>
          <cell r="MW72">
            <v>24.99</v>
          </cell>
          <cell r="MX72">
            <v>24.31</v>
          </cell>
          <cell r="MY72">
            <v>22.44</v>
          </cell>
          <cell r="MZ72">
            <v>38.340000000000003</v>
          </cell>
          <cell r="NA72">
            <v>0</v>
          </cell>
          <cell r="NO72">
            <v>0.59</v>
          </cell>
          <cell r="OL72">
            <v>68719481</v>
          </cell>
          <cell r="OM72">
            <v>5347363</v>
          </cell>
          <cell r="ON72">
            <v>61507700</v>
          </cell>
          <cell r="OO72">
            <v>0</v>
          </cell>
          <cell r="OP72">
            <v>676525</v>
          </cell>
          <cell r="OQ72">
            <v>319874</v>
          </cell>
          <cell r="OR72">
            <v>-2329806</v>
          </cell>
          <cell r="OS72">
            <v>-6715</v>
          </cell>
          <cell r="OT72">
            <v>29228</v>
          </cell>
          <cell r="OU72">
            <v>8522675</v>
          </cell>
          <cell r="OY72">
            <v>4047856</v>
          </cell>
          <cell r="OZ72">
            <v>4871363</v>
          </cell>
          <cell r="PD72">
            <v>133629821</v>
          </cell>
          <cell r="PE72">
            <v>92462053</v>
          </cell>
          <cell r="PF72">
            <v>130000000</v>
          </cell>
          <cell r="PG72">
            <v>120000000</v>
          </cell>
          <cell r="PH72">
            <v>205000000</v>
          </cell>
          <cell r="PI72">
            <v>369050</v>
          </cell>
          <cell r="PY72">
            <v>193157000</v>
          </cell>
          <cell r="QF72">
            <v>666487</v>
          </cell>
          <cell r="QG72">
            <v>3160755</v>
          </cell>
          <cell r="QH72">
            <v>434278</v>
          </cell>
          <cell r="QI72">
            <v>2871166</v>
          </cell>
          <cell r="QJ72">
            <v>-2204679</v>
          </cell>
          <cell r="QU72">
            <v>0</v>
          </cell>
          <cell r="QV72">
            <v>382566</v>
          </cell>
          <cell r="QX72" t="str">
            <v>Ja</v>
          </cell>
          <cell r="QY72" t="str">
            <v>Robert Schmidt</v>
          </cell>
          <cell r="QZ72" t="str">
            <v>rosch@vspv.dk</v>
          </cell>
          <cell r="RA72" t="str">
            <v>Statistik</v>
          </cell>
        </row>
        <row r="73">
          <cell r="B73" t="str">
            <v>Billund Spildevand A/S</v>
          </cell>
          <cell r="E73">
            <v>10261</v>
          </cell>
          <cell r="F73">
            <v>53.36</v>
          </cell>
          <cell r="I73">
            <v>447.36500000000001</v>
          </cell>
          <cell r="J73">
            <v>48</v>
          </cell>
          <cell r="O73">
            <v>77.900000000000006</v>
          </cell>
          <cell r="P73">
            <v>420.34</v>
          </cell>
          <cell r="Q73">
            <v>0</v>
          </cell>
          <cell r="R73">
            <v>0</v>
          </cell>
          <cell r="S73">
            <v>2.4849999999999999</v>
          </cell>
          <cell r="T73">
            <v>422.82499999999999</v>
          </cell>
          <cell r="U73">
            <v>500.72500000000002</v>
          </cell>
          <cell r="V73">
            <v>87.54</v>
          </cell>
          <cell r="W73">
            <v>54020</v>
          </cell>
          <cell r="X73">
            <v>2197.1999999999998</v>
          </cell>
          <cell r="AG73">
            <v>40.799999999999997</v>
          </cell>
          <cell r="AH73">
            <v>59.2</v>
          </cell>
          <cell r="AK73">
            <v>0</v>
          </cell>
          <cell r="AL73">
            <v>57</v>
          </cell>
          <cell r="AN73">
            <v>6</v>
          </cell>
          <cell r="AQ73">
            <v>667</v>
          </cell>
          <cell r="AS73">
            <v>0</v>
          </cell>
          <cell r="AU73">
            <v>169846</v>
          </cell>
          <cell r="AV73">
            <v>0</v>
          </cell>
          <cell r="AW73">
            <v>169846</v>
          </cell>
          <cell r="AZ73">
            <v>35150</v>
          </cell>
          <cell r="BA73">
            <v>28</v>
          </cell>
          <cell r="BC73">
            <v>46</v>
          </cell>
          <cell r="BD73">
            <v>0</v>
          </cell>
          <cell r="BE73">
            <v>1</v>
          </cell>
          <cell r="BF73">
            <v>0</v>
          </cell>
          <cell r="BG73">
            <v>4</v>
          </cell>
          <cell r="BH73">
            <v>0</v>
          </cell>
          <cell r="BI73">
            <v>1589445</v>
          </cell>
          <cell r="BJ73">
            <v>80</v>
          </cell>
          <cell r="BK73">
            <v>136674</v>
          </cell>
          <cell r="BL73">
            <v>2</v>
          </cell>
          <cell r="BM73">
            <v>11180</v>
          </cell>
          <cell r="BN73">
            <v>22323</v>
          </cell>
          <cell r="BR73">
            <v>0</v>
          </cell>
          <cell r="BS73">
            <v>121428</v>
          </cell>
          <cell r="BT73">
            <v>1317355</v>
          </cell>
          <cell r="BV73">
            <v>4937063</v>
          </cell>
          <cell r="BW73">
            <v>68299</v>
          </cell>
          <cell r="BZ73">
            <v>1589445</v>
          </cell>
          <cell r="CB73">
            <v>5441750</v>
          </cell>
          <cell r="CC73">
            <v>1969.22</v>
          </cell>
          <cell r="CE73">
            <v>0</v>
          </cell>
          <cell r="CF73">
            <v>2010</v>
          </cell>
          <cell r="CH73">
            <v>0</v>
          </cell>
          <cell r="CM73">
            <v>1181.5</v>
          </cell>
          <cell r="CP73">
            <v>0</v>
          </cell>
          <cell r="CS73">
            <v>0</v>
          </cell>
          <cell r="CW73" t="str">
            <v>VSEF</v>
          </cell>
          <cell r="CX73">
            <v>12</v>
          </cell>
          <cell r="CY73">
            <v>17</v>
          </cell>
          <cell r="CZ73">
            <v>9968</v>
          </cell>
          <cell r="DA73">
            <v>0</v>
          </cell>
          <cell r="DC73">
            <v>780</v>
          </cell>
          <cell r="DD73">
            <v>47.5</v>
          </cell>
          <cell r="DE73">
            <v>807.5</v>
          </cell>
          <cell r="DF73">
            <v>47.5</v>
          </cell>
          <cell r="DG73">
            <v>0</v>
          </cell>
          <cell r="DH73">
            <v>2417731.86</v>
          </cell>
          <cell r="DI73">
            <v>983146.99</v>
          </cell>
          <cell r="DJ73">
            <v>431188.04</v>
          </cell>
          <cell r="DK73">
            <v>215153.15</v>
          </cell>
          <cell r="DL73">
            <v>5998087</v>
          </cell>
          <cell r="DM73">
            <v>2281109.54</v>
          </cell>
          <cell r="DN73">
            <v>1514763.06</v>
          </cell>
          <cell r="DO73">
            <v>1241439.05</v>
          </cell>
          <cell r="DP73">
            <v>18053938.25</v>
          </cell>
          <cell r="DQ73">
            <v>17803332.32</v>
          </cell>
          <cell r="DR73">
            <v>2971319.57</v>
          </cell>
          <cell r="DS73">
            <v>0.68600000000000005</v>
          </cell>
          <cell r="DU73">
            <v>0.62</v>
          </cell>
          <cell r="DV73">
            <v>6.6</v>
          </cell>
          <cell r="EA73">
            <v>14</v>
          </cell>
          <cell r="EE73">
            <v>369399</v>
          </cell>
          <cell r="EF73">
            <v>0</v>
          </cell>
          <cell r="EG73">
            <v>0</v>
          </cell>
          <cell r="EH73">
            <v>6532</v>
          </cell>
          <cell r="EI73">
            <v>0</v>
          </cell>
          <cell r="EJ73">
            <v>0</v>
          </cell>
          <cell r="EK73">
            <v>375931</v>
          </cell>
          <cell r="EL73">
            <v>375931</v>
          </cell>
          <cell r="EM73">
            <v>6975</v>
          </cell>
          <cell r="EN73">
            <v>120</v>
          </cell>
          <cell r="EO73">
            <v>924</v>
          </cell>
          <cell r="EP73">
            <v>7902</v>
          </cell>
          <cell r="EQ73">
            <v>393</v>
          </cell>
          <cell r="ER73">
            <v>2628</v>
          </cell>
          <cell r="ES73">
            <v>1076444.057</v>
          </cell>
          <cell r="ET73">
            <v>23324.6</v>
          </cell>
          <cell r="EU73">
            <v>2531668.8629999999</v>
          </cell>
          <cell r="EV73">
            <v>235700.7</v>
          </cell>
          <cell r="EW73">
            <v>23596.018749999999</v>
          </cell>
          <cell r="EX73">
            <v>1959.3</v>
          </cell>
          <cell r="EY73">
            <v>1.43</v>
          </cell>
          <cell r="EZ73">
            <v>195762.86230000001</v>
          </cell>
          <cell r="FA73">
            <v>21539.8</v>
          </cell>
          <cell r="FB73">
            <v>6</v>
          </cell>
          <cell r="FD73">
            <v>2174103</v>
          </cell>
          <cell r="FL73">
            <v>0</v>
          </cell>
          <cell r="FM73">
            <v>0</v>
          </cell>
          <cell r="FQ73">
            <v>442788</v>
          </cell>
          <cell r="FU73">
            <v>0</v>
          </cell>
          <cell r="GA73">
            <v>0</v>
          </cell>
          <cell r="GI73">
            <v>0</v>
          </cell>
          <cell r="GK73">
            <v>1752526</v>
          </cell>
          <cell r="GQ73">
            <v>2616891</v>
          </cell>
          <cell r="GV73">
            <v>864365</v>
          </cell>
          <cell r="GW73">
            <v>0</v>
          </cell>
          <cell r="GX73">
            <v>899.8</v>
          </cell>
          <cell r="GZ73">
            <v>24</v>
          </cell>
          <cell r="HA73">
            <v>2</v>
          </cell>
          <cell r="HB73">
            <v>16</v>
          </cell>
          <cell r="HL73" t="str">
            <v>B: Nej</v>
          </cell>
          <cell r="HP73" t="str">
            <v>F: Nej  - ingen aktuelle planer - vi har undersøgt det, men droppet ideen</v>
          </cell>
          <cell r="HX73" t="str">
            <v>F: Har ikke noget system</v>
          </cell>
          <cell r="HY73" t="str">
            <v>E: Et andet system  under udarbejdelse - skriv navn i beskedfelt</v>
          </cell>
          <cell r="HZ73" t="str">
            <v>F: Har ikke noget system</v>
          </cell>
          <cell r="IA73" t="str">
            <v>D: Et andet implementeret system - skriv navn i beskedfelt</v>
          </cell>
          <cell r="IB73" t="str">
            <v>F: Har ikke noget system</v>
          </cell>
          <cell r="IE73">
            <v>5.2</v>
          </cell>
          <cell r="IS73">
            <v>13.83</v>
          </cell>
          <cell r="IT73">
            <v>3.11</v>
          </cell>
          <cell r="IU73">
            <v>0</v>
          </cell>
          <cell r="IV73">
            <v>5159</v>
          </cell>
          <cell r="IW73">
            <v>7.2</v>
          </cell>
          <cell r="IX73">
            <v>5530</v>
          </cell>
          <cell r="IY73">
            <v>1.52</v>
          </cell>
          <cell r="IZ73">
            <v>0.62</v>
          </cell>
          <cell r="JA73">
            <v>0.27</v>
          </cell>
          <cell r="JB73">
            <v>0.14000000000000001</v>
          </cell>
          <cell r="JC73">
            <v>3.77</v>
          </cell>
          <cell r="JD73">
            <v>1.44</v>
          </cell>
          <cell r="JE73">
            <v>0.78</v>
          </cell>
          <cell r="JF73">
            <v>11.36</v>
          </cell>
          <cell r="JH73">
            <v>11.2</v>
          </cell>
          <cell r="JI73">
            <v>1.87</v>
          </cell>
          <cell r="JJ73">
            <v>0.15</v>
          </cell>
          <cell r="JK73">
            <v>3826779.58</v>
          </cell>
          <cell r="JL73">
            <v>0.15</v>
          </cell>
          <cell r="JO73">
            <v>0.3</v>
          </cell>
          <cell r="JS73">
            <v>0.23</v>
          </cell>
          <cell r="JT73">
            <v>0.24</v>
          </cell>
          <cell r="JU73">
            <v>0.24</v>
          </cell>
          <cell r="JV73">
            <v>4.3899999999999997</v>
          </cell>
          <cell r="JW73">
            <v>0.08</v>
          </cell>
          <cell r="JX73">
            <v>0.57999999999999996</v>
          </cell>
          <cell r="JY73">
            <v>4.97</v>
          </cell>
          <cell r="JZ73">
            <v>0.25</v>
          </cell>
          <cell r="KA73">
            <v>1.65</v>
          </cell>
          <cell r="KC73">
            <v>97.8</v>
          </cell>
          <cell r="KD73">
            <v>4.72</v>
          </cell>
          <cell r="KE73">
            <v>14.67</v>
          </cell>
          <cell r="KJ73">
            <v>91.8</v>
          </cell>
          <cell r="KK73">
            <v>91.7</v>
          </cell>
          <cell r="KL73">
            <v>0.4</v>
          </cell>
          <cell r="KM73">
            <v>1.23</v>
          </cell>
          <cell r="KO73">
            <v>89</v>
          </cell>
          <cell r="KP73">
            <v>4.3600000000000003</v>
          </cell>
          <cell r="KQ73">
            <v>13.55</v>
          </cell>
          <cell r="KU73">
            <v>1.37</v>
          </cell>
          <cell r="KX73">
            <v>1.65</v>
          </cell>
          <cell r="LJ73">
            <v>0.54</v>
          </cell>
          <cell r="LK73">
            <v>0</v>
          </cell>
          <cell r="MN73">
            <v>16.3</v>
          </cell>
          <cell r="MO73">
            <v>1.45</v>
          </cell>
          <cell r="MQ73">
            <v>1.43</v>
          </cell>
          <cell r="MW73">
            <v>12.9</v>
          </cell>
          <cell r="MX73">
            <v>19.09</v>
          </cell>
          <cell r="MY73">
            <v>16.11</v>
          </cell>
          <cell r="MZ73">
            <v>55.47</v>
          </cell>
          <cell r="NA73">
            <v>0</v>
          </cell>
          <cell r="NO73">
            <v>1.03</v>
          </cell>
          <cell r="OL73">
            <v>54825692</v>
          </cell>
          <cell r="OM73">
            <v>1589445</v>
          </cell>
          <cell r="ON73">
            <v>25901633</v>
          </cell>
          <cell r="OO73">
            <v>0</v>
          </cell>
          <cell r="OP73">
            <v>1238991</v>
          </cell>
          <cell r="OQ73">
            <v>1281543</v>
          </cell>
          <cell r="OR73">
            <v>0</v>
          </cell>
          <cell r="OS73">
            <v>-81461</v>
          </cell>
          <cell r="OT73">
            <v>0</v>
          </cell>
          <cell r="OU73">
            <v>26484986</v>
          </cell>
          <cell r="OY73">
            <v>400000</v>
          </cell>
          <cell r="OZ73">
            <v>2361123</v>
          </cell>
          <cell r="PD73">
            <v>20511769</v>
          </cell>
          <cell r="PE73">
            <v>27379093</v>
          </cell>
          <cell r="PF73">
            <v>30350000</v>
          </cell>
          <cell r="PG73">
            <v>25600000</v>
          </cell>
          <cell r="PH73">
            <v>88171828</v>
          </cell>
          <cell r="PI73">
            <v>0</v>
          </cell>
          <cell r="PY73">
            <v>86510952</v>
          </cell>
          <cell r="QF73">
            <v>489113</v>
          </cell>
          <cell r="QG73">
            <v>1632553</v>
          </cell>
          <cell r="QH73">
            <v>23127982</v>
          </cell>
          <cell r="QI73">
            <v>3136402</v>
          </cell>
          <cell r="QJ73">
            <v>-2647289</v>
          </cell>
          <cell r="QU73">
            <v>0</v>
          </cell>
          <cell r="QV73">
            <v>160330</v>
          </cell>
          <cell r="QX73" t="str">
            <v>Ja</v>
          </cell>
          <cell r="QY73" t="str">
            <v xml:space="preserve">Steen Sørensen	</v>
          </cell>
          <cell r="QZ73" t="str">
            <v>sso@billundvand.dk</v>
          </cell>
          <cell r="RA73" t="str">
            <v>Statistik</v>
          </cell>
        </row>
        <row r="74">
          <cell r="B74" t="str">
            <v>Herning Vand A/S</v>
          </cell>
          <cell r="E74">
            <v>50152</v>
          </cell>
          <cell r="F74">
            <v>308</v>
          </cell>
          <cell r="I74">
            <v>1278</v>
          </cell>
          <cell r="J74">
            <v>33</v>
          </cell>
          <cell r="K74">
            <v>832</v>
          </cell>
          <cell r="L74">
            <v>634</v>
          </cell>
          <cell r="M74">
            <v>34</v>
          </cell>
          <cell r="N74">
            <v>66</v>
          </cell>
          <cell r="O74">
            <v>173</v>
          </cell>
          <cell r="P74">
            <v>1289</v>
          </cell>
          <cell r="Q74">
            <v>122</v>
          </cell>
          <cell r="R74">
            <v>0</v>
          </cell>
          <cell r="S74">
            <v>2</v>
          </cell>
          <cell r="T74">
            <v>1413</v>
          </cell>
          <cell r="U74">
            <v>1586</v>
          </cell>
          <cell r="V74">
            <v>451</v>
          </cell>
          <cell r="W74">
            <v>132110</v>
          </cell>
          <cell r="X74">
            <v>5211</v>
          </cell>
          <cell r="Y74">
            <v>1481</v>
          </cell>
          <cell r="Z74">
            <v>3654</v>
          </cell>
          <cell r="AA74">
            <v>76</v>
          </cell>
          <cell r="AB74">
            <v>3578</v>
          </cell>
          <cell r="AC74">
            <v>2058</v>
          </cell>
          <cell r="AD74">
            <v>616</v>
          </cell>
          <cell r="AE74">
            <v>1378</v>
          </cell>
          <cell r="AF74">
            <v>64</v>
          </cell>
          <cell r="AG74">
            <v>30</v>
          </cell>
          <cell r="AH74">
            <v>70</v>
          </cell>
          <cell r="AK74">
            <v>21</v>
          </cell>
          <cell r="AL74">
            <v>11</v>
          </cell>
          <cell r="AN74">
            <v>112</v>
          </cell>
          <cell r="AP74">
            <v>27</v>
          </cell>
          <cell r="AQ74">
            <v>4019</v>
          </cell>
          <cell r="AR74">
            <v>0</v>
          </cell>
          <cell r="AS74">
            <v>0</v>
          </cell>
          <cell r="AU74">
            <v>1302666</v>
          </cell>
          <cell r="AV74">
            <v>313335</v>
          </cell>
          <cell r="AW74">
            <v>989331</v>
          </cell>
          <cell r="AX74">
            <v>541522</v>
          </cell>
          <cell r="AY74">
            <v>3</v>
          </cell>
          <cell r="AZ74">
            <v>5856</v>
          </cell>
          <cell r="BA74">
            <v>71</v>
          </cell>
          <cell r="BB74">
            <v>59</v>
          </cell>
          <cell r="BC74">
            <v>0</v>
          </cell>
          <cell r="BD74">
            <v>0</v>
          </cell>
          <cell r="BE74">
            <v>1</v>
          </cell>
          <cell r="BF74">
            <v>0</v>
          </cell>
          <cell r="BG74">
            <v>10</v>
          </cell>
          <cell r="BH74">
            <v>0</v>
          </cell>
          <cell r="BI74">
            <v>4135624</v>
          </cell>
          <cell r="BJ74">
            <v>62</v>
          </cell>
          <cell r="BK74">
            <v>215433</v>
          </cell>
          <cell r="BL74">
            <v>5</v>
          </cell>
          <cell r="BM74">
            <v>415595</v>
          </cell>
          <cell r="BN74">
            <v>81420</v>
          </cell>
          <cell r="BR74">
            <v>2298</v>
          </cell>
          <cell r="BS74">
            <v>600612</v>
          </cell>
          <cell r="BT74">
            <v>0</v>
          </cell>
          <cell r="BV74">
            <v>12473218</v>
          </cell>
          <cell r="BW74">
            <v>188782</v>
          </cell>
          <cell r="BZ74">
            <v>4135624</v>
          </cell>
          <cell r="CA74">
            <v>91965</v>
          </cell>
          <cell r="CB74">
            <v>12473218</v>
          </cell>
          <cell r="CC74">
            <v>3412</v>
          </cell>
          <cell r="CD74">
            <v>0</v>
          </cell>
          <cell r="CE74">
            <v>0</v>
          </cell>
          <cell r="CF74">
            <v>3412</v>
          </cell>
          <cell r="CG74">
            <v>0</v>
          </cell>
          <cell r="CH74">
            <v>66</v>
          </cell>
          <cell r="CI74">
            <v>0</v>
          </cell>
          <cell r="CJ74">
            <v>1730</v>
          </cell>
          <cell r="CK74">
            <v>1211</v>
          </cell>
          <cell r="CL74">
            <v>351</v>
          </cell>
          <cell r="CM74">
            <v>1730</v>
          </cell>
          <cell r="CN74">
            <v>5986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W74" t="str">
            <v>VS</v>
          </cell>
          <cell r="CX74">
            <v>12</v>
          </cell>
          <cell r="CY74">
            <v>37</v>
          </cell>
          <cell r="CZ74">
            <v>36838</v>
          </cell>
          <cell r="DA74">
            <v>333</v>
          </cell>
          <cell r="DC74">
            <v>780.6</v>
          </cell>
          <cell r="DD74">
            <v>38.75</v>
          </cell>
          <cell r="DE74">
            <v>808.43</v>
          </cell>
          <cell r="DF74">
            <v>41.25</v>
          </cell>
          <cell r="DG74">
            <v>1</v>
          </cell>
          <cell r="DH74">
            <v>7597071.1200000001</v>
          </cell>
          <cell r="DI74">
            <v>4056305.6</v>
          </cell>
          <cell r="DJ74">
            <v>2978170.42</v>
          </cell>
          <cell r="DK74">
            <v>35844.58</v>
          </cell>
          <cell r="DL74">
            <v>16743660</v>
          </cell>
          <cell r="DM74">
            <v>3466447.93</v>
          </cell>
          <cell r="DN74">
            <v>2061787.87</v>
          </cell>
          <cell r="DO74">
            <v>2078298.94</v>
          </cell>
          <cell r="DP74">
            <v>46639376.859999999</v>
          </cell>
          <cell r="DQ74">
            <v>48395465.75</v>
          </cell>
          <cell r="DR74">
            <v>7621790.4000000004</v>
          </cell>
          <cell r="DS74">
            <v>13</v>
          </cell>
          <cell r="DT74">
            <v>50</v>
          </cell>
          <cell r="DU74">
            <v>0.63</v>
          </cell>
          <cell r="DV74">
            <v>164</v>
          </cell>
          <cell r="EA74">
            <v>32</v>
          </cell>
          <cell r="ED74">
            <v>0</v>
          </cell>
          <cell r="EE74">
            <v>862109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862109</v>
          </cell>
          <cell r="EL74">
            <v>862109</v>
          </cell>
          <cell r="EM74">
            <v>18329</v>
          </cell>
          <cell r="EN74">
            <v>1297</v>
          </cell>
          <cell r="EO74">
            <v>5838</v>
          </cell>
          <cell r="EP74">
            <v>0</v>
          </cell>
          <cell r="EQ74">
            <v>0</v>
          </cell>
          <cell r="ER74">
            <v>0</v>
          </cell>
          <cell r="ES74">
            <v>4134332.0180000002</v>
          </cell>
          <cell r="ET74">
            <v>33200.1</v>
          </cell>
          <cell r="EU74">
            <v>7821837.7929999996</v>
          </cell>
          <cell r="EV74">
            <v>330559</v>
          </cell>
          <cell r="EW74">
            <v>89539.730779999998</v>
          </cell>
          <cell r="EX74">
            <v>4575.7</v>
          </cell>
          <cell r="EY74">
            <v>1</v>
          </cell>
          <cell r="EZ74">
            <v>531585.38150000002</v>
          </cell>
          <cell r="FA74">
            <v>62404.1</v>
          </cell>
          <cell r="FB74">
            <v>8</v>
          </cell>
          <cell r="FC74">
            <v>288045</v>
          </cell>
          <cell r="FD74">
            <v>4949194</v>
          </cell>
          <cell r="FE74">
            <v>4949194</v>
          </cell>
          <cell r="FI74">
            <v>0</v>
          </cell>
          <cell r="FL74">
            <v>0</v>
          </cell>
          <cell r="FM74">
            <v>2762509</v>
          </cell>
          <cell r="FN74">
            <v>2762509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GA74">
            <v>2781072</v>
          </cell>
          <cell r="GB74">
            <v>2781072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M74">
            <v>0</v>
          </cell>
          <cell r="GQ74">
            <v>7730266</v>
          </cell>
          <cell r="GS74">
            <v>7730266</v>
          </cell>
          <cell r="GT74">
            <v>2186685</v>
          </cell>
          <cell r="GU74">
            <v>2186685</v>
          </cell>
          <cell r="GV74">
            <v>2186685</v>
          </cell>
          <cell r="GW74">
            <v>1200000</v>
          </cell>
          <cell r="GX74">
            <v>891</v>
          </cell>
          <cell r="GZ74">
            <v>12</v>
          </cell>
          <cell r="HA74">
            <v>1</v>
          </cell>
          <cell r="HB74">
            <v>17</v>
          </cell>
          <cell r="HC74">
            <v>5811303</v>
          </cell>
          <cell r="HD74">
            <v>0</v>
          </cell>
          <cell r="HI74">
            <v>8592375</v>
          </cell>
          <cell r="HJ74">
            <v>3048794</v>
          </cell>
          <cell r="HK74">
            <v>3048794</v>
          </cell>
          <cell r="HL74" t="str">
            <v>B: Nej</v>
          </cell>
          <cell r="HP74" t="str">
            <v>D: Nej - ikke endnu, men vi overvejer det</v>
          </cell>
          <cell r="HR74">
            <v>6.9</v>
          </cell>
          <cell r="HX74" t="str">
            <v>F: Har ikke noget system</v>
          </cell>
          <cell r="HY74" t="str">
            <v>A: ISO 14001, som er certificeret</v>
          </cell>
          <cell r="HZ74" t="str">
            <v>D: Et andet implementeret system - skriv navn i beskedfelt</v>
          </cell>
          <cell r="IA74" t="str">
            <v>E: Et andet system  under udarbejdelse - skriv navn i beskedfelt</v>
          </cell>
          <cell r="IB74" t="str">
            <v>F: Har ikke noget system</v>
          </cell>
          <cell r="IC74" t="str">
            <v>nej</v>
          </cell>
          <cell r="ID74">
            <v>79.099999999999994</v>
          </cell>
          <cell r="IE74">
            <v>6.1</v>
          </cell>
          <cell r="IF74">
            <v>78</v>
          </cell>
          <cell r="IG74">
            <v>28.4</v>
          </cell>
          <cell r="IL74">
            <v>376</v>
          </cell>
          <cell r="IM74">
            <v>1952</v>
          </cell>
          <cell r="IN74">
            <v>10</v>
          </cell>
          <cell r="IQ74">
            <v>975</v>
          </cell>
          <cell r="IS74">
            <v>15.14</v>
          </cell>
          <cell r="IT74">
            <v>3.02</v>
          </cell>
          <cell r="IU74">
            <v>0.9</v>
          </cell>
          <cell r="IV74">
            <v>4418</v>
          </cell>
          <cell r="IW74">
            <v>5.4</v>
          </cell>
          <cell r="IX74">
            <v>4656</v>
          </cell>
          <cell r="IY74">
            <v>1.84</v>
          </cell>
          <cell r="IZ74">
            <v>0.98</v>
          </cell>
          <cell r="JA74">
            <v>0.72</v>
          </cell>
          <cell r="JB74">
            <v>0.01</v>
          </cell>
          <cell r="JC74">
            <v>4.05</v>
          </cell>
          <cell r="JD74">
            <v>0.84</v>
          </cell>
          <cell r="JE74">
            <v>0.5</v>
          </cell>
          <cell r="JF74">
            <v>11.28</v>
          </cell>
          <cell r="JH74">
            <v>11.7</v>
          </cell>
          <cell r="JI74">
            <v>1.84</v>
          </cell>
          <cell r="JJ74">
            <v>1.02</v>
          </cell>
          <cell r="JK74">
            <v>1681587.3</v>
          </cell>
          <cell r="JL74">
            <v>1.28</v>
          </cell>
          <cell r="JO74">
            <v>0.2</v>
          </cell>
          <cell r="JR74">
            <v>0</v>
          </cell>
          <cell r="JS74">
            <v>0.21</v>
          </cell>
          <cell r="JT74">
            <v>0.21</v>
          </cell>
          <cell r="JU74">
            <v>0.21</v>
          </cell>
          <cell r="JV74">
            <v>4.43</v>
          </cell>
          <cell r="JW74">
            <v>0.31</v>
          </cell>
          <cell r="JX74">
            <v>1.41</v>
          </cell>
          <cell r="JY74">
            <v>0</v>
          </cell>
          <cell r="JZ74">
            <v>0</v>
          </cell>
          <cell r="KA74">
            <v>0</v>
          </cell>
          <cell r="KB74">
            <v>331.5</v>
          </cell>
          <cell r="KC74">
            <v>99.2</v>
          </cell>
          <cell r="KD74">
            <v>2.66</v>
          </cell>
          <cell r="KE74">
            <v>8.0299999999999994</v>
          </cell>
          <cell r="KF74">
            <v>627.1</v>
          </cell>
          <cell r="KG74">
            <v>95.8</v>
          </cell>
          <cell r="KH74">
            <v>26.5</v>
          </cell>
          <cell r="KI74">
            <v>7.2</v>
          </cell>
          <cell r="KJ74">
            <v>94.2</v>
          </cell>
          <cell r="KK74">
            <v>94.9</v>
          </cell>
          <cell r="KL74">
            <v>0.37</v>
          </cell>
          <cell r="KM74">
            <v>1.1100000000000001</v>
          </cell>
          <cell r="KN74">
            <v>42.6</v>
          </cell>
          <cell r="KO74">
            <v>88.3</v>
          </cell>
          <cell r="KP74">
            <v>5</v>
          </cell>
          <cell r="KQ74">
            <v>15.09</v>
          </cell>
          <cell r="KR74">
            <v>3287192</v>
          </cell>
          <cell r="KS74">
            <v>0.26</v>
          </cell>
          <cell r="KT74">
            <v>23.1</v>
          </cell>
          <cell r="KU74">
            <v>1.2</v>
          </cell>
          <cell r="KV74">
            <v>0.18</v>
          </cell>
          <cell r="KW74">
            <v>11.58</v>
          </cell>
          <cell r="KX74">
            <v>1.87</v>
          </cell>
          <cell r="KY74">
            <v>40.9</v>
          </cell>
          <cell r="KZ74">
            <v>72</v>
          </cell>
          <cell r="LA74">
            <v>1.87</v>
          </cell>
          <cell r="LB74">
            <v>40.950000000000003</v>
          </cell>
          <cell r="LC74">
            <v>72</v>
          </cell>
          <cell r="LD74">
            <v>0.53</v>
          </cell>
          <cell r="LE74">
            <v>11.6</v>
          </cell>
          <cell r="LF74">
            <v>56</v>
          </cell>
          <cell r="LG74">
            <v>0.53</v>
          </cell>
          <cell r="LH74">
            <v>11.58</v>
          </cell>
          <cell r="LI74">
            <v>56</v>
          </cell>
          <cell r="LJ74">
            <v>0.53</v>
          </cell>
          <cell r="LK74">
            <v>352</v>
          </cell>
          <cell r="LL74">
            <v>65</v>
          </cell>
          <cell r="LM74">
            <v>48</v>
          </cell>
          <cell r="LN74">
            <v>5.09</v>
          </cell>
          <cell r="LO74">
            <v>5.09</v>
          </cell>
          <cell r="LP74">
            <v>1.43</v>
          </cell>
          <cell r="LZ74">
            <v>6.31</v>
          </cell>
          <cell r="MA74">
            <v>6.31</v>
          </cell>
          <cell r="MB74">
            <v>138.30000000000001</v>
          </cell>
          <cell r="MC74">
            <v>1.29</v>
          </cell>
          <cell r="MF74">
            <v>0</v>
          </cell>
          <cell r="MG74">
            <v>0</v>
          </cell>
          <cell r="MK74">
            <v>0.47</v>
          </cell>
          <cell r="ML74">
            <v>52.38</v>
          </cell>
          <cell r="MM74">
            <v>0.93</v>
          </cell>
          <cell r="MN74">
            <v>11.97</v>
          </cell>
          <cell r="MO74">
            <v>1.02</v>
          </cell>
          <cell r="MQ74">
            <v>1.06</v>
          </cell>
          <cell r="MR74">
            <v>12.59</v>
          </cell>
          <cell r="MS74">
            <v>0.1</v>
          </cell>
          <cell r="MT74">
            <v>11.72</v>
          </cell>
          <cell r="MU74">
            <v>0.06</v>
          </cell>
          <cell r="MV74">
            <v>0.56999999999999995</v>
          </cell>
          <cell r="MW74">
            <v>26.22</v>
          </cell>
          <cell r="MX74">
            <v>17.84</v>
          </cell>
          <cell r="MY74">
            <v>21.52</v>
          </cell>
          <cell r="MZ74">
            <v>51.19</v>
          </cell>
          <cell r="NA74">
            <v>0</v>
          </cell>
          <cell r="ND74">
            <v>595.21</v>
          </cell>
          <cell r="NE74">
            <v>1.1499999999999999</v>
          </cell>
          <cell r="NF74">
            <v>91.94</v>
          </cell>
          <cell r="NG74">
            <v>0.09</v>
          </cell>
          <cell r="NH74">
            <v>0.38</v>
          </cell>
          <cell r="NI74">
            <v>0.4</v>
          </cell>
          <cell r="NJ74">
            <v>0.18</v>
          </cell>
          <cell r="NK74">
            <v>0.63</v>
          </cell>
          <cell r="NL74">
            <v>0.08</v>
          </cell>
          <cell r="NM74">
            <v>0.63</v>
          </cell>
          <cell r="NN74">
            <v>0</v>
          </cell>
          <cell r="NO74">
            <v>0.8</v>
          </cell>
          <cell r="NP74">
            <v>0.23</v>
          </cell>
          <cell r="NQ74">
            <v>0.01</v>
          </cell>
          <cell r="NR74">
            <v>-0.01</v>
          </cell>
          <cell r="NX74">
            <v>21038041</v>
          </cell>
          <cell r="OD74">
            <v>26100228</v>
          </cell>
          <cell r="OF74">
            <v>0</v>
          </cell>
          <cell r="OK74">
            <v>1929488</v>
          </cell>
          <cell r="OL74">
            <v>103659513</v>
          </cell>
          <cell r="OM74">
            <v>4135624</v>
          </cell>
          <cell r="ON74">
            <v>49499579</v>
          </cell>
          <cell r="OO74">
            <v>0</v>
          </cell>
          <cell r="OP74">
            <v>1775513</v>
          </cell>
          <cell r="OQ74">
            <v>279990</v>
          </cell>
          <cell r="OR74">
            <v>0</v>
          </cell>
          <cell r="OS74">
            <v>26904</v>
          </cell>
          <cell r="OT74">
            <v>0</v>
          </cell>
          <cell r="OU74">
            <v>52077527</v>
          </cell>
          <cell r="OV74">
            <v>431822</v>
          </cell>
          <cell r="OW74">
            <v>2361310</v>
          </cell>
          <cell r="OX74">
            <v>2361310</v>
          </cell>
          <cell r="OY74">
            <v>0</v>
          </cell>
          <cell r="OZ74">
            <v>1059400</v>
          </cell>
          <cell r="PA74">
            <v>108421116</v>
          </cell>
          <cell r="PB74">
            <v>0</v>
          </cell>
          <cell r="PC74">
            <v>0</v>
          </cell>
          <cell r="PD74">
            <v>108421116</v>
          </cell>
          <cell r="PE74">
            <v>53304033</v>
          </cell>
          <cell r="PF74">
            <v>73791115</v>
          </cell>
          <cell r="PG74">
            <v>89002000</v>
          </cell>
          <cell r="PH74">
            <v>211690004</v>
          </cell>
          <cell r="PI74">
            <v>690199</v>
          </cell>
          <cell r="PL74">
            <v>2461584330</v>
          </cell>
          <cell r="PM74">
            <v>2416613756</v>
          </cell>
          <cell r="PN74">
            <v>44970573</v>
          </cell>
          <cell r="PO74">
            <v>0</v>
          </cell>
          <cell r="PP74">
            <v>2461584330</v>
          </cell>
          <cell r="PQ74">
            <v>2263239240</v>
          </cell>
          <cell r="PR74">
            <v>159102516</v>
          </cell>
          <cell r="PS74">
            <v>39242575</v>
          </cell>
          <cell r="PT74">
            <v>0</v>
          </cell>
          <cell r="PU74">
            <v>60361502</v>
          </cell>
          <cell r="PV74">
            <v>64000000</v>
          </cell>
          <cell r="PW74">
            <v>34741013</v>
          </cell>
          <cell r="PX74">
            <v>124361502</v>
          </cell>
          <cell r="PY74">
            <v>195640885</v>
          </cell>
          <cell r="PZ74">
            <v>17367380</v>
          </cell>
          <cell r="QB74">
            <v>0</v>
          </cell>
          <cell r="QC74">
            <v>2588255</v>
          </cell>
          <cell r="QD74">
            <v>5</v>
          </cell>
          <cell r="QE74">
            <v>18425</v>
          </cell>
          <cell r="QF74">
            <v>25188</v>
          </cell>
          <cell r="QG74">
            <v>3303286</v>
          </cell>
          <cell r="QH74">
            <v>48164969</v>
          </cell>
          <cell r="QI74">
            <v>2470002</v>
          </cell>
          <cell r="QJ74">
            <v>-2444814</v>
          </cell>
          <cell r="QK74">
            <v>0.5</v>
          </cell>
          <cell r="QL74">
            <v>0</v>
          </cell>
          <cell r="QU74">
            <v>0</v>
          </cell>
          <cell r="QV74">
            <v>314359</v>
          </cell>
          <cell r="QX74" t="str">
            <v>Ja</v>
          </cell>
          <cell r="QY74" t="str">
            <v>Jan Ravn</v>
          </cell>
          <cell r="QZ74" t="str">
            <v>jar@herningvand.dk</v>
          </cell>
          <cell r="RA74" t="str">
            <v>Benchmarking</v>
          </cell>
        </row>
        <row r="75">
          <cell r="B75" t="str">
            <v>Ikast-Brande Spildevand A/S</v>
          </cell>
          <cell r="E75">
            <v>36094</v>
          </cell>
          <cell r="F75">
            <v>202.67</v>
          </cell>
          <cell r="I75">
            <v>661.37</v>
          </cell>
          <cell r="J75">
            <v>32.119999999999997</v>
          </cell>
          <cell r="O75">
            <v>202.45</v>
          </cell>
          <cell r="P75">
            <v>635.77</v>
          </cell>
          <cell r="Q75">
            <v>17.47</v>
          </cell>
          <cell r="R75">
            <v>0</v>
          </cell>
          <cell r="S75">
            <v>8.35</v>
          </cell>
          <cell r="T75">
            <v>661.59</v>
          </cell>
          <cell r="U75">
            <v>864.04</v>
          </cell>
          <cell r="V75">
            <v>303.60000000000002</v>
          </cell>
          <cell r="W75">
            <v>73350</v>
          </cell>
          <cell r="X75">
            <v>2897</v>
          </cell>
          <cell r="AG75">
            <v>23</v>
          </cell>
          <cell r="AH75">
            <v>77</v>
          </cell>
          <cell r="AK75">
            <v>0</v>
          </cell>
          <cell r="AL75">
            <v>20</v>
          </cell>
          <cell r="AN75">
            <v>52</v>
          </cell>
          <cell r="AQ75">
            <v>1932</v>
          </cell>
          <cell r="AS75">
            <v>0</v>
          </cell>
          <cell r="AU75">
            <v>355793</v>
          </cell>
          <cell r="AV75">
            <v>156585</v>
          </cell>
          <cell r="AW75">
            <v>199208</v>
          </cell>
          <cell r="AZ75">
            <v>21803</v>
          </cell>
          <cell r="BA75">
            <v>28</v>
          </cell>
          <cell r="BC75">
            <v>112</v>
          </cell>
          <cell r="BD75">
            <v>0</v>
          </cell>
          <cell r="BE75">
            <v>0</v>
          </cell>
          <cell r="BF75">
            <v>1</v>
          </cell>
          <cell r="BG75">
            <v>2</v>
          </cell>
          <cell r="BH75">
            <v>0</v>
          </cell>
          <cell r="BI75">
            <v>1862587</v>
          </cell>
          <cell r="BJ75">
            <v>39</v>
          </cell>
          <cell r="BK75">
            <v>112295</v>
          </cell>
          <cell r="BL75">
            <v>2</v>
          </cell>
          <cell r="BM75">
            <v>232895</v>
          </cell>
          <cell r="BN75">
            <v>36000</v>
          </cell>
          <cell r="BR75">
            <v>420</v>
          </cell>
          <cell r="BS75">
            <v>674613</v>
          </cell>
          <cell r="BT75">
            <v>3105167</v>
          </cell>
          <cell r="BV75">
            <v>5603924</v>
          </cell>
          <cell r="BW75">
            <v>38465</v>
          </cell>
          <cell r="BZ75">
            <v>1862587</v>
          </cell>
          <cell r="CB75">
            <v>5603924</v>
          </cell>
          <cell r="CC75">
            <v>889</v>
          </cell>
          <cell r="CE75">
            <v>653</v>
          </cell>
          <cell r="CF75">
            <v>0</v>
          </cell>
          <cell r="CH75">
            <v>236</v>
          </cell>
          <cell r="CM75">
            <v>653</v>
          </cell>
          <cell r="CP75">
            <v>0</v>
          </cell>
          <cell r="CS75">
            <v>0</v>
          </cell>
          <cell r="CW75" t="str">
            <v>S</v>
          </cell>
          <cell r="CX75">
            <v>12</v>
          </cell>
          <cell r="CY75">
            <v>27</v>
          </cell>
          <cell r="CZ75">
            <v>15000</v>
          </cell>
          <cell r="DA75">
            <v>0</v>
          </cell>
          <cell r="DC75">
            <v>780.6</v>
          </cell>
          <cell r="DD75">
            <v>40.630000000000003</v>
          </cell>
          <cell r="DE75">
            <v>808.43</v>
          </cell>
          <cell r="DF75">
            <v>42.88</v>
          </cell>
          <cell r="DG75">
            <v>7</v>
          </cell>
          <cell r="DH75">
            <v>5411722.9299999997</v>
          </cell>
          <cell r="DI75">
            <v>2041666.26</v>
          </cell>
          <cell r="DJ75">
            <v>738884.41</v>
          </cell>
          <cell r="DK75">
            <v>133456.16</v>
          </cell>
          <cell r="DL75">
            <v>7552504</v>
          </cell>
          <cell r="DM75">
            <v>1312006.6200000001</v>
          </cell>
          <cell r="DN75">
            <v>987684.46</v>
          </cell>
          <cell r="DO75">
            <v>1458442.43</v>
          </cell>
          <cell r="DP75">
            <v>23110082.780000001</v>
          </cell>
          <cell r="DQ75">
            <v>23166647.140000001</v>
          </cell>
          <cell r="DR75">
            <v>3473715.5</v>
          </cell>
          <cell r="DS75">
            <v>10.1</v>
          </cell>
          <cell r="DU75">
            <v>0.81</v>
          </cell>
          <cell r="DV75">
            <v>111.83</v>
          </cell>
          <cell r="EA75">
            <v>38</v>
          </cell>
          <cell r="EE75">
            <v>942996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942996</v>
          </cell>
          <cell r="EL75">
            <v>942996</v>
          </cell>
          <cell r="EM75">
            <v>20235</v>
          </cell>
          <cell r="EN75">
            <v>1338</v>
          </cell>
          <cell r="EO75">
            <v>8086</v>
          </cell>
          <cell r="EP75">
            <v>15161</v>
          </cell>
          <cell r="EQ75">
            <v>485</v>
          </cell>
          <cell r="ER75">
            <v>4707</v>
          </cell>
          <cell r="ES75">
            <v>842392.05960000004</v>
          </cell>
          <cell r="ET75">
            <v>22677.8</v>
          </cell>
          <cell r="EU75">
            <v>2253788.9559999998</v>
          </cell>
          <cell r="EV75">
            <v>165620.29999999999</v>
          </cell>
          <cell r="EW75">
            <v>24346.217100000002</v>
          </cell>
          <cell r="EX75">
            <v>2588.9</v>
          </cell>
          <cell r="EY75">
            <v>1</v>
          </cell>
          <cell r="EZ75">
            <v>144112.1403</v>
          </cell>
          <cell r="FA75">
            <v>15684.4</v>
          </cell>
          <cell r="FB75">
            <v>8</v>
          </cell>
          <cell r="FD75">
            <v>2068928</v>
          </cell>
          <cell r="FL75">
            <v>0</v>
          </cell>
          <cell r="FM75">
            <v>0</v>
          </cell>
          <cell r="FQ75">
            <v>0</v>
          </cell>
          <cell r="FU75">
            <v>0</v>
          </cell>
          <cell r="GA75">
            <v>0</v>
          </cell>
          <cell r="GI75">
            <v>0</v>
          </cell>
          <cell r="GK75">
            <v>0</v>
          </cell>
          <cell r="GQ75">
            <v>2068928</v>
          </cell>
          <cell r="GV75">
            <v>2068928</v>
          </cell>
          <cell r="GW75">
            <v>0</v>
          </cell>
          <cell r="GX75">
            <v>879</v>
          </cell>
          <cell r="GZ75">
            <v>31</v>
          </cell>
          <cell r="HA75">
            <v>2</v>
          </cell>
          <cell r="HB75">
            <v>15</v>
          </cell>
          <cell r="HL75" t="str">
            <v>B: Nej</v>
          </cell>
          <cell r="HP75" t="str">
            <v>E: Nej - vi har ingen aktuelle planer</v>
          </cell>
          <cell r="HX75" t="str">
            <v>F: Har ikke noget system</v>
          </cell>
          <cell r="HY75" t="str">
            <v>F: Har ikke noget system</v>
          </cell>
          <cell r="HZ75" t="str">
            <v>F: Har ikke noget system</v>
          </cell>
          <cell r="IA75" t="str">
            <v>A: ISO 45001, som er certificeret</v>
          </cell>
          <cell r="IB75" t="str">
            <v>F: Har ikke noget system</v>
          </cell>
          <cell r="IC75" t="str">
            <v>WORXS (arbejdsmiljø), GDPR System</v>
          </cell>
          <cell r="IE75">
            <v>5.6</v>
          </cell>
          <cell r="IS75">
            <v>6.86</v>
          </cell>
          <cell r="IT75">
            <v>3.01</v>
          </cell>
          <cell r="IU75">
            <v>0</v>
          </cell>
          <cell r="IV75">
            <v>4847</v>
          </cell>
          <cell r="IW75">
            <v>-0.1</v>
          </cell>
          <cell r="IX75">
            <v>4844</v>
          </cell>
          <cell r="IY75">
            <v>2.91</v>
          </cell>
          <cell r="IZ75">
            <v>1.1000000000000001</v>
          </cell>
          <cell r="JA75">
            <v>0.4</v>
          </cell>
          <cell r="JB75">
            <v>7.0000000000000007E-2</v>
          </cell>
          <cell r="JC75">
            <v>4.05</v>
          </cell>
          <cell r="JD75">
            <v>0.7</v>
          </cell>
          <cell r="JE75">
            <v>0.78</v>
          </cell>
          <cell r="JF75">
            <v>12.41</v>
          </cell>
          <cell r="JH75">
            <v>12.44</v>
          </cell>
          <cell r="JI75">
            <v>1.86</v>
          </cell>
          <cell r="JJ75">
            <v>1.53</v>
          </cell>
          <cell r="JK75">
            <v>892603.7</v>
          </cell>
          <cell r="JL75">
            <v>1.69</v>
          </cell>
          <cell r="JO75">
            <v>0.4</v>
          </cell>
          <cell r="JS75">
            <v>0.51</v>
          </cell>
          <cell r="JT75">
            <v>0.51</v>
          </cell>
          <cell r="JU75">
            <v>0.51</v>
          </cell>
          <cell r="JV75">
            <v>10.86</v>
          </cell>
          <cell r="JW75">
            <v>0.72</v>
          </cell>
          <cell r="JX75">
            <v>4.34</v>
          </cell>
          <cell r="JY75">
            <v>8.14</v>
          </cell>
          <cell r="JZ75">
            <v>0.26</v>
          </cell>
          <cell r="KA75">
            <v>2.5299999999999998</v>
          </cell>
          <cell r="KC75">
            <v>97.3</v>
          </cell>
          <cell r="KD75">
            <v>4.05</v>
          </cell>
          <cell r="KE75">
            <v>12.18</v>
          </cell>
          <cell r="KJ75">
            <v>89.9</v>
          </cell>
          <cell r="KK75">
            <v>89.4</v>
          </cell>
          <cell r="KL75">
            <v>0.46</v>
          </cell>
          <cell r="KM75">
            <v>1.39</v>
          </cell>
          <cell r="KO75">
            <v>89.1</v>
          </cell>
          <cell r="KP75">
            <v>2.8</v>
          </cell>
          <cell r="KQ75">
            <v>8.42</v>
          </cell>
          <cell r="KU75">
            <v>1.1100000000000001</v>
          </cell>
          <cell r="KX75">
            <v>1.1100000000000001</v>
          </cell>
          <cell r="LJ75">
            <v>1.1100000000000001</v>
          </cell>
          <cell r="MN75">
            <v>12.02</v>
          </cell>
          <cell r="MO75">
            <v>0.97</v>
          </cell>
          <cell r="MQ75">
            <v>0.97</v>
          </cell>
          <cell r="MW75">
            <v>19.36</v>
          </cell>
          <cell r="MX75">
            <v>22.98</v>
          </cell>
          <cell r="MY75">
            <v>22.66</v>
          </cell>
          <cell r="MZ75">
            <v>36.200000000000003</v>
          </cell>
          <cell r="NA75">
            <v>0.03</v>
          </cell>
          <cell r="NO75">
            <v>0.69</v>
          </cell>
          <cell r="OL75">
            <v>26135033</v>
          </cell>
          <cell r="OM75">
            <v>1862587</v>
          </cell>
          <cell r="ON75">
            <v>22381225</v>
          </cell>
          <cell r="OO75">
            <v>0</v>
          </cell>
          <cell r="OP75">
            <v>0</v>
          </cell>
          <cell r="OQ75">
            <v>1734976</v>
          </cell>
          <cell r="OR75">
            <v>100000</v>
          </cell>
          <cell r="OS75">
            <v>68382</v>
          </cell>
          <cell r="OT75">
            <v>134725</v>
          </cell>
          <cell r="OU75">
            <v>1715724</v>
          </cell>
          <cell r="OY75">
            <v>0</v>
          </cell>
          <cell r="OZ75">
            <v>723009</v>
          </cell>
          <cell r="PD75">
            <v>36064127</v>
          </cell>
          <cell r="PE75">
            <v>28832150</v>
          </cell>
          <cell r="PF75">
            <v>42800000</v>
          </cell>
          <cell r="PG75">
            <v>42200000</v>
          </cell>
          <cell r="PH75">
            <v>67427063</v>
          </cell>
          <cell r="PI75">
            <v>2011239</v>
          </cell>
          <cell r="PY75">
            <v>71211286</v>
          </cell>
          <cell r="QF75">
            <v>253108</v>
          </cell>
          <cell r="QG75">
            <v>1288905</v>
          </cell>
          <cell r="QH75">
            <v>230833</v>
          </cell>
          <cell r="QI75">
            <v>1322561</v>
          </cell>
          <cell r="QJ75">
            <v>-1069453</v>
          </cell>
          <cell r="QU75">
            <v>0</v>
          </cell>
          <cell r="QV75">
            <v>93891</v>
          </cell>
          <cell r="QX75" t="str">
            <v>Ja</v>
          </cell>
          <cell r="QY75" t="str">
            <v>Karen Stadsgaard</v>
          </cell>
          <cell r="QZ75" t="str">
            <v>ks@ibspild.dk</v>
          </cell>
          <cell r="RA75" t="str">
            <v>Statistik</v>
          </cell>
        </row>
        <row r="76">
          <cell r="B76" t="str">
            <v>Vestforsyning Spildevand A/S</v>
          </cell>
          <cell r="E76">
            <v>51711</v>
          </cell>
          <cell r="F76">
            <v>271.56</v>
          </cell>
          <cell r="I76">
            <v>973.52300000000002</v>
          </cell>
          <cell r="O76">
            <v>338.51</v>
          </cell>
          <cell r="P76">
            <v>892.39</v>
          </cell>
          <cell r="Q76">
            <v>93.92</v>
          </cell>
          <cell r="R76">
            <v>0</v>
          </cell>
          <cell r="S76">
            <v>9.0589999999999993</v>
          </cell>
          <cell r="T76">
            <v>995.36900000000003</v>
          </cell>
          <cell r="U76">
            <v>1333.8789999999999</v>
          </cell>
          <cell r="V76">
            <v>413.1</v>
          </cell>
          <cell r="W76">
            <v>80155</v>
          </cell>
          <cell r="AK76">
            <v>0</v>
          </cell>
          <cell r="AL76">
            <v>198</v>
          </cell>
          <cell r="AM76">
            <v>690</v>
          </cell>
          <cell r="AN76">
            <v>289</v>
          </cell>
          <cell r="AO76">
            <v>7958</v>
          </cell>
          <cell r="AP76">
            <v>27</v>
          </cell>
          <cell r="AQ76">
            <v>6313.6</v>
          </cell>
          <cell r="AR76">
            <v>3</v>
          </cell>
          <cell r="AS76">
            <v>2842</v>
          </cell>
          <cell r="BA76">
            <v>32</v>
          </cell>
          <cell r="BC76">
            <v>205</v>
          </cell>
          <cell r="BD76">
            <v>1</v>
          </cell>
          <cell r="BE76">
            <v>0</v>
          </cell>
          <cell r="BF76">
            <v>1</v>
          </cell>
          <cell r="BG76">
            <v>4</v>
          </cell>
          <cell r="BH76">
            <v>0</v>
          </cell>
          <cell r="BI76">
            <v>3626039</v>
          </cell>
          <cell r="BJ76">
            <v>66</v>
          </cell>
          <cell r="BK76">
            <v>199259</v>
          </cell>
          <cell r="BL76">
            <v>31</v>
          </cell>
          <cell r="BM76">
            <v>1116393</v>
          </cell>
          <cell r="BR76">
            <v>666</v>
          </cell>
          <cell r="BS76">
            <v>245620</v>
          </cell>
          <cell r="BT76">
            <v>7995427</v>
          </cell>
          <cell r="BV76">
            <v>7572750</v>
          </cell>
          <cell r="BW76">
            <v>111969</v>
          </cell>
          <cell r="BZ76">
            <v>3626039</v>
          </cell>
          <cell r="CB76">
            <v>7308511</v>
          </cell>
          <cell r="CC76">
            <v>2586.69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229</v>
          </cell>
          <cell r="CJ76">
            <v>2586.6849999999999</v>
          </cell>
          <cell r="CM76">
            <v>2318.5</v>
          </cell>
          <cell r="CN76">
            <v>105013</v>
          </cell>
          <cell r="CP76">
            <v>0</v>
          </cell>
          <cell r="CQ76">
            <v>0</v>
          </cell>
          <cell r="CS76">
            <v>268.2</v>
          </cell>
          <cell r="CT76">
            <v>1072.7</v>
          </cell>
          <cell r="CW76" t="str">
            <v>VSEFL</v>
          </cell>
          <cell r="CX76">
            <v>12</v>
          </cell>
          <cell r="CY76">
            <v>32.299999999999997</v>
          </cell>
          <cell r="CZ76">
            <v>21512</v>
          </cell>
          <cell r="DC76">
            <v>775.76</v>
          </cell>
          <cell r="DD76">
            <v>38.54</v>
          </cell>
          <cell r="DE76">
            <v>803.41</v>
          </cell>
          <cell r="DF76">
            <v>39.11</v>
          </cell>
          <cell r="DG76">
            <v>5</v>
          </cell>
          <cell r="DH76">
            <v>8063802.5300000003</v>
          </cell>
          <cell r="DI76">
            <v>11523159.029999999</v>
          </cell>
          <cell r="DM76">
            <v>738847.79</v>
          </cell>
          <cell r="DN76">
            <v>3172287.58</v>
          </cell>
          <cell r="DO76">
            <v>1681190.33</v>
          </cell>
          <cell r="DP76">
            <v>31875039.010000002</v>
          </cell>
          <cell r="DQ76">
            <v>31282357.43</v>
          </cell>
          <cell r="DR76">
            <v>6695751.75</v>
          </cell>
          <cell r="EA76">
            <v>49</v>
          </cell>
          <cell r="ED76">
            <v>0</v>
          </cell>
          <cell r="EE76">
            <v>739047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739047</v>
          </cell>
          <cell r="EL76">
            <v>739047</v>
          </cell>
          <cell r="EM76">
            <v>7354</v>
          </cell>
          <cell r="EN76">
            <v>481</v>
          </cell>
          <cell r="EO76">
            <v>2934</v>
          </cell>
          <cell r="EP76">
            <v>41463</v>
          </cell>
          <cell r="EQ76">
            <v>1552</v>
          </cell>
          <cell r="ER76">
            <v>13037</v>
          </cell>
          <cell r="ES76">
            <v>2452129.5040000002</v>
          </cell>
          <cell r="ET76">
            <v>27434.2</v>
          </cell>
          <cell r="EU76">
            <v>5164123.2079999996</v>
          </cell>
          <cell r="EV76">
            <v>229604.1</v>
          </cell>
          <cell r="EW76">
            <v>69400.657059999998</v>
          </cell>
          <cell r="EX76">
            <v>2251.4</v>
          </cell>
          <cell r="EY76">
            <v>1</v>
          </cell>
          <cell r="EZ76">
            <v>378865.61609999998</v>
          </cell>
          <cell r="FA76">
            <v>30313.3</v>
          </cell>
          <cell r="FB76">
            <v>8</v>
          </cell>
          <cell r="FD76">
            <v>3415979</v>
          </cell>
          <cell r="FE76">
            <v>3415979</v>
          </cell>
          <cell r="FI76">
            <v>0</v>
          </cell>
          <cell r="FL76">
            <v>0</v>
          </cell>
          <cell r="FM76">
            <v>0</v>
          </cell>
          <cell r="FN76">
            <v>0</v>
          </cell>
          <cell r="FQ76">
            <v>538199</v>
          </cell>
          <cell r="FR76">
            <v>538199</v>
          </cell>
          <cell r="FS76">
            <v>0</v>
          </cell>
          <cell r="FT76">
            <v>0</v>
          </cell>
          <cell r="FU76">
            <v>0</v>
          </cell>
          <cell r="FV76">
            <v>538199</v>
          </cell>
          <cell r="FW76">
            <v>0</v>
          </cell>
          <cell r="GA76">
            <v>0</v>
          </cell>
          <cell r="GB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935522</v>
          </cell>
          <cell r="GM76">
            <v>0</v>
          </cell>
          <cell r="GQ76">
            <v>3954178</v>
          </cell>
          <cell r="GS76">
            <v>3954178</v>
          </cell>
          <cell r="GT76">
            <v>3954178</v>
          </cell>
          <cell r="GU76">
            <v>3954178</v>
          </cell>
          <cell r="GV76">
            <v>3018656</v>
          </cell>
          <cell r="GW76">
            <v>0</v>
          </cell>
          <cell r="GX76">
            <v>903.8</v>
          </cell>
          <cell r="GZ76">
            <v>21</v>
          </cell>
          <cell r="HA76">
            <v>1</v>
          </cell>
          <cell r="HB76">
            <v>13</v>
          </cell>
          <cell r="HC76">
            <v>4155026</v>
          </cell>
          <cell r="HD76">
            <v>538199</v>
          </cell>
          <cell r="HI76">
            <v>4693225</v>
          </cell>
          <cell r="HJ76">
            <v>4693225</v>
          </cell>
          <cell r="HK76">
            <v>3757703</v>
          </cell>
          <cell r="HL76" t="str">
            <v>B: Nej</v>
          </cell>
          <cell r="HP76" t="str">
            <v>A: Ja - det er under planlægning indenfor spildevandsselskaber</v>
          </cell>
          <cell r="HR76">
            <v>2.36</v>
          </cell>
          <cell r="HX76" t="str">
            <v>F: Har ikke noget system</v>
          </cell>
          <cell r="HY76" t="str">
            <v>F: Har ikke noget system</v>
          </cell>
          <cell r="HZ76" t="str">
            <v>F: Har ikke noget system</v>
          </cell>
          <cell r="IA76" t="str">
            <v>F: Har ikke noget system</v>
          </cell>
          <cell r="IB76" t="str">
            <v>F: Har ikke noget system</v>
          </cell>
          <cell r="IE76">
            <v>5.3</v>
          </cell>
          <cell r="IG76">
            <v>31</v>
          </cell>
          <cell r="IS76">
            <v>14.79</v>
          </cell>
          <cell r="IT76">
            <v>2.09</v>
          </cell>
          <cell r="IU76">
            <v>0</v>
          </cell>
          <cell r="IV76">
            <v>4453</v>
          </cell>
          <cell r="IW76">
            <v>4</v>
          </cell>
          <cell r="IX76">
            <v>4630</v>
          </cell>
          <cell r="IY76">
            <v>2.2200000000000002</v>
          </cell>
          <cell r="IZ76">
            <v>3.18</v>
          </cell>
          <cell r="JA76">
            <v>0</v>
          </cell>
          <cell r="JB76">
            <v>0</v>
          </cell>
          <cell r="JD76">
            <v>0.2</v>
          </cell>
          <cell r="JE76">
            <v>0.46</v>
          </cell>
          <cell r="JF76">
            <v>8.7899999999999991</v>
          </cell>
          <cell r="JG76">
            <v>8.7899999999999991</v>
          </cell>
          <cell r="JH76">
            <v>8.6300000000000008</v>
          </cell>
          <cell r="JI76">
            <v>1.85</v>
          </cell>
          <cell r="JJ76">
            <v>0</v>
          </cell>
          <cell r="JL76">
            <v>0</v>
          </cell>
          <cell r="JO76">
            <v>0.4</v>
          </cell>
          <cell r="JR76">
            <v>0</v>
          </cell>
          <cell r="JS76">
            <v>0.2</v>
          </cell>
          <cell r="JT76">
            <v>0.2</v>
          </cell>
          <cell r="JU76">
            <v>0.2</v>
          </cell>
          <cell r="JV76">
            <v>2.0299999999999998</v>
          </cell>
          <cell r="JW76">
            <v>0.13</v>
          </cell>
          <cell r="JX76">
            <v>0.81</v>
          </cell>
          <cell r="JY76">
            <v>11.43</v>
          </cell>
          <cell r="JZ76">
            <v>0.43</v>
          </cell>
          <cell r="KA76">
            <v>3.6</v>
          </cell>
          <cell r="KB76">
            <v>323.8</v>
          </cell>
          <cell r="KC76">
            <v>98.9</v>
          </cell>
          <cell r="KD76">
            <v>3.62</v>
          </cell>
          <cell r="KE76">
            <v>7.57</v>
          </cell>
          <cell r="KF76">
            <v>681.9</v>
          </cell>
          <cell r="KG76">
            <v>95.6</v>
          </cell>
          <cell r="KH76">
            <v>30.32</v>
          </cell>
          <cell r="KI76">
            <v>9.1999999999999993</v>
          </cell>
          <cell r="KJ76">
            <v>96.2</v>
          </cell>
          <cell r="KK76">
            <v>96.8</v>
          </cell>
          <cell r="KL76">
            <v>0.3</v>
          </cell>
          <cell r="KM76">
            <v>0.62</v>
          </cell>
          <cell r="KN76">
            <v>50</v>
          </cell>
          <cell r="KO76">
            <v>92</v>
          </cell>
          <cell r="KP76">
            <v>4</v>
          </cell>
          <cell r="KQ76">
            <v>8.36</v>
          </cell>
          <cell r="KR76">
            <v>1798633</v>
          </cell>
          <cell r="KS76">
            <v>0.24</v>
          </cell>
          <cell r="KT76">
            <v>0</v>
          </cell>
          <cell r="KU76">
            <v>0.94</v>
          </cell>
          <cell r="KV76">
            <v>0.45</v>
          </cell>
          <cell r="KW76">
            <v>30.51</v>
          </cell>
          <cell r="KX76">
            <v>1.0900000000000001</v>
          </cell>
          <cell r="KY76">
            <v>35.299999999999997</v>
          </cell>
          <cell r="KZ76">
            <v>0</v>
          </cell>
          <cell r="LA76">
            <v>1.0900000000000001</v>
          </cell>
          <cell r="LB76">
            <v>35.31</v>
          </cell>
          <cell r="LC76">
            <v>0</v>
          </cell>
          <cell r="LD76">
            <v>1.0900000000000001</v>
          </cell>
          <cell r="LE76">
            <v>35.299999999999997</v>
          </cell>
          <cell r="LF76">
            <v>0</v>
          </cell>
          <cell r="LG76">
            <v>1.0900000000000001</v>
          </cell>
          <cell r="LH76">
            <v>35.31</v>
          </cell>
          <cell r="LI76">
            <v>0</v>
          </cell>
          <cell r="LJ76">
            <v>0.83</v>
          </cell>
          <cell r="LL76">
            <v>0</v>
          </cell>
          <cell r="LM76">
            <v>0</v>
          </cell>
          <cell r="LN76">
            <v>4.7699999999999996</v>
          </cell>
          <cell r="LO76">
            <v>4.7699999999999996</v>
          </cell>
          <cell r="LP76">
            <v>0.88</v>
          </cell>
          <cell r="LR76">
            <v>0</v>
          </cell>
          <cell r="LZ76">
            <v>5.35</v>
          </cell>
          <cell r="MA76">
            <v>5.35</v>
          </cell>
          <cell r="MB76">
            <v>173.3</v>
          </cell>
          <cell r="MF76">
            <v>0</v>
          </cell>
          <cell r="MG76">
            <v>0</v>
          </cell>
          <cell r="MK76">
            <v>0.53</v>
          </cell>
          <cell r="ML76">
            <v>88.5</v>
          </cell>
          <cell r="MM76">
            <v>1.1299999999999999</v>
          </cell>
          <cell r="MN76">
            <v>13.33</v>
          </cell>
          <cell r="MO76">
            <v>1.55</v>
          </cell>
          <cell r="MP76">
            <v>1.52</v>
          </cell>
          <cell r="MQ76">
            <v>1.52</v>
          </cell>
          <cell r="MR76">
            <v>0.8</v>
          </cell>
          <cell r="MS76">
            <v>2.68</v>
          </cell>
          <cell r="MT76">
            <v>451.51</v>
          </cell>
          <cell r="MU76">
            <v>1.45</v>
          </cell>
          <cell r="MV76">
            <v>3.2</v>
          </cell>
          <cell r="MW76">
            <v>23.37</v>
          </cell>
          <cell r="MX76">
            <v>24.91</v>
          </cell>
          <cell r="MY76">
            <v>23.56</v>
          </cell>
          <cell r="MZ76">
            <v>30.89</v>
          </cell>
          <cell r="NA76">
            <v>0</v>
          </cell>
          <cell r="ND76">
            <v>593.11</v>
          </cell>
          <cell r="NE76">
            <v>2.8</v>
          </cell>
          <cell r="NF76">
            <v>89.83</v>
          </cell>
          <cell r="NG76">
            <v>0.11</v>
          </cell>
          <cell r="NH76">
            <v>0.28999999999999998</v>
          </cell>
          <cell r="NI76">
            <v>0</v>
          </cell>
          <cell r="NJ76">
            <v>0.26</v>
          </cell>
          <cell r="NK76">
            <v>0</v>
          </cell>
          <cell r="NL76">
            <v>0.1</v>
          </cell>
          <cell r="NM76">
            <v>0.63</v>
          </cell>
          <cell r="NN76">
            <v>0</v>
          </cell>
          <cell r="NO76">
            <v>0.48</v>
          </cell>
          <cell r="NP76">
            <v>0.01</v>
          </cell>
          <cell r="NQ76">
            <v>0</v>
          </cell>
          <cell r="NR76">
            <v>0</v>
          </cell>
          <cell r="NX76">
            <v>17309973</v>
          </cell>
          <cell r="OD76">
            <v>19406366</v>
          </cell>
          <cell r="OF76">
            <v>0</v>
          </cell>
          <cell r="OK76">
            <v>1903788</v>
          </cell>
          <cell r="OL76">
            <v>51274669.890000001</v>
          </cell>
          <cell r="OM76">
            <v>3626039</v>
          </cell>
          <cell r="ON76">
            <v>48333042.609999999</v>
          </cell>
          <cell r="OO76">
            <v>0</v>
          </cell>
          <cell r="OP76">
            <v>0</v>
          </cell>
          <cell r="OQ76">
            <v>0</v>
          </cell>
          <cell r="OR76">
            <v>0</v>
          </cell>
          <cell r="OS76">
            <v>24735.78</v>
          </cell>
          <cell r="OT76">
            <v>0</v>
          </cell>
          <cell r="OU76">
            <v>2916892</v>
          </cell>
          <cell r="OV76">
            <v>9712916</v>
          </cell>
          <cell r="OW76">
            <v>11616704</v>
          </cell>
          <cell r="OX76">
            <v>11616704</v>
          </cell>
          <cell r="OY76">
            <v>0</v>
          </cell>
          <cell r="PA76">
            <v>69012059</v>
          </cell>
          <cell r="PB76">
            <v>15737754</v>
          </cell>
          <cell r="PC76">
            <v>0</v>
          </cell>
          <cell r="PD76">
            <v>84749813</v>
          </cell>
          <cell r="PE76">
            <v>54654280</v>
          </cell>
          <cell r="PF76">
            <v>90324000</v>
          </cell>
          <cell r="PG76">
            <v>85417000</v>
          </cell>
          <cell r="PH76">
            <v>112000000</v>
          </cell>
          <cell r="PI76">
            <v>0</v>
          </cell>
          <cell r="PL76">
            <v>2150639000</v>
          </cell>
          <cell r="PM76">
            <v>2069895000</v>
          </cell>
          <cell r="PN76">
            <v>80744000</v>
          </cell>
          <cell r="PO76">
            <v>0</v>
          </cell>
          <cell r="PP76">
            <v>2150639000</v>
          </cell>
          <cell r="PQ76">
            <v>1931836000</v>
          </cell>
          <cell r="PR76">
            <v>190003000</v>
          </cell>
          <cell r="PS76">
            <v>28800000</v>
          </cell>
          <cell r="PT76">
            <v>0</v>
          </cell>
          <cell r="PU76">
            <v>55967000</v>
          </cell>
          <cell r="PV76">
            <v>0</v>
          </cell>
          <cell r="PW76">
            <v>55967000</v>
          </cell>
          <cell r="PX76">
            <v>0</v>
          </cell>
          <cell r="PY76">
            <v>144339197</v>
          </cell>
          <cell r="PZ76">
            <v>11079336</v>
          </cell>
          <cell r="QB76">
            <v>0</v>
          </cell>
          <cell r="QC76">
            <v>2294081</v>
          </cell>
          <cell r="QD76">
            <v>8</v>
          </cell>
          <cell r="QE76">
            <v>0</v>
          </cell>
          <cell r="QF76">
            <v>24771</v>
          </cell>
          <cell r="QG76">
            <v>1729634</v>
          </cell>
          <cell r="QH76">
            <v>757000</v>
          </cell>
          <cell r="QI76">
            <v>773853</v>
          </cell>
          <cell r="QJ76">
            <v>-749082</v>
          </cell>
          <cell r="QK76">
            <v>0.5</v>
          </cell>
          <cell r="QL76">
            <v>0</v>
          </cell>
          <cell r="QU76">
            <v>0</v>
          </cell>
          <cell r="QV76">
            <v>276130</v>
          </cell>
          <cell r="QX76" t="str">
            <v>Ja</v>
          </cell>
          <cell r="QY76" t="str">
            <v>Jette Fleng Christensen</v>
          </cell>
          <cell r="QZ76" t="str">
            <v>jfj@vestforsyning.dk</v>
          </cell>
          <cell r="RA76" t="str">
            <v>Benchmarking</v>
          </cell>
        </row>
        <row r="77">
          <cell r="B77" t="str">
            <v>Struer Energi Spildevand A/S</v>
          </cell>
          <cell r="E77">
            <v>16830</v>
          </cell>
          <cell r="F77">
            <v>84.245000000000005</v>
          </cell>
          <cell r="I77">
            <v>422.00700000000001</v>
          </cell>
          <cell r="J77">
            <v>36.4</v>
          </cell>
          <cell r="K77">
            <v>319</v>
          </cell>
          <cell r="L77">
            <v>319</v>
          </cell>
          <cell r="M77">
            <v>0</v>
          </cell>
          <cell r="N77">
            <v>100</v>
          </cell>
          <cell r="O77">
            <v>198.43</v>
          </cell>
          <cell r="P77">
            <v>290.02</v>
          </cell>
          <cell r="Q77">
            <v>17.8</v>
          </cell>
          <cell r="R77">
            <v>0</v>
          </cell>
          <cell r="S77">
            <v>0</v>
          </cell>
          <cell r="T77">
            <v>307.82</v>
          </cell>
          <cell r="U77">
            <v>506.25200000000001</v>
          </cell>
          <cell r="W77">
            <v>24620</v>
          </cell>
          <cell r="X77">
            <v>1882</v>
          </cell>
          <cell r="Y77">
            <v>0</v>
          </cell>
          <cell r="Z77">
            <v>1882</v>
          </cell>
          <cell r="AA77">
            <v>5</v>
          </cell>
          <cell r="AB77">
            <v>1882</v>
          </cell>
          <cell r="AC77">
            <v>530</v>
          </cell>
          <cell r="AD77">
            <v>0</v>
          </cell>
          <cell r="AE77">
            <v>500</v>
          </cell>
          <cell r="AF77">
            <v>30</v>
          </cell>
          <cell r="AG77">
            <v>0</v>
          </cell>
          <cell r="AH77">
            <v>100</v>
          </cell>
          <cell r="AK77">
            <v>109</v>
          </cell>
          <cell r="AL77">
            <v>54</v>
          </cell>
          <cell r="AN77">
            <v>34</v>
          </cell>
          <cell r="AO77">
            <v>0</v>
          </cell>
          <cell r="AP77">
            <v>0</v>
          </cell>
          <cell r="AQ77">
            <v>101</v>
          </cell>
          <cell r="AR77">
            <v>0</v>
          </cell>
          <cell r="AS77">
            <v>1125</v>
          </cell>
          <cell r="AU77">
            <v>34792</v>
          </cell>
          <cell r="AV77">
            <v>23296</v>
          </cell>
          <cell r="AW77">
            <v>11496</v>
          </cell>
          <cell r="AX77">
            <v>24354</v>
          </cell>
          <cell r="AY77">
            <v>5</v>
          </cell>
          <cell r="AZ77">
            <v>485</v>
          </cell>
          <cell r="BA77">
            <v>0</v>
          </cell>
          <cell r="BB77">
            <v>0</v>
          </cell>
          <cell r="BC77">
            <v>99</v>
          </cell>
          <cell r="BD77">
            <v>0</v>
          </cell>
          <cell r="BE77">
            <v>0</v>
          </cell>
          <cell r="BF77">
            <v>1</v>
          </cell>
          <cell r="BG77">
            <v>2</v>
          </cell>
          <cell r="BH77">
            <v>0</v>
          </cell>
          <cell r="BI77">
            <v>863042</v>
          </cell>
          <cell r="BJ77">
            <v>26</v>
          </cell>
          <cell r="BK77">
            <v>76872</v>
          </cell>
          <cell r="BL77">
            <v>3</v>
          </cell>
          <cell r="BM77">
            <v>22612</v>
          </cell>
          <cell r="BN77">
            <v>19080</v>
          </cell>
          <cell r="BR77">
            <v>0</v>
          </cell>
          <cell r="BS77">
            <v>0</v>
          </cell>
          <cell r="BT77">
            <v>1773838</v>
          </cell>
          <cell r="BV77">
            <v>2167291</v>
          </cell>
          <cell r="BW77">
            <v>20482</v>
          </cell>
          <cell r="BZ77">
            <v>863042</v>
          </cell>
          <cell r="CA77">
            <v>19080</v>
          </cell>
          <cell r="CB77">
            <v>2167291</v>
          </cell>
          <cell r="CC77">
            <v>514</v>
          </cell>
          <cell r="CE77">
            <v>0</v>
          </cell>
          <cell r="CF77">
            <v>506.3</v>
          </cell>
          <cell r="CG77">
            <v>0</v>
          </cell>
          <cell r="CH77">
            <v>0</v>
          </cell>
          <cell r="CI77">
            <v>0</v>
          </cell>
          <cell r="CJ77">
            <v>514</v>
          </cell>
          <cell r="CK77">
            <v>317.7</v>
          </cell>
          <cell r="CL77">
            <v>0</v>
          </cell>
          <cell r="CM77">
            <v>506.3</v>
          </cell>
          <cell r="CN77">
            <v>0</v>
          </cell>
          <cell r="CO77">
            <v>400</v>
          </cell>
          <cell r="CP77">
            <v>0</v>
          </cell>
          <cell r="CQ77">
            <v>0</v>
          </cell>
          <cell r="CR77">
            <v>0</v>
          </cell>
          <cell r="CS77">
            <v>7.7</v>
          </cell>
          <cell r="CT77">
            <v>0</v>
          </cell>
          <cell r="CW77" t="str">
            <v>VSEFL</v>
          </cell>
          <cell r="CX77">
            <v>12</v>
          </cell>
          <cell r="CY77">
            <v>8</v>
          </cell>
          <cell r="CZ77">
            <v>8663</v>
          </cell>
          <cell r="DA77">
            <v>515</v>
          </cell>
          <cell r="DC77" t="str">
            <v>-</v>
          </cell>
          <cell r="DD77">
            <v>40</v>
          </cell>
          <cell r="DE77">
            <v>0</v>
          </cell>
          <cell r="DF77">
            <v>42.5</v>
          </cell>
          <cell r="DG77">
            <v>1</v>
          </cell>
          <cell r="DH77">
            <v>1803777.51</v>
          </cell>
          <cell r="DI77">
            <v>1974696.34</v>
          </cell>
          <cell r="DJ77">
            <v>63872.639999999999</v>
          </cell>
          <cell r="DK77">
            <v>2968.69</v>
          </cell>
          <cell r="DL77">
            <v>5243393</v>
          </cell>
          <cell r="DM77">
            <v>1127290.58</v>
          </cell>
          <cell r="DN77">
            <v>856489.95</v>
          </cell>
          <cell r="DO77">
            <v>1174635.08</v>
          </cell>
          <cell r="DP77">
            <v>13875247.76</v>
          </cell>
          <cell r="DQ77">
            <v>13080793.34</v>
          </cell>
          <cell r="DR77">
            <v>1628123.98</v>
          </cell>
          <cell r="DS77">
            <v>2.2000000000000002</v>
          </cell>
          <cell r="DT77">
            <v>55</v>
          </cell>
          <cell r="DU77">
            <v>2.2000000000000002</v>
          </cell>
          <cell r="DV77">
            <v>24</v>
          </cell>
          <cell r="EA77">
            <v>23</v>
          </cell>
          <cell r="ED77">
            <v>1</v>
          </cell>
          <cell r="EE77">
            <v>345328</v>
          </cell>
          <cell r="EF77">
            <v>13212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358540</v>
          </cell>
          <cell r="EL77">
            <v>345328</v>
          </cell>
          <cell r="EM77">
            <v>0</v>
          </cell>
          <cell r="EN77">
            <v>0</v>
          </cell>
          <cell r="EO77">
            <v>0</v>
          </cell>
          <cell r="EP77">
            <v>9911</v>
          </cell>
          <cell r="EQ77">
            <v>445</v>
          </cell>
          <cell r="ER77">
            <v>3430</v>
          </cell>
          <cell r="ES77">
            <v>448558.61700000003</v>
          </cell>
          <cell r="ET77">
            <v>5545.6</v>
          </cell>
          <cell r="EU77">
            <v>2271391.7960000001</v>
          </cell>
          <cell r="EV77">
            <v>46467.1</v>
          </cell>
          <cell r="EW77">
            <v>12909.75189</v>
          </cell>
          <cell r="EX77">
            <v>510.1</v>
          </cell>
          <cell r="EY77">
            <v>1</v>
          </cell>
          <cell r="EZ77">
            <v>86425.402780000004</v>
          </cell>
          <cell r="FA77">
            <v>8994.5</v>
          </cell>
          <cell r="FB77">
            <v>8</v>
          </cell>
          <cell r="FC77">
            <v>0</v>
          </cell>
          <cell r="FD77">
            <v>837081</v>
          </cell>
          <cell r="FE77">
            <v>837081</v>
          </cell>
          <cell r="FI77">
            <v>113277</v>
          </cell>
          <cell r="FL77">
            <v>113277</v>
          </cell>
          <cell r="FM77">
            <v>0</v>
          </cell>
          <cell r="FN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GA77">
            <v>0</v>
          </cell>
          <cell r="GB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M77">
            <v>0</v>
          </cell>
          <cell r="GQ77">
            <v>950358</v>
          </cell>
          <cell r="GS77">
            <v>950358</v>
          </cell>
          <cell r="GT77">
            <v>837081</v>
          </cell>
          <cell r="GU77">
            <v>837081</v>
          </cell>
          <cell r="GV77">
            <v>837081</v>
          </cell>
          <cell r="GW77">
            <v>0</v>
          </cell>
          <cell r="GX77">
            <v>886.4</v>
          </cell>
          <cell r="GZ77">
            <v>18</v>
          </cell>
          <cell r="HA77">
            <v>1</v>
          </cell>
          <cell r="HB77">
            <v>14</v>
          </cell>
          <cell r="HC77">
            <v>1182409</v>
          </cell>
          <cell r="HD77">
            <v>0</v>
          </cell>
          <cell r="HI77">
            <v>1308898</v>
          </cell>
          <cell r="HJ77">
            <v>1182409</v>
          </cell>
          <cell r="HK77">
            <v>1182409</v>
          </cell>
          <cell r="HL77" t="str">
            <v>B: Nej</v>
          </cell>
          <cell r="HM77" t="str">
            <v>D: Andet</v>
          </cell>
          <cell r="HN77">
            <v>0</v>
          </cell>
          <cell r="HO77">
            <v>0</v>
          </cell>
          <cell r="HP77" t="str">
            <v>D: Nej - ikke endnu, men vi overvejer det</v>
          </cell>
          <cell r="HQ77">
            <v>0.5</v>
          </cell>
          <cell r="HR77">
            <v>5.54</v>
          </cell>
          <cell r="HX77" t="str">
            <v>F: Har ikke noget system</v>
          </cell>
          <cell r="HY77" t="str">
            <v>E: Et andet system  under udarbejdelse - skriv navn i beskedfelt</v>
          </cell>
          <cell r="HZ77" t="str">
            <v>F: Har ikke noget system</v>
          </cell>
          <cell r="IA77" t="str">
            <v>F: Har ikke noget system</v>
          </cell>
          <cell r="IB77" t="str">
            <v>F: Har ikke noget system</v>
          </cell>
          <cell r="IC77" t="str">
            <v>Nej</v>
          </cell>
          <cell r="ID77">
            <v>52.8</v>
          </cell>
          <cell r="IE77">
            <v>5</v>
          </cell>
          <cell r="IF77">
            <v>176</v>
          </cell>
          <cell r="IL77">
            <v>46</v>
          </cell>
          <cell r="IM77">
            <v>97</v>
          </cell>
          <cell r="IS77">
            <v>9.4499999999999993</v>
          </cell>
          <cell r="IT77">
            <v>2.5099999999999998</v>
          </cell>
          <cell r="IU77">
            <v>5.9</v>
          </cell>
          <cell r="IV77">
            <v>3500</v>
          </cell>
          <cell r="IW77">
            <v>14.3</v>
          </cell>
          <cell r="IX77">
            <v>4000</v>
          </cell>
          <cell r="IY77">
            <v>2.09</v>
          </cell>
          <cell r="IZ77">
            <v>2.29</v>
          </cell>
          <cell r="JA77">
            <v>7.0000000000000007E-2</v>
          </cell>
          <cell r="JB77">
            <v>0</v>
          </cell>
          <cell r="JC77">
            <v>6.08</v>
          </cell>
          <cell r="JD77">
            <v>1.31</v>
          </cell>
          <cell r="JE77">
            <v>1.36</v>
          </cell>
          <cell r="JF77">
            <v>16.079999999999998</v>
          </cell>
          <cell r="JH77">
            <v>15.16</v>
          </cell>
          <cell r="JI77">
            <v>1.89</v>
          </cell>
          <cell r="JJ77">
            <v>0.52</v>
          </cell>
          <cell r="JK77">
            <v>3181818.18</v>
          </cell>
          <cell r="JL77">
            <v>0.56999999999999995</v>
          </cell>
          <cell r="JO77">
            <v>0.5</v>
          </cell>
          <cell r="JR77">
            <v>0.59</v>
          </cell>
          <cell r="JS77">
            <v>0.4</v>
          </cell>
          <cell r="JT77">
            <v>0.42</v>
          </cell>
          <cell r="JU77">
            <v>0.4</v>
          </cell>
          <cell r="JV77">
            <v>0</v>
          </cell>
          <cell r="JW77">
            <v>0</v>
          </cell>
          <cell r="JX77">
            <v>0</v>
          </cell>
          <cell r="JY77">
            <v>11.48</v>
          </cell>
          <cell r="JZ77">
            <v>0.52</v>
          </cell>
          <cell r="KA77">
            <v>3.97</v>
          </cell>
          <cell r="KB77">
            <v>207</v>
          </cell>
          <cell r="KC77">
            <v>98.8</v>
          </cell>
          <cell r="KD77">
            <v>2.56</v>
          </cell>
          <cell r="KE77">
            <v>6.43</v>
          </cell>
          <cell r="KF77">
            <v>1048</v>
          </cell>
          <cell r="KG77">
            <v>98</v>
          </cell>
          <cell r="KH77">
            <v>21.44</v>
          </cell>
          <cell r="KI77">
            <v>6</v>
          </cell>
          <cell r="KJ77">
            <v>95.3</v>
          </cell>
          <cell r="KK77">
            <v>96</v>
          </cell>
          <cell r="KL77">
            <v>0.24</v>
          </cell>
          <cell r="KM77">
            <v>0.59</v>
          </cell>
          <cell r="KN77">
            <v>39.9</v>
          </cell>
          <cell r="KO77">
            <v>89.6</v>
          </cell>
          <cell r="KP77">
            <v>4.1500000000000004</v>
          </cell>
          <cell r="KQ77">
            <v>10.42</v>
          </cell>
          <cell r="KR77">
            <v>461023</v>
          </cell>
          <cell r="KS77">
            <v>0.21</v>
          </cell>
          <cell r="KT77">
            <v>0</v>
          </cell>
          <cell r="KU77">
            <v>0.97</v>
          </cell>
          <cell r="KV77">
            <v>0.39</v>
          </cell>
          <cell r="KW77">
            <v>40.869999999999997</v>
          </cell>
          <cell r="KX77">
            <v>1.1000000000000001</v>
          </cell>
          <cell r="KY77">
            <v>46.4</v>
          </cell>
          <cell r="KZ77">
            <v>12</v>
          </cell>
          <cell r="LA77">
            <v>1.1000000000000001</v>
          </cell>
          <cell r="LB77">
            <v>46.4</v>
          </cell>
          <cell r="LC77">
            <v>12</v>
          </cell>
          <cell r="LD77">
            <v>0.97</v>
          </cell>
          <cell r="LE77">
            <v>40.9</v>
          </cell>
          <cell r="LF77">
            <v>0</v>
          </cell>
          <cell r="LG77">
            <v>0.97</v>
          </cell>
          <cell r="LH77">
            <v>40.869999999999997</v>
          </cell>
          <cell r="LI77">
            <v>0</v>
          </cell>
          <cell r="LJ77">
            <v>0.97</v>
          </cell>
          <cell r="LK77">
            <v>0</v>
          </cell>
          <cell r="LL77">
            <v>10</v>
          </cell>
          <cell r="LM77">
            <v>0</v>
          </cell>
          <cell r="LN77">
            <v>4.57</v>
          </cell>
          <cell r="LO77">
            <v>4.57</v>
          </cell>
          <cell r="LP77">
            <v>1.03</v>
          </cell>
          <cell r="LZ77">
            <v>8.41</v>
          </cell>
          <cell r="MA77">
            <v>8.41</v>
          </cell>
          <cell r="MB77">
            <v>354.3</v>
          </cell>
          <cell r="MC77">
            <v>1.1399999999999999</v>
          </cell>
          <cell r="MF77">
            <v>0</v>
          </cell>
          <cell r="MG77">
            <v>0</v>
          </cell>
          <cell r="MK77">
            <v>0.43</v>
          </cell>
          <cell r="ML77">
            <v>42.42</v>
          </cell>
          <cell r="MM77">
            <v>0.31</v>
          </cell>
          <cell r="MN77">
            <v>14.84</v>
          </cell>
          <cell r="MO77">
            <v>0.98</v>
          </cell>
          <cell r="MQ77">
            <v>0.92</v>
          </cell>
          <cell r="MR77">
            <v>1.19</v>
          </cell>
          <cell r="MS77">
            <v>1.44</v>
          </cell>
          <cell r="MT77">
            <v>143.47</v>
          </cell>
          <cell r="MU77">
            <v>0.76</v>
          </cell>
          <cell r="MV77">
            <v>1.87</v>
          </cell>
          <cell r="MW77">
            <v>28.2</v>
          </cell>
          <cell r="MX77">
            <v>39.22</v>
          </cell>
          <cell r="MY77">
            <v>28.79</v>
          </cell>
          <cell r="MZ77">
            <v>34.82</v>
          </cell>
          <cell r="NA77">
            <v>0</v>
          </cell>
          <cell r="NB77">
            <v>0.49</v>
          </cell>
          <cell r="NC77">
            <v>0.22</v>
          </cell>
          <cell r="ND77">
            <v>281.97000000000003</v>
          </cell>
          <cell r="NE77">
            <v>0.88</v>
          </cell>
          <cell r="NF77">
            <v>77.77</v>
          </cell>
          <cell r="NG77">
            <v>0.28999999999999998</v>
          </cell>
          <cell r="NH77">
            <v>0.8</v>
          </cell>
          <cell r="NI77">
            <v>0</v>
          </cell>
          <cell r="NJ77">
            <v>0.7</v>
          </cell>
          <cell r="NK77">
            <v>0</v>
          </cell>
          <cell r="NL77">
            <v>0.03</v>
          </cell>
          <cell r="NM77">
            <v>0.19</v>
          </cell>
          <cell r="NN77">
            <v>0</v>
          </cell>
          <cell r="NO77">
            <v>0.49</v>
          </cell>
          <cell r="NP77">
            <v>0.01</v>
          </cell>
          <cell r="NQ77">
            <v>0.01</v>
          </cell>
          <cell r="NR77">
            <v>-0.01</v>
          </cell>
          <cell r="NX77">
            <v>3944486</v>
          </cell>
          <cell r="OD77">
            <v>7255998</v>
          </cell>
          <cell r="OF77">
            <v>0</v>
          </cell>
          <cell r="OK77">
            <v>367513</v>
          </cell>
          <cell r="OL77">
            <v>14615978</v>
          </cell>
          <cell r="OM77">
            <v>863042</v>
          </cell>
          <cell r="ON77">
            <v>12810847</v>
          </cell>
          <cell r="OO77">
            <v>0</v>
          </cell>
          <cell r="OP77">
            <v>744153</v>
          </cell>
          <cell r="OQ77">
            <v>0</v>
          </cell>
          <cell r="OR77">
            <v>0</v>
          </cell>
          <cell r="OS77">
            <v>35958</v>
          </cell>
          <cell r="OT77">
            <v>0</v>
          </cell>
          <cell r="OU77">
            <v>1025020</v>
          </cell>
          <cell r="OV77">
            <v>1242850</v>
          </cell>
          <cell r="OW77">
            <v>1610363</v>
          </cell>
          <cell r="OX77">
            <v>1610363</v>
          </cell>
          <cell r="OY77">
            <v>0</v>
          </cell>
          <cell r="OZ77">
            <v>7000000</v>
          </cell>
          <cell r="PA77">
            <v>14200000</v>
          </cell>
          <cell r="PB77">
            <v>9991000</v>
          </cell>
          <cell r="PC77">
            <v>148313</v>
          </cell>
          <cell r="PD77">
            <v>24339313.25</v>
          </cell>
          <cell r="PE77">
            <v>8223000</v>
          </cell>
          <cell r="PF77">
            <v>33850000</v>
          </cell>
          <cell r="PG77">
            <v>24850000</v>
          </cell>
          <cell r="PH77">
            <v>30050492</v>
          </cell>
          <cell r="PI77">
            <v>6419</v>
          </cell>
          <cell r="PJ77">
            <v>14830725</v>
          </cell>
          <cell r="PK77">
            <v>6607961</v>
          </cell>
          <cell r="PL77">
            <v>243354000</v>
          </cell>
          <cell r="PM77">
            <v>235607000</v>
          </cell>
          <cell r="PN77">
            <v>7747000</v>
          </cell>
          <cell r="PO77">
            <v>0</v>
          </cell>
          <cell r="PP77">
            <v>243354000</v>
          </cell>
          <cell r="PQ77">
            <v>189260000</v>
          </cell>
          <cell r="PR77">
            <v>45265000</v>
          </cell>
          <cell r="PS77">
            <v>8829000</v>
          </cell>
          <cell r="PT77">
            <v>0</v>
          </cell>
          <cell r="PU77">
            <v>36224000</v>
          </cell>
          <cell r="PV77">
            <v>0</v>
          </cell>
          <cell r="PW77">
            <v>38109000</v>
          </cell>
          <cell r="PX77">
            <v>0</v>
          </cell>
          <cell r="PY77">
            <v>29693109</v>
          </cell>
          <cell r="PZ77">
            <v>788663</v>
          </cell>
          <cell r="QA77" t="str">
            <v>Periodiseres</v>
          </cell>
          <cell r="QB77">
            <v>0</v>
          </cell>
          <cell r="QC77">
            <v>164570</v>
          </cell>
          <cell r="QD77">
            <v>0</v>
          </cell>
          <cell r="QE77">
            <v>88533</v>
          </cell>
          <cell r="QF77">
            <v>0</v>
          </cell>
          <cell r="QG77">
            <v>419038</v>
          </cell>
          <cell r="QH77">
            <v>175785</v>
          </cell>
          <cell r="QI77">
            <v>610208</v>
          </cell>
          <cell r="QJ77">
            <v>-610208</v>
          </cell>
          <cell r="QK77">
            <v>0.55000000000000004</v>
          </cell>
          <cell r="QL77">
            <v>0</v>
          </cell>
          <cell r="QU77">
            <v>0</v>
          </cell>
          <cell r="QV77">
            <v>52701</v>
          </cell>
          <cell r="QX77" t="str">
            <v>Ja</v>
          </cell>
          <cell r="QY77" t="str">
            <v>Thomas Sørensen</v>
          </cell>
          <cell r="QZ77" t="str">
            <v xml:space="preserve">ths@struerenergi.dk	</v>
          </cell>
          <cell r="RA77" t="str">
            <v>Benchmarking</v>
          </cell>
        </row>
        <row r="78">
          <cell r="B78" t="str">
            <v>Lemvig Vand A/S</v>
          </cell>
          <cell r="E78">
            <v>16000</v>
          </cell>
          <cell r="F78">
            <v>64</v>
          </cell>
          <cell r="I78">
            <v>560.97799999999995</v>
          </cell>
          <cell r="J78">
            <v>31</v>
          </cell>
          <cell r="O78">
            <v>163.25</v>
          </cell>
          <cell r="P78">
            <v>461.73</v>
          </cell>
          <cell r="Q78">
            <v>0</v>
          </cell>
          <cell r="R78">
            <v>0</v>
          </cell>
          <cell r="S78">
            <v>0</v>
          </cell>
          <cell r="T78">
            <v>461.72800000000001</v>
          </cell>
          <cell r="U78">
            <v>624.97799999999995</v>
          </cell>
          <cell r="V78">
            <v>160.22</v>
          </cell>
          <cell r="W78">
            <v>50880</v>
          </cell>
          <cell r="X78">
            <v>2255</v>
          </cell>
          <cell r="AG78">
            <v>0</v>
          </cell>
          <cell r="AH78">
            <v>100</v>
          </cell>
          <cell r="AK78">
            <v>120</v>
          </cell>
          <cell r="AL78">
            <v>65</v>
          </cell>
          <cell r="AN78">
            <v>174</v>
          </cell>
          <cell r="AQ78">
            <v>1500</v>
          </cell>
          <cell r="AS78">
            <v>0</v>
          </cell>
          <cell r="AU78">
            <v>104930</v>
          </cell>
          <cell r="AV78">
            <v>70500</v>
          </cell>
          <cell r="AW78">
            <v>34430</v>
          </cell>
          <cell r="AZ78">
            <v>715</v>
          </cell>
          <cell r="BA78">
            <v>2</v>
          </cell>
          <cell r="BC78">
            <v>110</v>
          </cell>
          <cell r="BD78">
            <v>0</v>
          </cell>
          <cell r="BE78">
            <v>0</v>
          </cell>
          <cell r="BF78">
            <v>2</v>
          </cell>
          <cell r="BG78">
            <v>1</v>
          </cell>
          <cell r="BH78">
            <v>18</v>
          </cell>
          <cell r="BI78">
            <v>1344845</v>
          </cell>
          <cell r="BJ78">
            <v>27</v>
          </cell>
          <cell r="BK78">
            <v>56493</v>
          </cell>
          <cell r="BL78">
            <v>3</v>
          </cell>
          <cell r="BM78">
            <v>433127</v>
          </cell>
          <cell r="BN78">
            <v>19000</v>
          </cell>
          <cell r="BR78">
            <v>0</v>
          </cell>
          <cell r="BS78">
            <v>0</v>
          </cell>
          <cell r="BT78">
            <v>2077994</v>
          </cell>
          <cell r="BV78">
            <v>2485595</v>
          </cell>
          <cell r="BW78">
            <v>53234</v>
          </cell>
          <cell r="BZ78">
            <v>1344845</v>
          </cell>
          <cell r="CB78">
            <v>2485595</v>
          </cell>
          <cell r="CC78">
            <v>740</v>
          </cell>
          <cell r="CE78">
            <v>740</v>
          </cell>
          <cell r="CF78">
            <v>0.1</v>
          </cell>
          <cell r="CH78">
            <v>0</v>
          </cell>
          <cell r="CM78">
            <v>740</v>
          </cell>
          <cell r="CP78">
            <v>0</v>
          </cell>
          <cell r="CS78">
            <v>0</v>
          </cell>
          <cell r="CW78" t="str">
            <v>VS</v>
          </cell>
          <cell r="CX78">
            <v>12</v>
          </cell>
          <cell r="CY78">
            <v>14</v>
          </cell>
          <cell r="CZ78">
            <v>11849</v>
          </cell>
          <cell r="DA78">
            <v>1995</v>
          </cell>
          <cell r="DC78">
            <v>807.47</v>
          </cell>
          <cell r="DD78">
            <v>35.47</v>
          </cell>
          <cell r="DE78">
            <v>823.38</v>
          </cell>
          <cell r="DF78">
            <v>36.17</v>
          </cell>
          <cell r="DG78">
            <v>2</v>
          </cell>
          <cell r="DH78">
            <v>2072943</v>
          </cell>
          <cell r="DI78">
            <v>5584399.4199999999</v>
          </cell>
          <cell r="DJ78">
            <v>192381.94</v>
          </cell>
          <cell r="DK78">
            <v>4376.5200000000004</v>
          </cell>
          <cell r="DL78">
            <v>10270487</v>
          </cell>
          <cell r="DM78">
            <v>944363.1</v>
          </cell>
          <cell r="DN78">
            <v>1074450.47</v>
          </cell>
          <cell r="DO78">
            <v>1328983.05</v>
          </cell>
          <cell r="DP78">
            <v>23992714.629999999</v>
          </cell>
          <cell r="DQ78">
            <v>23863013.710000001</v>
          </cell>
          <cell r="DR78">
            <v>2520330.14</v>
          </cell>
          <cell r="DS78">
            <v>0.5</v>
          </cell>
          <cell r="DU78">
            <v>0.5</v>
          </cell>
          <cell r="DV78">
            <v>11.5</v>
          </cell>
          <cell r="EA78">
            <v>22</v>
          </cell>
          <cell r="EE78">
            <v>617064</v>
          </cell>
          <cell r="EF78">
            <v>0</v>
          </cell>
          <cell r="EG78">
            <v>0</v>
          </cell>
          <cell r="EH78">
            <v>40000</v>
          </cell>
          <cell r="EI78">
            <v>0</v>
          </cell>
          <cell r="EJ78">
            <v>0</v>
          </cell>
          <cell r="EK78">
            <v>657064</v>
          </cell>
          <cell r="EL78">
            <v>657064</v>
          </cell>
          <cell r="EM78">
            <v>0</v>
          </cell>
          <cell r="EN78">
            <v>0</v>
          </cell>
          <cell r="EO78">
            <v>0</v>
          </cell>
          <cell r="EP78">
            <v>10429</v>
          </cell>
          <cell r="EQ78">
            <v>527</v>
          </cell>
          <cell r="ER78">
            <v>3929</v>
          </cell>
          <cell r="ES78">
            <v>1165835.541</v>
          </cell>
          <cell r="ET78">
            <v>8806.5</v>
          </cell>
          <cell r="EU78">
            <v>2579945.3930000002</v>
          </cell>
          <cell r="EV78">
            <v>70411.600000000006</v>
          </cell>
          <cell r="EW78">
            <v>90397.882119999995</v>
          </cell>
          <cell r="EX78">
            <v>2201.1999999999998</v>
          </cell>
          <cell r="EY78">
            <v>1</v>
          </cell>
          <cell r="EZ78">
            <v>244981.37520000001</v>
          </cell>
          <cell r="FA78">
            <v>19472.599999999999</v>
          </cell>
          <cell r="FB78">
            <v>8</v>
          </cell>
          <cell r="FD78">
            <v>1741904</v>
          </cell>
          <cell r="FL78">
            <v>0</v>
          </cell>
          <cell r="FM78">
            <v>0</v>
          </cell>
          <cell r="FQ78">
            <v>100000</v>
          </cell>
          <cell r="FU78">
            <v>0</v>
          </cell>
          <cell r="GA78">
            <v>0</v>
          </cell>
          <cell r="GI78">
            <v>0</v>
          </cell>
          <cell r="GK78">
            <v>0</v>
          </cell>
          <cell r="GQ78">
            <v>1841904</v>
          </cell>
          <cell r="GV78">
            <v>1841904</v>
          </cell>
          <cell r="GW78">
            <v>0</v>
          </cell>
          <cell r="GX78">
            <v>841</v>
          </cell>
          <cell r="GZ78">
            <v>14</v>
          </cell>
          <cell r="HA78">
            <v>2</v>
          </cell>
          <cell r="HB78">
            <v>17</v>
          </cell>
          <cell r="HL78" t="str">
            <v>B: Nej</v>
          </cell>
          <cell r="HM78" t="str">
            <v>D: Andet</v>
          </cell>
          <cell r="HN78">
            <v>0</v>
          </cell>
          <cell r="HO78">
            <v>0</v>
          </cell>
          <cell r="HP78" t="str">
            <v>E: Nej - vi har ingen aktuelle planer</v>
          </cell>
          <cell r="HQ78">
            <v>0</v>
          </cell>
          <cell r="HX78" t="str">
            <v>F: Har ikke noget system</v>
          </cell>
          <cell r="HY78" t="str">
            <v>F: Har ikke noget system</v>
          </cell>
          <cell r="HZ78" t="str">
            <v>F: Har ikke noget system</v>
          </cell>
          <cell r="IA78" t="str">
            <v>F: Har ikke noget system</v>
          </cell>
          <cell r="IB78" t="str">
            <v>F: Har ikke noget system</v>
          </cell>
          <cell r="IC78" t="str">
            <v>nej</v>
          </cell>
          <cell r="IE78">
            <v>4</v>
          </cell>
          <cell r="IS78">
            <v>21.42</v>
          </cell>
          <cell r="IT78">
            <v>1.85</v>
          </cell>
          <cell r="IU78">
            <v>16.8</v>
          </cell>
          <cell r="IV78">
            <v>4303</v>
          </cell>
          <cell r="IW78">
            <v>1.2</v>
          </cell>
          <cell r="IX78">
            <v>4354</v>
          </cell>
          <cell r="IY78">
            <v>1.54</v>
          </cell>
          <cell r="IZ78">
            <v>4.1500000000000004</v>
          </cell>
          <cell r="JA78">
            <v>0.14000000000000001</v>
          </cell>
          <cell r="JB78">
            <v>0</v>
          </cell>
          <cell r="JC78">
            <v>7.64</v>
          </cell>
          <cell r="JD78">
            <v>0.7</v>
          </cell>
          <cell r="JE78">
            <v>0.99</v>
          </cell>
          <cell r="JF78">
            <v>17.84</v>
          </cell>
          <cell r="JH78">
            <v>17.739999999999998</v>
          </cell>
          <cell r="JI78">
            <v>1.87</v>
          </cell>
          <cell r="JJ78">
            <v>0.09</v>
          </cell>
          <cell r="JK78">
            <v>2000000</v>
          </cell>
          <cell r="JL78">
            <v>0.2</v>
          </cell>
          <cell r="JO78">
            <v>0.4</v>
          </cell>
          <cell r="JS78">
            <v>0.46</v>
          </cell>
          <cell r="JT78">
            <v>0.49</v>
          </cell>
          <cell r="JU78">
            <v>0.49</v>
          </cell>
          <cell r="JV78">
            <v>0</v>
          </cell>
          <cell r="JW78">
            <v>0</v>
          </cell>
          <cell r="JX78">
            <v>0</v>
          </cell>
          <cell r="JY78">
            <v>7.75</v>
          </cell>
          <cell r="JZ78">
            <v>0.39</v>
          </cell>
          <cell r="KA78">
            <v>2.92</v>
          </cell>
          <cell r="KC78">
            <v>99.2</v>
          </cell>
          <cell r="KD78">
            <v>3.54</v>
          </cell>
          <cell r="KE78">
            <v>6.55</v>
          </cell>
          <cell r="KJ78">
            <v>96.8</v>
          </cell>
          <cell r="KK78">
            <v>97.6</v>
          </cell>
          <cell r="KL78">
            <v>0.89</v>
          </cell>
          <cell r="KM78">
            <v>1.64</v>
          </cell>
          <cell r="KO78">
            <v>92.1</v>
          </cell>
          <cell r="KP78">
            <v>7.83</v>
          </cell>
          <cell r="KQ78">
            <v>14.48</v>
          </cell>
          <cell r="KU78">
            <v>1.3</v>
          </cell>
          <cell r="KX78">
            <v>1.37</v>
          </cell>
          <cell r="LJ78">
            <v>1.37</v>
          </cell>
          <cell r="LK78">
            <v>0</v>
          </cell>
          <cell r="MN78">
            <v>11.33</v>
          </cell>
          <cell r="MO78">
            <v>0.64</v>
          </cell>
          <cell r="MQ78">
            <v>0.64</v>
          </cell>
          <cell r="MW78">
            <v>12.99</v>
          </cell>
          <cell r="MX78">
            <v>7.44</v>
          </cell>
          <cell r="MY78">
            <v>39.409999999999997</v>
          </cell>
          <cell r="MZ78">
            <v>29.41</v>
          </cell>
          <cell r="NA78">
            <v>0</v>
          </cell>
          <cell r="NO78">
            <v>0.86</v>
          </cell>
          <cell r="OL78">
            <v>17647654</v>
          </cell>
          <cell r="OM78">
            <v>1344845</v>
          </cell>
          <cell r="ON78">
            <v>15240620.529999999</v>
          </cell>
          <cell r="OO78">
            <v>0</v>
          </cell>
          <cell r="OP78">
            <v>1141997.97</v>
          </cell>
          <cell r="OQ78">
            <v>0</v>
          </cell>
          <cell r="OR78">
            <v>0</v>
          </cell>
          <cell r="OS78">
            <v>-24000</v>
          </cell>
          <cell r="OT78">
            <v>-69488</v>
          </cell>
          <cell r="OU78">
            <v>1358523</v>
          </cell>
          <cell r="OY78">
            <v>0</v>
          </cell>
          <cell r="OZ78">
            <v>1000000</v>
          </cell>
          <cell r="PD78">
            <v>17474283</v>
          </cell>
          <cell r="PF78">
            <v>10000000</v>
          </cell>
          <cell r="PG78">
            <v>53000000</v>
          </cell>
          <cell r="PH78">
            <v>39551023</v>
          </cell>
          <cell r="PI78">
            <v>0</v>
          </cell>
          <cell r="PY78">
            <v>38392676</v>
          </cell>
          <cell r="QF78">
            <v>0</v>
          </cell>
          <cell r="QG78">
            <v>1162051</v>
          </cell>
          <cell r="QH78">
            <v>0</v>
          </cell>
          <cell r="QI78">
            <v>2825138</v>
          </cell>
          <cell r="QJ78">
            <v>-2825138</v>
          </cell>
          <cell r="QU78">
            <v>0</v>
          </cell>
          <cell r="QV78">
            <v>78053</v>
          </cell>
          <cell r="QX78" t="str">
            <v>Ja</v>
          </cell>
          <cell r="QY78" t="str">
            <v>Thomas Agger</v>
          </cell>
          <cell r="QZ78" t="str">
            <v>thag@lvs-as.dk</v>
          </cell>
          <cell r="RA78" t="str">
            <v>Statistik</v>
          </cell>
        </row>
        <row r="79">
          <cell r="B79" t="str">
            <v>Thisted Vand A/S</v>
          </cell>
          <cell r="E79">
            <v>23321</v>
          </cell>
          <cell r="F79">
            <v>207.35</v>
          </cell>
          <cell r="G79">
            <v>16595</v>
          </cell>
          <cell r="H79">
            <v>12889</v>
          </cell>
          <cell r="I79">
            <v>823</v>
          </cell>
          <cell r="J79">
            <v>34</v>
          </cell>
          <cell r="K79">
            <v>621</v>
          </cell>
          <cell r="L79">
            <v>401</v>
          </cell>
          <cell r="M79">
            <v>19.600000000000001</v>
          </cell>
          <cell r="N79">
            <v>80.400000000000006</v>
          </cell>
          <cell r="O79">
            <v>431.1</v>
          </cell>
          <cell r="P79">
            <v>584.79999999999995</v>
          </cell>
          <cell r="Q79">
            <v>14.4</v>
          </cell>
          <cell r="R79">
            <v>0</v>
          </cell>
          <cell r="S79">
            <v>0.05</v>
          </cell>
          <cell r="T79">
            <v>599.25</v>
          </cell>
          <cell r="U79">
            <v>1030.3499999999999</v>
          </cell>
          <cell r="V79">
            <v>261.10000000000002</v>
          </cell>
          <cell r="W79">
            <v>107400</v>
          </cell>
          <cell r="X79">
            <v>3441</v>
          </cell>
          <cell r="Y79">
            <v>738.5</v>
          </cell>
          <cell r="Z79">
            <v>1442.8</v>
          </cell>
          <cell r="AA79">
            <v>15.7</v>
          </cell>
          <cell r="AB79">
            <v>1241.7</v>
          </cell>
          <cell r="AC79">
            <v>1031.6099999999999</v>
          </cell>
          <cell r="AD79">
            <v>221.54</v>
          </cell>
          <cell r="AE79">
            <v>805.4</v>
          </cell>
          <cell r="AF79">
            <v>4.7</v>
          </cell>
          <cell r="AG79">
            <v>21.4</v>
          </cell>
          <cell r="AH79">
            <v>78.599999999999994</v>
          </cell>
          <cell r="AI79">
            <v>133</v>
          </cell>
          <cell r="AJ79">
            <v>2</v>
          </cell>
          <cell r="AK79">
            <v>199</v>
          </cell>
          <cell r="AL79">
            <v>20</v>
          </cell>
          <cell r="AM79">
            <v>175</v>
          </cell>
          <cell r="AN79">
            <v>95</v>
          </cell>
          <cell r="AO79">
            <v>2795</v>
          </cell>
          <cell r="AP79">
            <v>16</v>
          </cell>
          <cell r="AQ79">
            <v>4281</v>
          </cell>
          <cell r="AR79">
            <v>2</v>
          </cell>
          <cell r="AS79">
            <v>5440</v>
          </cell>
          <cell r="AT79">
            <v>47</v>
          </cell>
          <cell r="AU79">
            <v>80904</v>
          </cell>
          <cell r="AV79">
            <v>40619</v>
          </cell>
          <cell r="AW79">
            <v>40285</v>
          </cell>
          <cell r="AX79">
            <v>88005</v>
          </cell>
          <cell r="AY79">
            <v>21</v>
          </cell>
          <cell r="AZ79">
            <v>19657</v>
          </cell>
          <cell r="BA79">
            <v>22</v>
          </cell>
          <cell r="BB79">
            <v>1</v>
          </cell>
          <cell r="BC79">
            <v>88</v>
          </cell>
          <cell r="BD79">
            <v>0</v>
          </cell>
          <cell r="BE79">
            <v>2</v>
          </cell>
          <cell r="BF79">
            <v>1</v>
          </cell>
          <cell r="BG79">
            <v>2</v>
          </cell>
          <cell r="BH79">
            <v>0</v>
          </cell>
          <cell r="BI79">
            <v>2575959</v>
          </cell>
          <cell r="BJ79">
            <v>73</v>
          </cell>
          <cell r="BK79">
            <v>260436</v>
          </cell>
          <cell r="BL79">
            <v>9</v>
          </cell>
          <cell r="BM79">
            <v>115379</v>
          </cell>
          <cell r="BN79">
            <v>58303</v>
          </cell>
          <cell r="BO79">
            <v>0</v>
          </cell>
          <cell r="BP79">
            <v>750000</v>
          </cell>
          <cell r="BR79">
            <v>349</v>
          </cell>
          <cell r="BS79">
            <v>217682</v>
          </cell>
          <cell r="BT79">
            <v>2146462</v>
          </cell>
          <cell r="BU79">
            <v>6427245</v>
          </cell>
          <cell r="BV79">
            <v>6427245</v>
          </cell>
          <cell r="BW79">
            <v>149895</v>
          </cell>
          <cell r="BZ79">
            <v>2575959</v>
          </cell>
          <cell r="CA79">
            <v>58303</v>
          </cell>
          <cell r="CB79">
            <v>6427245</v>
          </cell>
          <cell r="CC79">
            <v>2858.35</v>
          </cell>
          <cell r="CD79">
            <v>0</v>
          </cell>
          <cell r="CE79">
            <v>1006.3</v>
          </cell>
          <cell r="CF79">
            <v>1852.1</v>
          </cell>
          <cell r="CG79">
            <v>0</v>
          </cell>
          <cell r="CH79">
            <v>0</v>
          </cell>
          <cell r="CI79">
            <v>0</v>
          </cell>
          <cell r="CJ79">
            <v>2241</v>
          </cell>
          <cell r="CK79">
            <v>800.33</v>
          </cell>
          <cell r="CL79">
            <v>222</v>
          </cell>
          <cell r="CM79">
            <v>1961</v>
          </cell>
          <cell r="CN79">
            <v>9222.6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280</v>
          </cell>
          <cell r="CT79">
            <v>0</v>
          </cell>
          <cell r="CW79" t="str">
            <v>s</v>
          </cell>
          <cell r="CX79">
            <v>12</v>
          </cell>
          <cell r="CY79">
            <v>16.5</v>
          </cell>
          <cell r="CZ79">
            <v>16935</v>
          </cell>
          <cell r="DA79">
            <v>1686</v>
          </cell>
          <cell r="DB79">
            <v>10.75</v>
          </cell>
          <cell r="DC79">
            <v>780.6</v>
          </cell>
          <cell r="DD79">
            <v>41.1</v>
          </cell>
          <cell r="DE79">
            <v>808.43</v>
          </cell>
          <cell r="DF79">
            <v>43.35</v>
          </cell>
          <cell r="DG79">
            <v>11</v>
          </cell>
          <cell r="DH79">
            <v>3387013.3</v>
          </cell>
          <cell r="DI79">
            <v>5519004.4500000002</v>
          </cell>
          <cell r="DJ79">
            <v>162753.22</v>
          </cell>
          <cell r="DK79">
            <v>120320.5</v>
          </cell>
          <cell r="DL79">
            <v>16302288</v>
          </cell>
          <cell r="DM79">
            <v>2439284.09</v>
          </cell>
          <cell r="DN79">
            <v>2838815.72</v>
          </cell>
          <cell r="DO79">
            <v>1529893.65</v>
          </cell>
          <cell r="DP79">
            <v>37080368.840000004</v>
          </cell>
          <cell r="DQ79">
            <v>36081759.939999998</v>
          </cell>
          <cell r="DR79">
            <v>4780995.91</v>
          </cell>
          <cell r="DS79">
            <v>7.2130000000000001</v>
          </cell>
          <cell r="DT79">
            <v>59</v>
          </cell>
          <cell r="DU79">
            <v>1.08</v>
          </cell>
          <cell r="DV79">
            <v>86.832999999999998</v>
          </cell>
          <cell r="DW79">
            <v>169</v>
          </cell>
          <cell r="DX79">
            <v>3594</v>
          </cell>
          <cell r="DY79">
            <v>53</v>
          </cell>
          <cell r="DZ79">
            <v>61</v>
          </cell>
          <cell r="EA79">
            <v>80</v>
          </cell>
          <cell r="EB79">
            <v>40</v>
          </cell>
          <cell r="EC79">
            <v>20</v>
          </cell>
          <cell r="ED79">
            <v>1</v>
          </cell>
          <cell r="EE79">
            <v>1298911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1298911</v>
          </cell>
          <cell r="EL79">
            <v>1298911</v>
          </cell>
          <cell r="EM79">
            <v>6523</v>
          </cell>
          <cell r="EN79">
            <v>425</v>
          </cell>
          <cell r="EO79">
            <v>2602</v>
          </cell>
          <cell r="EP79">
            <v>12099</v>
          </cell>
          <cell r="EQ79">
            <v>519</v>
          </cell>
          <cell r="ER79">
            <v>3955</v>
          </cell>
          <cell r="ES79">
            <v>2314691.81</v>
          </cell>
          <cell r="ET79">
            <v>21430</v>
          </cell>
          <cell r="EU79">
            <v>4974224.2470000004</v>
          </cell>
          <cell r="EV79">
            <v>169680.7</v>
          </cell>
          <cell r="EW79">
            <v>48200.841899999999</v>
          </cell>
          <cell r="EX79">
            <v>2510.1</v>
          </cell>
          <cell r="EY79">
            <v>1.1599999999999999</v>
          </cell>
          <cell r="EZ79">
            <v>402833.97019999998</v>
          </cell>
          <cell r="FA79">
            <v>32518.9</v>
          </cell>
          <cell r="FB79">
            <v>8</v>
          </cell>
          <cell r="FC79">
            <v>0</v>
          </cell>
          <cell r="FD79">
            <v>4195321</v>
          </cell>
          <cell r="FE79">
            <v>5494232</v>
          </cell>
          <cell r="FI79">
            <v>0</v>
          </cell>
          <cell r="FL79">
            <v>0</v>
          </cell>
          <cell r="FM79">
            <v>1267446</v>
          </cell>
          <cell r="FN79">
            <v>0</v>
          </cell>
          <cell r="FQ79">
            <v>427178</v>
          </cell>
          <cell r="FR79">
            <v>0</v>
          </cell>
          <cell r="FS79">
            <v>228261</v>
          </cell>
          <cell r="FT79">
            <v>159176</v>
          </cell>
          <cell r="FU79">
            <v>0</v>
          </cell>
          <cell r="FV79">
            <v>427178</v>
          </cell>
          <cell r="FW79">
            <v>0</v>
          </cell>
          <cell r="GA79">
            <v>0</v>
          </cell>
          <cell r="GB79">
            <v>0</v>
          </cell>
          <cell r="GH79">
            <v>0</v>
          </cell>
          <cell r="GI79">
            <v>0</v>
          </cell>
          <cell r="GJ79">
            <v>0</v>
          </cell>
          <cell r="GK79">
            <v>0</v>
          </cell>
          <cell r="GM79">
            <v>0</v>
          </cell>
          <cell r="GQ79">
            <v>4622499</v>
          </cell>
          <cell r="GS79">
            <v>5921410</v>
          </cell>
          <cell r="GT79">
            <v>3355053</v>
          </cell>
          <cell r="GU79">
            <v>5921410</v>
          </cell>
          <cell r="GV79">
            <v>3355053</v>
          </cell>
          <cell r="GW79">
            <v>730000</v>
          </cell>
          <cell r="GX79">
            <v>775.7</v>
          </cell>
          <cell r="GZ79">
            <v>16</v>
          </cell>
          <cell r="HA79">
            <v>1</v>
          </cell>
          <cell r="HB79">
            <v>15</v>
          </cell>
          <cell r="HC79">
            <v>5494232</v>
          </cell>
          <cell r="HD79">
            <v>427178</v>
          </cell>
          <cell r="HE79">
            <v>0.25</v>
          </cell>
          <cell r="HF79">
            <v>1</v>
          </cell>
          <cell r="HG79">
            <v>1</v>
          </cell>
          <cell r="HH79">
            <v>0</v>
          </cell>
          <cell r="HI79">
            <v>5921410</v>
          </cell>
          <cell r="HJ79">
            <v>4653964</v>
          </cell>
          <cell r="HK79">
            <v>4653964</v>
          </cell>
          <cell r="HL79" t="str">
            <v>B: Nej</v>
          </cell>
          <cell r="HP79" t="str">
            <v>F: Nej  - ingen aktuelle planer - vi har undersøgt det, men droppet ideen</v>
          </cell>
          <cell r="HR79">
            <v>2.44</v>
          </cell>
          <cell r="HS79">
            <v>0.37</v>
          </cell>
          <cell r="HT79">
            <v>0</v>
          </cell>
          <cell r="HU79">
            <v>0.06</v>
          </cell>
          <cell r="HV79">
            <v>1.72</v>
          </cell>
          <cell r="HW79">
            <v>0.3</v>
          </cell>
          <cell r="HX79" t="str">
            <v>F: Har ikke noget system</v>
          </cell>
          <cell r="HY79" t="str">
            <v>F: Har ikke noget system</v>
          </cell>
          <cell r="HZ79" t="str">
            <v>F: Har ikke noget system</v>
          </cell>
          <cell r="IA79" t="str">
            <v>F: Har ikke noget system</v>
          </cell>
          <cell r="IB79" t="str">
            <v>F: Har ikke noget system</v>
          </cell>
          <cell r="IC79" t="str">
            <v>Nej</v>
          </cell>
          <cell r="ID79">
            <v>58.2</v>
          </cell>
          <cell r="IE79">
            <v>8.9</v>
          </cell>
          <cell r="IF79">
            <v>95</v>
          </cell>
          <cell r="IG79">
            <v>25.3</v>
          </cell>
          <cell r="IH79">
            <v>0.3</v>
          </cell>
          <cell r="II79">
            <v>0</v>
          </cell>
          <cell r="IJ79">
            <v>1721</v>
          </cell>
          <cell r="IK79">
            <v>1872</v>
          </cell>
          <cell r="IL79">
            <v>109</v>
          </cell>
          <cell r="IM79">
            <v>936</v>
          </cell>
          <cell r="IN79">
            <v>89</v>
          </cell>
          <cell r="IO79">
            <v>1207.7</v>
          </cell>
          <cell r="IP79">
            <v>34</v>
          </cell>
          <cell r="IQ79">
            <v>983</v>
          </cell>
          <cell r="IR79">
            <v>2.5</v>
          </cell>
          <cell r="IS79">
            <v>23.32</v>
          </cell>
          <cell r="IT79">
            <v>2.5</v>
          </cell>
          <cell r="IU79">
            <v>10</v>
          </cell>
          <cell r="IV79">
            <v>4661</v>
          </cell>
          <cell r="IW79">
            <v>4.9000000000000004</v>
          </cell>
          <cell r="IX79">
            <v>4891</v>
          </cell>
          <cell r="IY79">
            <v>1.31</v>
          </cell>
          <cell r="IZ79">
            <v>2.14</v>
          </cell>
          <cell r="JA79">
            <v>0.06</v>
          </cell>
          <cell r="JB79">
            <v>0.05</v>
          </cell>
          <cell r="JC79">
            <v>6.33</v>
          </cell>
          <cell r="JD79">
            <v>0.95</v>
          </cell>
          <cell r="JE79">
            <v>0.59</v>
          </cell>
          <cell r="JF79">
            <v>14.39</v>
          </cell>
          <cell r="JH79">
            <v>14.01</v>
          </cell>
          <cell r="JI79">
            <v>1.86</v>
          </cell>
          <cell r="JJ79">
            <v>0.88</v>
          </cell>
          <cell r="JK79">
            <v>1292561.3999999999</v>
          </cell>
          <cell r="JL79">
            <v>1.06</v>
          </cell>
          <cell r="JM79">
            <v>0.72</v>
          </cell>
          <cell r="JN79">
            <v>1.54</v>
          </cell>
          <cell r="JO79">
            <v>0.8</v>
          </cell>
          <cell r="JP79">
            <v>30.1</v>
          </cell>
          <cell r="JQ79">
            <v>0.9</v>
          </cell>
          <cell r="JR79">
            <v>0.43</v>
          </cell>
          <cell r="JS79">
            <v>0.5</v>
          </cell>
          <cell r="JT79">
            <v>0.5</v>
          </cell>
          <cell r="JU79">
            <v>0.5</v>
          </cell>
          <cell r="JV79">
            <v>2.5299999999999998</v>
          </cell>
          <cell r="JW79">
            <v>0.16</v>
          </cell>
          <cell r="JX79">
            <v>1.01</v>
          </cell>
          <cell r="JY79">
            <v>4.7</v>
          </cell>
          <cell r="JZ79">
            <v>0.2</v>
          </cell>
          <cell r="KA79">
            <v>1.54</v>
          </cell>
          <cell r="KB79">
            <v>360.1</v>
          </cell>
          <cell r="KC79">
            <v>99.1</v>
          </cell>
          <cell r="KD79">
            <v>3.33</v>
          </cell>
          <cell r="KE79">
            <v>8.32</v>
          </cell>
          <cell r="KF79">
            <v>773.9</v>
          </cell>
          <cell r="KG79">
            <v>96.6</v>
          </cell>
          <cell r="KH79">
            <v>26.4</v>
          </cell>
          <cell r="KI79">
            <v>7.5</v>
          </cell>
          <cell r="KJ79">
            <v>94.7</v>
          </cell>
          <cell r="KK79">
            <v>94.8</v>
          </cell>
          <cell r="KL79">
            <v>0.39</v>
          </cell>
          <cell r="KM79">
            <v>0.97</v>
          </cell>
          <cell r="KN79">
            <v>62.7</v>
          </cell>
          <cell r="KO79">
            <v>91.9</v>
          </cell>
          <cell r="KP79">
            <v>5.0599999999999996</v>
          </cell>
          <cell r="KQ79">
            <v>12.62</v>
          </cell>
          <cell r="KR79">
            <v>1806734</v>
          </cell>
          <cell r="KS79">
            <v>0.28000000000000003</v>
          </cell>
          <cell r="KT79">
            <v>0</v>
          </cell>
          <cell r="KU79">
            <v>1.63</v>
          </cell>
          <cell r="KV79">
            <v>0.46</v>
          </cell>
          <cell r="KW79">
            <v>19.53</v>
          </cell>
          <cell r="KX79">
            <v>1.79</v>
          </cell>
          <cell r="KY79">
            <v>30.8</v>
          </cell>
          <cell r="KZ79">
            <v>27</v>
          </cell>
          <cell r="LA79">
            <v>2.2999999999999998</v>
          </cell>
          <cell r="LB79">
            <v>39.5</v>
          </cell>
          <cell r="LC79">
            <v>0</v>
          </cell>
          <cell r="LD79">
            <v>1.3</v>
          </cell>
          <cell r="LE79">
            <v>22.4</v>
          </cell>
          <cell r="LF79">
            <v>27</v>
          </cell>
          <cell r="LG79">
            <v>2.2999999999999998</v>
          </cell>
          <cell r="LH79">
            <v>39.5</v>
          </cell>
          <cell r="LI79">
            <v>0</v>
          </cell>
          <cell r="LJ79">
            <v>1.3</v>
          </cell>
          <cell r="LK79">
            <v>394</v>
          </cell>
          <cell r="LL79">
            <v>21</v>
          </cell>
          <cell r="LM79">
            <v>21</v>
          </cell>
          <cell r="LN79">
            <v>5.0199999999999996</v>
          </cell>
          <cell r="LO79">
            <v>5.0199999999999996</v>
          </cell>
          <cell r="LP79">
            <v>1.41</v>
          </cell>
          <cell r="LQ79">
            <v>4882.6400000000003</v>
          </cell>
          <cell r="LR79">
            <v>1.49</v>
          </cell>
          <cell r="LS79">
            <v>2.8</v>
          </cell>
          <cell r="LT79">
            <v>1.31</v>
          </cell>
          <cell r="LU79">
            <v>0.14000000000000001</v>
          </cell>
          <cell r="LV79">
            <v>2.14</v>
          </cell>
          <cell r="LW79">
            <v>0.13</v>
          </cell>
          <cell r="LX79">
            <v>2.76</v>
          </cell>
          <cell r="LY79">
            <v>0.1</v>
          </cell>
          <cell r="LZ79">
            <v>8.1</v>
          </cell>
          <cell r="MA79">
            <v>8.1</v>
          </cell>
          <cell r="MB79">
            <v>139.1</v>
          </cell>
          <cell r="MC79">
            <v>1.1100000000000001</v>
          </cell>
          <cell r="MD79">
            <v>6</v>
          </cell>
          <cell r="ME79">
            <v>0.95</v>
          </cell>
          <cell r="MF79">
            <v>1890.81</v>
          </cell>
          <cell r="MG79">
            <v>1.02</v>
          </cell>
          <cell r="MH79">
            <v>1139.45</v>
          </cell>
          <cell r="MI79">
            <v>958.35</v>
          </cell>
          <cell r="MJ79">
            <v>0.18</v>
          </cell>
          <cell r="MK79">
            <v>7.0000000000000007E-2</v>
          </cell>
          <cell r="ML79">
            <v>11.12</v>
          </cell>
          <cell r="MM79">
            <v>0.12</v>
          </cell>
          <cell r="MN79">
            <v>14.24</v>
          </cell>
          <cell r="MO79">
            <v>1.02</v>
          </cell>
          <cell r="MQ79">
            <v>0.99</v>
          </cell>
          <cell r="MR79">
            <v>8.98</v>
          </cell>
          <cell r="MS79">
            <v>1.05</v>
          </cell>
          <cell r="MT79">
            <v>160.27000000000001</v>
          </cell>
          <cell r="MU79">
            <v>0.56999999999999995</v>
          </cell>
          <cell r="MV79">
            <v>1.41</v>
          </cell>
          <cell r="MW79">
            <v>21.56</v>
          </cell>
          <cell r="MX79">
            <v>17.079999999999998</v>
          </cell>
          <cell r="MY79">
            <v>17.66</v>
          </cell>
          <cell r="MZ79">
            <v>42.34</v>
          </cell>
          <cell r="NA79">
            <v>0.02</v>
          </cell>
          <cell r="NB79">
            <v>0.44</v>
          </cell>
          <cell r="NC79">
            <v>0.08</v>
          </cell>
          <cell r="ND79">
            <v>530.39</v>
          </cell>
          <cell r="NE79">
            <v>3.3</v>
          </cell>
          <cell r="NF79">
            <v>94</v>
          </cell>
          <cell r="NG79">
            <v>0.06</v>
          </cell>
          <cell r="NH79">
            <v>0.28999999999999998</v>
          </cell>
          <cell r="NI79">
            <v>0.51</v>
          </cell>
          <cell r="NJ79">
            <v>0.62</v>
          </cell>
          <cell r="NK79">
            <v>0</v>
          </cell>
          <cell r="NL79">
            <v>7.0000000000000007E-2</v>
          </cell>
          <cell r="NM79">
            <v>0.78</v>
          </cell>
          <cell r="NN79">
            <v>0.01</v>
          </cell>
          <cell r="NO79">
            <v>0.71</v>
          </cell>
          <cell r="NP79">
            <v>0.19</v>
          </cell>
          <cell r="NQ79">
            <v>0.02</v>
          </cell>
          <cell r="NR79">
            <v>-0.01</v>
          </cell>
          <cell r="NS79">
            <v>0.27</v>
          </cell>
          <cell r="NT79">
            <v>22.64</v>
          </cell>
          <cell r="NU79">
            <v>0.36</v>
          </cell>
          <cell r="NV79">
            <v>0</v>
          </cell>
          <cell r="NW79">
            <v>29492.3</v>
          </cell>
          <cell r="NX79">
            <v>12931884</v>
          </cell>
          <cell r="NY79">
            <v>5030830</v>
          </cell>
          <cell r="NZ79">
            <v>7220201</v>
          </cell>
          <cell r="OA79">
            <v>348422</v>
          </cell>
          <cell r="OB79">
            <v>332431</v>
          </cell>
          <cell r="OC79">
            <v>267238</v>
          </cell>
          <cell r="OD79">
            <v>20854252</v>
          </cell>
          <cell r="OE79">
            <v>15449647</v>
          </cell>
          <cell r="OF79">
            <v>5404605</v>
          </cell>
          <cell r="OG79">
            <v>3256935</v>
          </cell>
          <cell r="OH79">
            <v>0</v>
          </cell>
          <cell r="OI79">
            <v>2147670</v>
          </cell>
          <cell r="OJ79">
            <v>452645</v>
          </cell>
          <cell r="OK79">
            <v>188238</v>
          </cell>
          <cell r="OL79">
            <v>62526535</v>
          </cell>
          <cell r="OM79">
            <v>2575959</v>
          </cell>
          <cell r="ON79">
            <v>36688506</v>
          </cell>
          <cell r="OO79">
            <v>0</v>
          </cell>
          <cell r="OP79">
            <v>2683203</v>
          </cell>
          <cell r="OQ79">
            <v>0</v>
          </cell>
          <cell r="OR79">
            <v>-22656</v>
          </cell>
          <cell r="OS79">
            <v>37952</v>
          </cell>
          <cell r="OT79">
            <v>0</v>
          </cell>
          <cell r="OU79">
            <v>23139530</v>
          </cell>
          <cell r="OV79">
            <v>2714132</v>
          </cell>
          <cell r="OW79">
            <v>2902370</v>
          </cell>
          <cell r="OX79">
            <v>3622253</v>
          </cell>
          <cell r="OY79">
            <v>0</v>
          </cell>
          <cell r="OZ79">
            <v>1399844</v>
          </cell>
          <cell r="PA79">
            <v>38133369</v>
          </cell>
          <cell r="PB79">
            <v>17415874</v>
          </cell>
          <cell r="PC79">
            <v>0</v>
          </cell>
          <cell r="PD79">
            <v>55549243.049999997</v>
          </cell>
          <cell r="PE79">
            <v>39719566</v>
          </cell>
          <cell r="PF79">
            <v>44000000</v>
          </cell>
          <cell r="PG79">
            <v>45500000</v>
          </cell>
          <cell r="PH79">
            <v>109061351</v>
          </cell>
          <cell r="PI79">
            <v>2398159</v>
          </cell>
          <cell r="PJ79">
            <v>47988820</v>
          </cell>
          <cell r="PK79">
            <v>8269254</v>
          </cell>
          <cell r="PL79">
            <v>1366254073</v>
          </cell>
          <cell r="PM79">
            <v>1294733064</v>
          </cell>
          <cell r="PN79">
            <v>71521009</v>
          </cell>
          <cell r="PO79">
            <v>0</v>
          </cell>
          <cell r="PP79">
            <v>1366254073</v>
          </cell>
          <cell r="PQ79">
            <v>1284305445</v>
          </cell>
          <cell r="PR79">
            <v>60278464</v>
          </cell>
          <cell r="PS79">
            <v>21670164</v>
          </cell>
          <cell r="PT79">
            <v>0</v>
          </cell>
          <cell r="PU79">
            <v>17224392</v>
          </cell>
          <cell r="PV79">
            <v>30873192</v>
          </cell>
          <cell r="PW79">
            <v>50700344</v>
          </cell>
          <cell r="PX79">
            <v>0</v>
          </cell>
          <cell r="PY79">
            <v>114006605</v>
          </cell>
          <cell r="PZ79">
            <v>7973840</v>
          </cell>
          <cell r="QA79" t="str">
            <v>Periodiseres</v>
          </cell>
          <cell r="QB79">
            <v>0</v>
          </cell>
          <cell r="QC79">
            <v>2015420</v>
          </cell>
          <cell r="QD79">
            <v>8</v>
          </cell>
          <cell r="QE79">
            <v>28081</v>
          </cell>
          <cell r="QF79">
            <v>915532</v>
          </cell>
          <cell r="QG79">
            <v>1837989</v>
          </cell>
          <cell r="QH79">
            <v>21021841</v>
          </cell>
          <cell r="QI79">
            <v>1907299</v>
          </cell>
          <cell r="QJ79">
            <v>-991767</v>
          </cell>
          <cell r="QK79">
            <v>0.5</v>
          </cell>
          <cell r="QL79">
            <v>0</v>
          </cell>
          <cell r="QM79">
            <v>4550</v>
          </cell>
          <cell r="QN79">
            <v>383405</v>
          </cell>
          <cell r="QO79">
            <v>5915</v>
          </cell>
          <cell r="QP79">
            <v>6081</v>
          </cell>
          <cell r="QQ79">
            <v>0</v>
          </cell>
          <cell r="QR79">
            <v>0</v>
          </cell>
          <cell r="QS79">
            <v>6081</v>
          </cell>
          <cell r="QT79">
            <v>0</v>
          </cell>
          <cell r="QU79">
            <v>0</v>
          </cell>
          <cell r="QV79">
            <v>0</v>
          </cell>
          <cell r="QW79">
            <v>486623</v>
          </cell>
          <cell r="QX79" t="str">
            <v>Ja</v>
          </cell>
          <cell r="QY79" t="str">
            <v>Eva Lykke Frost</v>
          </cell>
          <cell r="QZ79" t="str">
            <v>elf@thistedvand.dk</v>
          </cell>
          <cell r="RA79" t="str">
            <v>Benchmarking</v>
          </cell>
        </row>
        <row r="80">
          <cell r="B80" t="str">
            <v>Skive Vand A/S</v>
          </cell>
          <cell r="E80">
            <v>39654</v>
          </cell>
          <cell r="F80">
            <v>237.6</v>
          </cell>
          <cell r="I80">
            <v>862.8</v>
          </cell>
          <cell r="J80">
            <v>34</v>
          </cell>
          <cell r="K80">
            <v>829</v>
          </cell>
          <cell r="L80">
            <v>538</v>
          </cell>
          <cell r="M80">
            <v>37</v>
          </cell>
          <cell r="N80">
            <v>63</v>
          </cell>
          <cell r="O80">
            <v>398.5</v>
          </cell>
          <cell r="P80">
            <v>668.9</v>
          </cell>
          <cell r="Q80">
            <v>31.6</v>
          </cell>
          <cell r="R80">
            <v>0</v>
          </cell>
          <cell r="S80">
            <v>1.4</v>
          </cell>
          <cell r="T80">
            <v>701.9</v>
          </cell>
          <cell r="U80">
            <v>1100.4000000000001</v>
          </cell>
          <cell r="V80">
            <v>273.10000000000002</v>
          </cell>
          <cell r="W80">
            <v>68340</v>
          </cell>
          <cell r="X80">
            <v>3316</v>
          </cell>
          <cell r="Y80">
            <v>1228</v>
          </cell>
          <cell r="Z80">
            <v>1429</v>
          </cell>
          <cell r="AA80">
            <v>25</v>
          </cell>
          <cell r="AB80">
            <v>539</v>
          </cell>
          <cell r="AC80">
            <v>1262</v>
          </cell>
          <cell r="AD80">
            <v>604</v>
          </cell>
          <cell r="AE80">
            <v>645</v>
          </cell>
          <cell r="AF80">
            <v>13</v>
          </cell>
          <cell r="AG80">
            <v>39</v>
          </cell>
          <cell r="AH80">
            <v>61</v>
          </cell>
          <cell r="AK80">
            <v>95</v>
          </cell>
          <cell r="AL80">
            <v>150</v>
          </cell>
          <cell r="AN80">
            <v>66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U80">
            <v>170000</v>
          </cell>
          <cell r="AV80">
            <v>70000</v>
          </cell>
          <cell r="AW80">
            <v>100000</v>
          </cell>
          <cell r="AX80">
            <v>96000</v>
          </cell>
          <cell r="AY80">
            <v>30</v>
          </cell>
          <cell r="AZ80">
            <v>30000</v>
          </cell>
          <cell r="BA80">
            <v>1</v>
          </cell>
          <cell r="BB80">
            <v>27</v>
          </cell>
          <cell r="BC80">
            <v>0</v>
          </cell>
          <cell r="BD80">
            <v>0</v>
          </cell>
          <cell r="BE80">
            <v>1</v>
          </cell>
          <cell r="BF80">
            <v>0</v>
          </cell>
          <cell r="BG80">
            <v>4</v>
          </cell>
          <cell r="BH80">
            <v>0</v>
          </cell>
          <cell r="BI80">
            <v>1800204</v>
          </cell>
          <cell r="BJ80">
            <v>38</v>
          </cell>
          <cell r="BK80">
            <v>86252</v>
          </cell>
          <cell r="BL80">
            <v>1</v>
          </cell>
          <cell r="BM80">
            <v>20478</v>
          </cell>
          <cell r="BN80">
            <v>37717</v>
          </cell>
          <cell r="BR80">
            <v>3</v>
          </cell>
          <cell r="BS80">
            <v>2564</v>
          </cell>
          <cell r="BT80">
            <v>0</v>
          </cell>
          <cell r="BV80">
            <v>6464177</v>
          </cell>
          <cell r="BW80">
            <v>35064</v>
          </cell>
          <cell r="BZ80">
            <v>1800204</v>
          </cell>
          <cell r="CA80">
            <v>37717</v>
          </cell>
          <cell r="CB80">
            <v>6464177</v>
          </cell>
          <cell r="CC80">
            <v>978.85</v>
          </cell>
          <cell r="CE80">
            <v>325.20999999999998</v>
          </cell>
          <cell r="CF80">
            <v>0</v>
          </cell>
          <cell r="CG80">
            <v>0</v>
          </cell>
          <cell r="CH80">
            <v>653.64400000000001</v>
          </cell>
          <cell r="CI80">
            <v>0</v>
          </cell>
          <cell r="CJ80">
            <v>231.32</v>
          </cell>
          <cell r="CK80">
            <v>2078</v>
          </cell>
          <cell r="CL80">
            <v>177</v>
          </cell>
          <cell r="CM80">
            <v>231.3</v>
          </cell>
          <cell r="CN80">
            <v>2715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W80" t="str">
            <v>VS</v>
          </cell>
          <cell r="CX80">
            <v>12</v>
          </cell>
          <cell r="CY80">
            <v>21.76</v>
          </cell>
          <cell r="CZ80">
            <v>15040</v>
          </cell>
          <cell r="DA80">
            <v>829</v>
          </cell>
          <cell r="DC80">
            <v>750</v>
          </cell>
          <cell r="DD80">
            <v>42.25</v>
          </cell>
          <cell r="DE80">
            <v>750</v>
          </cell>
          <cell r="DF80">
            <v>42.25</v>
          </cell>
          <cell r="DG80">
            <v>1</v>
          </cell>
          <cell r="DH80">
            <v>4266260.3499999996</v>
          </cell>
          <cell r="DI80">
            <v>3471487.26</v>
          </cell>
          <cell r="DJ80">
            <v>358100</v>
          </cell>
          <cell r="DK80">
            <v>183630</v>
          </cell>
          <cell r="DM80">
            <v>1914494.96</v>
          </cell>
          <cell r="DN80">
            <v>567138.56999999995</v>
          </cell>
          <cell r="DO80">
            <v>1459974.31</v>
          </cell>
          <cell r="DP80">
            <v>15668183.789999999</v>
          </cell>
          <cell r="DQ80">
            <v>14874533.970000001</v>
          </cell>
          <cell r="DR80">
            <v>3447098.34</v>
          </cell>
          <cell r="DS80">
            <v>2.2999999999999998</v>
          </cell>
          <cell r="DT80">
            <v>53</v>
          </cell>
          <cell r="DU80">
            <v>0.05</v>
          </cell>
          <cell r="DV80">
            <v>72.2</v>
          </cell>
          <cell r="EA80">
            <v>55</v>
          </cell>
          <cell r="ED80">
            <v>1</v>
          </cell>
          <cell r="EE80">
            <v>1386673</v>
          </cell>
          <cell r="EF80">
            <v>0</v>
          </cell>
          <cell r="EG80">
            <v>0</v>
          </cell>
          <cell r="EH80">
            <v>43212</v>
          </cell>
          <cell r="EI80">
            <v>0</v>
          </cell>
          <cell r="EJ80">
            <v>0</v>
          </cell>
          <cell r="EK80">
            <v>1429885</v>
          </cell>
          <cell r="EL80">
            <v>1429885</v>
          </cell>
          <cell r="EM80">
            <v>77</v>
          </cell>
          <cell r="EN80">
            <v>4</v>
          </cell>
          <cell r="EO80">
            <v>30</v>
          </cell>
          <cell r="EP80">
            <v>0</v>
          </cell>
          <cell r="EQ80">
            <v>0</v>
          </cell>
          <cell r="ER80">
            <v>0</v>
          </cell>
          <cell r="ES80">
            <v>767906.05059999996</v>
          </cell>
          <cell r="ET80">
            <v>14526.9</v>
          </cell>
          <cell r="EU80">
            <v>2365568.193</v>
          </cell>
          <cell r="EV80">
            <v>145293.20000000001</v>
          </cell>
          <cell r="EW80">
            <v>21776.631509999999</v>
          </cell>
          <cell r="EX80">
            <v>1909</v>
          </cell>
          <cell r="EY80">
            <v>1</v>
          </cell>
          <cell r="EZ80">
            <v>178811.88029999999</v>
          </cell>
          <cell r="FA80">
            <v>25668.1</v>
          </cell>
          <cell r="FB80">
            <v>8</v>
          </cell>
          <cell r="FC80">
            <v>450000</v>
          </cell>
          <cell r="FD80">
            <v>1741820</v>
          </cell>
          <cell r="FE80">
            <v>1741820</v>
          </cell>
          <cell r="FI80">
            <v>0</v>
          </cell>
          <cell r="FL80">
            <v>0</v>
          </cell>
          <cell r="FM80">
            <v>0</v>
          </cell>
          <cell r="FN80">
            <v>0</v>
          </cell>
          <cell r="FQ80">
            <v>43212</v>
          </cell>
          <cell r="FR80">
            <v>26315</v>
          </cell>
          <cell r="FS80">
            <v>16897</v>
          </cell>
          <cell r="FT80">
            <v>0</v>
          </cell>
          <cell r="FU80">
            <v>0</v>
          </cell>
          <cell r="FV80">
            <v>43212</v>
          </cell>
          <cell r="FW80">
            <v>0</v>
          </cell>
          <cell r="GA80">
            <v>0</v>
          </cell>
          <cell r="GB80">
            <v>0</v>
          </cell>
          <cell r="GH80">
            <v>0</v>
          </cell>
          <cell r="GI80">
            <v>0</v>
          </cell>
          <cell r="GJ80">
            <v>0</v>
          </cell>
          <cell r="GK80">
            <v>0</v>
          </cell>
          <cell r="GM80">
            <v>0</v>
          </cell>
          <cell r="GQ80">
            <v>1785032</v>
          </cell>
          <cell r="GS80">
            <v>1785032</v>
          </cell>
          <cell r="GT80">
            <v>1785032</v>
          </cell>
          <cell r="GU80">
            <v>1785032</v>
          </cell>
          <cell r="GV80">
            <v>1785032</v>
          </cell>
          <cell r="GW80">
            <v>0</v>
          </cell>
          <cell r="GX80">
            <v>731.7</v>
          </cell>
          <cell r="GZ80">
            <v>8</v>
          </cell>
          <cell r="HA80">
            <v>1</v>
          </cell>
          <cell r="HB80">
            <v>14</v>
          </cell>
          <cell r="HC80">
            <v>3128493</v>
          </cell>
          <cell r="HD80">
            <v>86424</v>
          </cell>
          <cell r="HI80">
            <v>3214917</v>
          </cell>
          <cell r="HJ80">
            <v>3214917</v>
          </cell>
          <cell r="HK80">
            <v>3214917</v>
          </cell>
          <cell r="HL80" t="str">
            <v>B: Nej</v>
          </cell>
          <cell r="HP80" t="str">
            <v>E: Nej - vi har ingen aktuelle planer</v>
          </cell>
          <cell r="HR80">
            <v>2.66</v>
          </cell>
          <cell r="HX80" t="str">
            <v>F: Har ikke noget system</v>
          </cell>
          <cell r="HY80" t="str">
            <v>F: Har ikke noget system</v>
          </cell>
          <cell r="HZ80" t="str">
            <v>F: Har ikke noget system</v>
          </cell>
          <cell r="IA80" t="str">
            <v>F: Har ikke noget system</v>
          </cell>
          <cell r="IB80" t="str">
            <v>F: Har ikke noget system</v>
          </cell>
          <cell r="IC80" t="str">
            <v>Ingen</v>
          </cell>
          <cell r="ID80">
            <v>73.7</v>
          </cell>
          <cell r="IE80">
            <v>6</v>
          </cell>
          <cell r="IF80">
            <v>120</v>
          </cell>
          <cell r="IG80">
            <v>24.8</v>
          </cell>
          <cell r="IL80">
            <v>146</v>
          </cell>
          <cell r="IM80">
            <v>1000</v>
          </cell>
          <cell r="IN80">
            <v>50</v>
          </cell>
          <cell r="IQ80">
            <v>4</v>
          </cell>
          <cell r="IS80">
            <v>5.42</v>
          </cell>
          <cell r="IT80">
            <v>3.59</v>
          </cell>
          <cell r="IU80">
            <v>5.5</v>
          </cell>
          <cell r="IV80">
            <v>4975</v>
          </cell>
          <cell r="IW80">
            <v>0</v>
          </cell>
          <cell r="IX80">
            <v>4975</v>
          </cell>
          <cell r="IY80">
            <v>2.31</v>
          </cell>
          <cell r="IZ80">
            <v>1.88</v>
          </cell>
          <cell r="JA80">
            <v>0.19</v>
          </cell>
          <cell r="JB80">
            <v>0.1</v>
          </cell>
          <cell r="JD80">
            <v>1.04</v>
          </cell>
          <cell r="JE80">
            <v>0.79</v>
          </cell>
          <cell r="JF80">
            <v>8.48</v>
          </cell>
          <cell r="JH80">
            <v>8.0500000000000007</v>
          </cell>
          <cell r="JI80">
            <v>1.87</v>
          </cell>
          <cell r="JJ80">
            <v>0.27</v>
          </cell>
          <cell r="JK80">
            <v>0</v>
          </cell>
          <cell r="JL80">
            <v>0.84</v>
          </cell>
          <cell r="JO80">
            <v>0.5</v>
          </cell>
          <cell r="JR80">
            <v>0.25</v>
          </cell>
          <cell r="JS80">
            <v>0.77</v>
          </cell>
          <cell r="JT80">
            <v>0.79</v>
          </cell>
          <cell r="JU80">
            <v>0.79</v>
          </cell>
          <cell r="JV80">
            <v>0.04</v>
          </cell>
          <cell r="JW80">
            <v>0</v>
          </cell>
          <cell r="JX80">
            <v>0.02</v>
          </cell>
          <cell r="JY80">
            <v>0</v>
          </cell>
          <cell r="JZ80">
            <v>0</v>
          </cell>
          <cell r="KA80">
            <v>0</v>
          </cell>
          <cell r="KB80">
            <v>118.8</v>
          </cell>
          <cell r="KC80">
            <v>98.1</v>
          </cell>
          <cell r="KD80">
            <v>2.25</v>
          </cell>
          <cell r="KE80">
            <v>8.07</v>
          </cell>
          <cell r="KF80">
            <v>366</v>
          </cell>
          <cell r="KG80">
            <v>93.9</v>
          </cell>
          <cell r="KH80">
            <v>22.48</v>
          </cell>
          <cell r="KI80">
            <v>3.4</v>
          </cell>
          <cell r="KJ80">
            <v>90.9</v>
          </cell>
          <cell r="KK80">
            <v>91.2</v>
          </cell>
          <cell r="KL80">
            <v>0.3</v>
          </cell>
          <cell r="KM80">
            <v>1.06</v>
          </cell>
          <cell r="KN80">
            <v>27.7</v>
          </cell>
          <cell r="KO80">
            <v>85.6</v>
          </cell>
          <cell r="KP80">
            <v>3.97</v>
          </cell>
          <cell r="KQ80">
            <v>14.26</v>
          </cell>
          <cell r="KR80">
            <v>1371940</v>
          </cell>
          <cell r="KS80">
            <v>0.21</v>
          </cell>
          <cell r="KT80">
            <v>69.599999999999994</v>
          </cell>
          <cell r="KU80">
            <v>0.97</v>
          </cell>
          <cell r="KV80">
            <v>0.27</v>
          </cell>
          <cell r="KW80">
            <v>49.68</v>
          </cell>
          <cell r="KX80">
            <v>0.99</v>
          </cell>
          <cell r="KY80">
            <v>50.9</v>
          </cell>
          <cell r="KZ80">
            <v>0</v>
          </cell>
          <cell r="LA80">
            <v>0.99</v>
          </cell>
          <cell r="LB80">
            <v>50.91</v>
          </cell>
          <cell r="LC80">
            <v>0</v>
          </cell>
          <cell r="LD80">
            <v>0.99</v>
          </cell>
          <cell r="LE80">
            <v>50.9</v>
          </cell>
          <cell r="LF80">
            <v>0</v>
          </cell>
          <cell r="LG80">
            <v>0.99</v>
          </cell>
          <cell r="LH80">
            <v>50.91</v>
          </cell>
          <cell r="LI80">
            <v>0</v>
          </cell>
          <cell r="LJ80">
            <v>0.99</v>
          </cell>
          <cell r="LL80">
            <v>0</v>
          </cell>
          <cell r="LM80">
            <v>0</v>
          </cell>
          <cell r="LN80">
            <v>7.68</v>
          </cell>
          <cell r="LO80">
            <v>7.48</v>
          </cell>
          <cell r="LP80">
            <v>1.67</v>
          </cell>
          <cell r="LZ80">
            <v>5.57</v>
          </cell>
          <cell r="MA80">
            <v>5.43</v>
          </cell>
          <cell r="MB80">
            <v>286.10000000000002</v>
          </cell>
          <cell r="MF80">
            <v>0</v>
          </cell>
          <cell r="MG80">
            <v>0</v>
          </cell>
          <cell r="MK80">
            <v>0.47</v>
          </cell>
          <cell r="ML80">
            <v>57.81</v>
          </cell>
          <cell r="MM80">
            <v>0.6</v>
          </cell>
          <cell r="MN80">
            <v>15.29</v>
          </cell>
          <cell r="MO80">
            <v>1.9</v>
          </cell>
          <cell r="MQ80">
            <v>1.8</v>
          </cell>
          <cell r="MR80">
            <v>1.02</v>
          </cell>
          <cell r="MS80">
            <v>1.9</v>
          </cell>
          <cell r="MT80">
            <v>233.9</v>
          </cell>
          <cell r="MU80">
            <v>1.02</v>
          </cell>
          <cell r="MV80">
            <v>2.37</v>
          </cell>
          <cell r="MW80">
            <v>40.380000000000003</v>
          </cell>
          <cell r="MX80">
            <v>19.79</v>
          </cell>
          <cell r="MY80">
            <v>27.26</v>
          </cell>
          <cell r="MZ80">
            <v>42.45</v>
          </cell>
          <cell r="NA80">
            <v>8.9774630343798904E-6</v>
          </cell>
          <cell r="ND80">
            <v>676.31</v>
          </cell>
          <cell r="NE80">
            <v>0.98</v>
          </cell>
          <cell r="NF80">
            <v>93.14</v>
          </cell>
          <cell r="NG80">
            <v>7.0000000000000007E-2</v>
          </cell>
          <cell r="NH80">
            <v>1.02</v>
          </cell>
          <cell r="NI80">
            <v>0</v>
          </cell>
          <cell r="NJ80">
            <v>0.82</v>
          </cell>
          <cell r="NK80">
            <v>0</v>
          </cell>
          <cell r="NL80">
            <v>0.05</v>
          </cell>
          <cell r="NM80">
            <v>0.99</v>
          </cell>
          <cell r="NN80">
            <v>0</v>
          </cell>
          <cell r="NO80">
            <v>0.7</v>
          </cell>
          <cell r="NP80">
            <v>0</v>
          </cell>
          <cell r="NQ80">
            <v>0.02</v>
          </cell>
          <cell r="NR80">
            <v>-0.01</v>
          </cell>
          <cell r="NX80">
            <v>13829263</v>
          </cell>
          <cell r="OD80">
            <v>10033451</v>
          </cell>
          <cell r="OF80">
            <v>0</v>
          </cell>
          <cell r="OK80">
            <v>869407</v>
          </cell>
          <cell r="OL80">
            <v>30659794</v>
          </cell>
          <cell r="OM80">
            <v>1848100</v>
          </cell>
          <cell r="ON80">
            <v>28249949</v>
          </cell>
          <cell r="OO80">
            <v>0</v>
          </cell>
          <cell r="OP80">
            <v>0</v>
          </cell>
          <cell r="OQ80">
            <v>383833</v>
          </cell>
          <cell r="OR80">
            <v>0</v>
          </cell>
          <cell r="OS80">
            <v>79977</v>
          </cell>
          <cell r="OT80">
            <v>52780</v>
          </cell>
          <cell r="OU80">
            <v>1893255</v>
          </cell>
          <cell r="OV80">
            <v>3517828</v>
          </cell>
          <cell r="OW80">
            <v>4387235</v>
          </cell>
          <cell r="OX80">
            <v>4387235</v>
          </cell>
          <cell r="OY80">
            <v>0</v>
          </cell>
          <cell r="OZ80">
            <v>0</v>
          </cell>
          <cell r="PA80">
            <v>33955593</v>
          </cell>
          <cell r="PB80">
            <v>40426731</v>
          </cell>
          <cell r="PC80">
            <v>252681</v>
          </cell>
          <cell r="PD80">
            <v>74635005</v>
          </cell>
          <cell r="PE80">
            <v>36195621</v>
          </cell>
          <cell r="PF80">
            <v>36580000</v>
          </cell>
          <cell r="PG80">
            <v>50370000</v>
          </cell>
          <cell r="PH80">
            <v>76413570</v>
          </cell>
          <cell r="PI80">
            <v>686</v>
          </cell>
          <cell r="PL80">
            <v>1249890000</v>
          </cell>
          <cell r="PM80">
            <v>1230650000</v>
          </cell>
          <cell r="PN80">
            <v>15912000</v>
          </cell>
          <cell r="PO80">
            <v>3328000</v>
          </cell>
          <cell r="PP80">
            <v>1249890000</v>
          </cell>
          <cell r="PQ80">
            <v>1164086000</v>
          </cell>
          <cell r="PR80">
            <v>66234000</v>
          </cell>
          <cell r="PS80">
            <v>16242000</v>
          </cell>
          <cell r="PT80">
            <v>3328000</v>
          </cell>
          <cell r="PU80">
            <v>67851000</v>
          </cell>
          <cell r="PV80">
            <v>0</v>
          </cell>
          <cell r="PW80">
            <v>67851000</v>
          </cell>
          <cell r="PX80">
            <v>0</v>
          </cell>
          <cell r="PY80">
            <v>76339783</v>
          </cell>
          <cell r="PZ80">
            <v>3506000</v>
          </cell>
          <cell r="QB80">
            <v>0</v>
          </cell>
          <cell r="QC80">
            <v>1830001</v>
          </cell>
          <cell r="QD80">
            <v>8</v>
          </cell>
          <cell r="QE80">
            <v>86465</v>
          </cell>
          <cell r="QF80">
            <v>312066</v>
          </cell>
          <cell r="QG80">
            <v>1301294</v>
          </cell>
          <cell r="QH80">
            <v>0</v>
          </cell>
          <cell r="QI80">
            <v>1507282</v>
          </cell>
          <cell r="QJ80">
            <v>-1195216</v>
          </cell>
          <cell r="QK80">
            <v>0.4</v>
          </cell>
          <cell r="QL80">
            <v>0</v>
          </cell>
          <cell r="QU80">
            <v>0</v>
          </cell>
          <cell r="QV80">
            <v>333040</v>
          </cell>
          <cell r="QX80" t="str">
            <v>Ja</v>
          </cell>
          <cell r="QY80" t="str">
            <v>Else Holm</v>
          </cell>
          <cell r="QZ80" t="str">
            <v>elho@skivevand.dk</v>
          </cell>
          <cell r="RA80" t="str">
            <v>Benchmarking</v>
          </cell>
        </row>
        <row r="81">
          <cell r="B81" t="str">
            <v>Morsø Spildevand A/S</v>
          </cell>
          <cell r="E81">
            <v>14502</v>
          </cell>
          <cell r="F81">
            <v>108.7</v>
          </cell>
          <cell r="I81">
            <v>591.6</v>
          </cell>
          <cell r="J81">
            <v>29.7</v>
          </cell>
          <cell r="K81">
            <v>438</v>
          </cell>
          <cell r="L81">
            <v>353</v>
          </cell>
          <cell r="M81">
            <v>16</v>
          </cell>
          <cell r="N81">
            <v>84</v>
          </cell>
          <cell r="O81">
            <v>362.7</v>
          </cell>
          <cell r="P81">
            <v>335.9</v>
          </cell>
          <cell r="Q81">
            <v>0</v>
          </cell>
          <cell r="R81">
            <v>0</v>
          </cell>
          <cell r="S81">
            <v>1.7</v>
          </cell>
          <cell r="T81">
            <v>337.6</v>
          </cell>
          <cell r="U81">
            <v>700.3</v>
          </cell>
          <cell r="V81">
            <v>185</v>
          </cell>
          <cell r="W81">
            <v>36430</v>
          </cell>
          <cell r="X81">
            <v>1670.7</v>
          </cell>
          <cell r="Y81">
            <v>286</v>
          </cell>
          <cell r="Z81">
            <v>917</v>
          </cell>
          <cell r="AA81">
            <v>5.5</v>
          </cell>
          <cell r="AB81">
            <v>462.2</v>
          </cell>
          <cell r="AC81">
            <v>347</v>
          </cell>
          <cell r="AD81">
            <v>71.599999999999994</v>
          </cell>
          <cell r="AE81">
            <v>274.5</v>
          </cell>
          <cell r="AF81">
            <v>0.9</v>
          </cell>
          <cell r="AG81">
            <v>16</v>
          </cell>
          <cell r="AH81">
            <v>84</v>
          </cell>
          <cell r="AK81">
            <v>589</v>
          </cell>
          <cell r="AL81">
            <v>72</v>
          </cell>
          <cell r="AN81">
            <v>133</v>
          </cell>
          <cell r="AP81">
            <v>4</v>
          </cell>
          <cell r="AQ81">
            <v>931</v>
          </cell>
          <cell r="AR81">
            <v>0</v>
          </cell>
          <cell r="AS81">
            <v>0</v>
          </cell>
          <cell r="AU81">
            <v>49776</v>
          </cell>
          <cell r="AV81">
            <v>20573</v>
          </cell>
          <cell r="AW81">
            <v>29203</v>
          </cell>
          <cell r="AX81">
            <v>30115</v>
          </cell>
          <cell r="AY81">
            <v>2</v>
          </cell>
          <cell r="AZ81">
            <v>2680</v>
          </cell>
          <cell r="BA81">
            <v>34</v>
          </cell>
          <cell r="BB81">
            <v>2</v>
          </cell>
          <cell r="BC81">
            <v>93</v>
          </cell>
          <cell r="BD81">
            <v>0</v>
          </cell>
          <cell r="BE81">
            <v>0</v>
          </cell>
          <cell r="BF81">
            <v>1</v>
          </cell>
          <cell r="BG81">
            <v>2</v>
          </cell>
          <cell r="BH81">
            <v>0</v>
          </cell>
          <cell r="BI81">
            <v>848476</v>
          </cell>
          <cell r="BJ81">
            <v>17</v>
          </cell>
          <cell r="BK81">
            <v>81573</v>
          </cell>
          <cell r="BL81">
            <v>2</v>
          </cell>
          <cell r="BM81">
            <v>31030</v>
          </cell>
          <cell r="BN81">
            <v>16381</v>
          </cell>
          <cell r="BR81">
            <v>2510</v>
          </cell>
          <cell r="BS81">
            <v>403845</v>
          </cell>
          <cell r="BT81">
            <v>1417246</v>
          </cell>
          <cell r="BV81">
            <v>2629881</v>
          </cell>
          <cell r="BW81">
            <v>40128</v>
          </cell>
          <cell r="BZ81">
            <v>848476</v>
          </cell>
          <cell r="CA81">
            <v>20068</v>
          </cell>
          <cell r="CB81">
            <v>2500533</v>
          </cell>
          <cell r="CC81">
            <v>628</v>
          </cell>
          <cell r="CD81">
            <v>0</v>
          </cell>
          <cell r="CE81">
            <v>628</v>
          </cell>
          <cell r="CF81">
            <v>0</v>
          </cell>
          <cell r="CH81">
            <v>628</v>
          </cell>
          <cell r="CI81">
            <v>0</v>
          </cell>
          <cell r="CJ81">
            <v>628</v>
          </cell>
          <cell r="CK81">
            <v>1845</v>
          </cell>
          <cell r="CL81">
            <v>395</v>
          </cell>
          <cell r="CM81">
            <v>628</v>
          </cell>
          <cell r="CN81">
            <v>2934</v>
          </cell>
          <cell r="CP81">
            <v>0</v>
          </cell>
          <cell r="CQ81">
            <v>0</v>
          </cell>
          <cell r="CS81">
            <v>0</v>
          </cell>
          <cell r="CW81" t="str">
            <v>VSF</v>
          </cell>
          <cell r="CX81">
            <v>12</v>
          </cell>
          <cell r="CY81">
            <v>17</v>
          </cell>
          <cell r="CZ81">
            <v>8476</v>
          </cell>
          <cell r="DA81">
            <v>262</v>
          </cell>
          <cell r="DB81">
            <v>14</v>
          </cell>
          <cell r="DC81">
            <v>780.6</v>
          </cell>
          <cell r="DD81">
            <v>52.5</v>
          </cell>
          <cell r="DE81">
            <v>808.43</v>
          </cell>
          <cell r="DF81">
            <v>52.5</v>
          </cell>
          <cell r="DG81">
            <v>0</v>
          </cell>
          <cell r="DH81">
            <v>2551528.04</v>
          </cell>
          <cell r="DI81">
            <v>5868213.79</v>
          </cell>
          <cell r="DJ81">
            <v>104770.85</v>
          </cell>
          <cell r="DK81">
            <v>16404.28</v>
          </cell>
          <cell r="DL81">
            <v>5725817</v>
          </cell>
          <cell r="DM81">
            <v>1955974.09</v>
          </cell>
          <cell r="DN81">
            <v>962751.7</v>
          </cell>
          <cell r="DO81">
            <v>1164573.73</v>
          </cell>
          <cell r="DP81">
            <v>19951084.789999999</v>
          </cell>
          <cell r="DQ81">
            <v>18726885.48</v>
          </cell>
          <cell r="DR81">
            <v>1601051.31</v>
          </cell>
          <cell r="DS81">
            <v>2.2000000000000002</v>
          </cell>
          <cell r="DT81">
            <v>48</v>
          </cell>
          <cell r="DU81">
            <v>0</v>
          </cell>
          <cell r="DV81">
            <v>94.7</v>
          </cell>
          <cell r="EA81">
            <v>41</v>
          </cell>
          <cell r="ED81">
            <v>0</v>
          </cell>
          <cell r="EE81">
            <v>1031736</v>
          </cell>
          <cell r="EF81">
            <v>0</v>
          </cell>
          <cell r="EG81">
            <v>0</v>
          </cell>
          <cell r="EH81">
            <v>25000</v>
          </cell>
          <cell r="EI81">
            <v>0</v>
          </cell>
          <cell r="EJ81">
            <v>0</v>
          </cell>
          <cell r="EK81">
            <v>1056736</v>
          </cell>
          <cell r="EL81">
            <v>1056736</v>
          </cell>
          <cell r="EM81">
            <v>8287</v>
          </cell>
          <cell r="EN81">
            <v>809</v>
          </cell>
          <cell r="EO81">
            <v>3858</v>
          </cell>
          <cell r="EP81">
            <v>7934</v>
          </cell>
          <cell r="EQ81">
            <v>414</v>
          </cell>
          <cell r="ER81">
            <v>2821</v>
          </cell>
          <cell r="ES81">
            <v>878794.38430000003</v>
          </cell>
          <cell r="ET81">
            <v>9470.9</v>
          </cell>
          <cell r="EU81">
            <v>1887498.6710000001</v>
          </cell>
          <cell r="EV81">
            <v>70387.199999999997</v>
          </cell>
          <cell r="EW81">
            <v>17323.324260000001</v>
          </cell>
          <cell r="EX81">
            <v>1091.7</v>
          </cell>
          <cell r="EY81">
            <v>1</v>
          </cell>
          <cell r="EZ81">
            <v>124931.7634</v>
          </cell>
          <cell r="FA81">
            <v>6861.5</v>
          </cell>
          <cell r="FB81">
            <v>8</v>
          </cell>
          <cell r="FC81">
            <v>2000</v>
          </cell>
          <cell r="FD81">
            <v>938424</v>
          </cell>
          <cell r="FE81">
            <v>938424</v>
          </cell>
          <cell r="FI81">
            <v>0</v>
          </cell>
          <cell r="FL81">
            <v>25000</v>
          </cell>
          <cell r="FM81">
            <v>0</v>
          </cell>
          <cell r="FN81">
            <v>0</v>
          </cell>
          <cell r="FQ81">
            <v>90000</v>
          </cell>
          <cell r="FR81">
            <v>0</v>
          </cell>
          <cell r="FS81">
            <v>90000</v>
          </cell>
          <cell r="FT81">
            <v>0</v>
          </cell>
          <cell r="FU81">
            <v>0</v>
          </cell>
          <cell r="FV81">
            <v>90000</v>
          </cell>
          <cell r="FW81">
            <v>0</v>
          </cell>
          <cell r="GA81">
            <v>0</v>
          </cell>
          <cell r="GB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M81">
            <v>0</v>
          </cell>
          <cell r="GQ81">
            <v>1053424</v>
          </cell>
          <cell r="GS81">
            <v>1028424</v>
          </cell>
          <cell r="GT81">
            <v>1028424</v>
          </cell>
          <cell r="GU81">
            <v>1028424</v>
          </cell>
          <cell r="GV81">
            <v>1028424</v>
          </cell>
          <cell r="GW81">
            <v>0</v>
          </cell>
          <cell r="GX81">
            <v>783.8</v>
          </cell>
          <cell r="GZ81">
            <v>30</v>
          </cell>
          <cell r="HA81">
            <v>3</v>
          </cell>
          <cell r="HB81">
            <v>16</v>
          </cell>
          <cell r="HC81">
            <v>1970160</v>
          </cell>
          <cell r="HD81">
            <v>115000</v>
          </cell>
          <cell r="HI81">
            <v>2110160</v>
          </cell>
          <cell r="HJ81">
            <v>2085160</v>
          </cell>
          <cell r="HK81">
            <v>2085160</v>
          </cell>
          <cell r="HL81" t="str">
            <v>B: Nej</v>
          </cell>
          <cell r="HP81" t="str">
            <v>E: Nej - vi har ingen aktuelle planer</v>
          </cell>
          <cell r="HR81">
            <v>4.0999999999999996</v>
          </cell>
          <cell r="HX81" t="str">
            <v>F: Har ikke noget system</v>
          </cell>
          <cell r="HY81" t="str">
            <v>F: Har ikke noget system</v>
          </cell>
          <cell r="HZ81" t="str">
            <v>D: Et andet implementeret system - skriv navn i beskedfelt</v>
          </cell>
          <cell r="IA81" t="str">
            <v>F: Har ikke noget system</v>
          </cell>
          <cell r="IB81" t="str">
            <v>F: Har ikke noget system</v>
          </cell>
          <cell r="ID81">
            <v>41.1</v>
          </cell>
          <cell r="IE81">
            <v>7.5</v>
          </cell>
          <cell r="IF81">
            <v>62</v>
          </cell>
          <cell r="IG81">
            <v>26.4</v>
          </cell>
          <cell r="IL81">
            <v>109</v>
          </cell>
          <cell r="IM81">
            <v>1340</v>
          </cell>
          <cell r="IN81">
            <v>37</v>
          </cell>
          <cell r="IQ81">
            <v>5640</v>
          </cell>
          <cell r="IS81">
            <v>15.26</v>
          </cell>
          <cell r="IT81">
            <v>3.1</v>
          </cell>
          <cell r="IU81">
            <v>3.1</v>
          </cell>
          <cell r="IV81">
            <v>6034</v>
          </cell>
          <cell r="IW81">
            <v>-0.1</v>
          </cell>
          <cell r="IX81">
            <v>6031</v>
          </cell>
          <cell r="IY81">
            <v>3.01</v>
          </cell>
          <cell r="IZ81">
            <v>6.92</v>
          </cell>
          <cell r="JA81">
            <v>0.12</v>
          </cell>
          <cell r="JB81">
            <v>0.02</v>
          </cell>
          <cell r="JC81">
            <v>6.75</v>
          </cell>
          <cell r="JD81">
            <v>2.31</v>
          </cell>
          <cell r="JE81">
            <v>1.37</v>
          </cell>
          <cell r="JF81">
            <v>23.51</v>
          </cell>
          <cell r="JH81">
            <v>22.07</v>
          </cell>
          <cell r="JI81">
            <v>1.89</v>
          </cell>
          <cell r="JJ81">
            <v>0.37</v>
          </cell>
          <cell r="JL81">
            <v>1.6</v>
          </cell>
          <cell r="JO81">
            <v>0.6</v>
          </cell>
          <cell r="JR81">
            <v>0</v>
          </cell>
          <cell r="JS81">
            <v>1.22</v>
          </cell>
          <cell r="JT81">
            <v>1.25</v>
          </cell>
          <cell r="JU81">
            <v>1.25</v>
          </cell>
          <cell r="JV81">
            <v>9.77</v>
          </cell>
          <cell r="JW81">
            <v>0.95</v>
          </cell>
          <cell r="JX81">
            <v>4.55</v>
          </cell>
          <cell r="JY81">
            <v>9.35</v>
          </cell>
          <cell r="JZ81">
            <v>0.49</v>
          </cell>
          <cell r="KA81">
            <v>3.32</v>
          </cell>
          <cell r="KB81">
            <v>334.2</v>
          </cell>
          <cell r="KC81">
            <v>98.9</v>
          </cell>
          <cell r="KD81">
            <v>3.6</v>
          </cell>
          <cell r="KE81">
            <v>11.16</v>
          </cell>
          <cell r="KF81">
            <v>717.7</v>
          </cell>
          <cell r="KG81">
            <v>96.3</v>
          </cell>
          <cell r="KH81">
            <v>26.76</v>
          </cell>
          <cell r="KI81">
            <v>6.6</v>
          </cell>
          <cell r="KJ81">
            <v>94.2</v>
          </cell>
          <cell r="KK81">
            <v>93.7</v>
          </cell>
          <cell r="KL81">
            <v>0.42</v>
          </cell>
          <cell r="KM81">
            <v>1.29</v>
          </cell>
          <cell r="KN81">
            <v>47.5</v>
          </cell>
          <cell r="KO81">
            <v>94.5</v>
          </cell>
          <cell r="KP81">
            <v>2.61</v>
          </cell>
          <cell r="KQ81">
            <v>8.09</v>
          </cell>
          <cell r="KR81">
            <v>565226</v>
          </cell>
          <cell r="KS81">
            <v>0.21</v>
          </cell>
          <cell r="KT81">
            <v>0.8</v>
          </cell>
          <cell r="KU81">
            <v>1.1100000000000001</v>
          </cell>
          <cell r="KV81">
            <v>0.36</v>
          </cell>
          <cell r="KW81">
            <v>23.39</v>
          </cell>
          <cell r="KX81">
            <v>1.24</v>
          </cell>
          <cell r="KY81">
            <v>26.3</v>
          </cell>
          <cell r="KZ81">
            <v>2</v>
          </cell>
          <cell r="LA81">
            <v>1.21</v>
          </cell>
          <cell r="LB81">
            <v>25.63</v>
          </cell>
          <cell r="LC81">
            <v>0</v>
          </cell>
          <cell r="LD81">
            <v>1.21</v>
          </cell>
          <cell r="LE81">
            <v>25.6</v>
          </cell>
          <cell r="LF81">
            <v>0</v>
          </cell>
          <cell r="LG81">
            <v>1.21</v>
          </cell>
          <cell r="LH81">
            <v>25.63</v>
          </cell>
          <cell r="LI81">
            <v>0</v>
          </cell>
          <cell r="LJ81">
            <v>1.21</v>
          </cell>
          <cell r="LL81">
            <v>1</v>
          </cell>
          <cell r="LM81">
            <v>0</v>
          </cell>
          <cell r="LN81">
            <v>7.33</v>
          </cell>
          <cell r="LO81">
            <v>7.33</v>
          </cell>
          <cell r="LP81">
            <v>0.73</v>
          </cell>
          <cell r="LZ81">
            <v>8.5500000000000007</v>
          </cell>
          <cell r="MA81">
            <v>8.5500000000000007</v>
          </cell>
          <cell r="MB81">
            <v>180.7</v>
          </cell>
          <cell r="MC81">
            <v>0.94</v>
          </cell>
          <cell r="MF81">
            <v>0</v>
          </cell>
          <cell r="MG81">
            <v>0</v>
          </cell>
          <cell r="MK81">
            <v>1</v>
          </cell>
          <cell r="ML81">
            <v>99.73</v>
          </cell>
          <cell r="MM81">
            <v>0.73</v>
          </cell>
          <cell r="MN81">
            <v>18.28</v>
          </cell>
          <cell r="MO81">
            <v>0.83</v>
          </cell>
          <cell r="MQ81">
            <v>0.78</v>
          </cell>
          <cell r="MR81">
            <v>0.82</v>
          </cell>
          <cell r="MS81">
            <v>1.41</v>
          </cell>
          <cell r="MT81">
            <v>141.02000000000001</v>
          </cell>
          <cell r="MU81">
            <v>0.75</v>
          </cell>
          <cell r="MV81">
            <v>2.4</v>
          </cell>
          <cell r="MW81">
            <v>17.16</v>
          </cell>
          <cell r="MX81">
            <v>56.23</v>
          </cell>
          <cell r="MY81">
            <v>24.76</v>
          </cell>
          <cell r="MZ81">
            <v>51.11</v>
          </cell>
          <cell r="NA81">
            <v>0</v>
          </cell>
          <cell r="NB81">
            <v>0.5</v>
          </cell>
          <cell r="NC81">
            <v>0.05</v>
          </cell>
          <cell r="ND81">
            <v>860.02</v>
          </cell>
          <cell r="NE81">
            <v>0.25</v>
          </cell>
          <cell r="NF81">
            <v>64.67</v>
          </cell>
          <cell r="NG81">
            <v>0.55000000000000004</v>
          </cell>
          <cell r="NH81">
            <v>0.62</v>
          </cell>
          <cell r="NI81">
            <v>0.14000000000000001</v>
          </cell>
          <cell r="NJ81">
            <v>0.71</v>
          </cell>
          <cell r="NK81">
            <v>0</v>
          </cell>
          <cell r="NL81">
            <v>0.05</v>
          </cell>
          <cell r="NM81">
            <v>0.53</v>
          </cell>
          <cell r="NN81">
            <v>0</v>
          </cell>
          <cell r="NO81">
            <v>0.66</v>
          </cell>
          <cell r="NP81">
            <v>0</v>
          </cell>
          <cell r="NQ81">
            <v>0.02</v>
          </cell>
          <cell r="NR81">
            <v>-0.02</v>
          </cell>
          <cell r="NX81">
            <v>6217342</v>
          </cell>
          <cell r="OD81">
            <v>7251579</v>
          </cell>
          <cell r="OF81">
            <v>0</v>
          </cell>
          <cell r="OK81">
            <v>845299</v>
          </cell>
          <cell r="OL81">
            <v>16468630</v>
          </cell>
          <cell r="OM81">
            <v>848476</v>
          </cell>
          <cell r="ON81">
            <v>15509474.33</v>
          </cell>
          <cell r="OO81">
            <v>0</v>
          </cell>
          <cell r="OP81">
            <v>0</v>
          </cell>
          <cell r="OQ81">
            <v>0</v>
          </cell>
          <cell r="OR81">
            <v>0</v>
          </cell>
          <cell r="OS81">
            <v>74870</v>
          </cell>
          <cell r="OT81">
            <v>188471</v>
          </cell>
          <cell r="OU81">
            <v>695815</v>
          </cell>
          <cell r="OV81">
            <v>1195254</v>
          </cell>
          <cell r="OW81">
            <v>2040553</v>
          </cell>
          <cell r="OX81">
            <v>2040553</v>
          </cell>
          <cell r="OY81">
            <v>0</v>
          </cell>
          <cell r="OZ81">
            <v>0</v>
          </cell>
          <cell r="PA81">
            <v>12944542</v>
          </cell>
          <cell r="PB81">
            <v>1615689</v>
          </cell>
          <cell r="PC81">
            <v>0</v>
          </cell>
          <cell r="PD81">
            <v>14560231</v>
          </cell>
          <cell r="PE81">
            <v>19728417</v>
          </cell>
          <cell r="PF81">
            <v>47710000</v>
          </cell>
          <cell r="PG81">
            <v>21009760</v>
          </cell>
          <cell r="PH81">
            <v>43362016</v>
          </cell>
          <cell r="PI81">
            <v>0</v>
          </cell>
          <cell r="PJ81">
            <v>21772128</v>
          </cell>
          <cell r="PK81">
            <v>2043711</v>
          </cell>
          <cell r="PL81">
            <v>729708525</v>
          </cell>
          <cell r="PM81">
            <v>722607789</v>
          </cell>
          <cell r="PN81">
            <v>7100736</v>
          </cell>
          <cell r="PO81">
            <v>0</v>
          </cell>
          <cell r="PP81">
            <v>729708525</v>
          </cell>
          <cell r="PQ81">
            <v>471918809</v>
          </cell>
          <cell r="PR81">
            <v>229269084</v>
          </cell>
          <cell r="PS81">
            <v>28520632</v>
          </cell>
          <cell r="PT81">
            <v>0</v>
          </cell>
          <cell r="PU81">
            <v>142463795</v>
          </cell>
          <cell r="PV81">
            <v>32048481</v>
          </cell>
          <cell r="PW81">
            <v>183614470</v>
          </cell>
          <cell r="PX81">
            <v>0</v>
          </cell>
          <cell r="PY81">
            <v>42581860</v>
          </cell>
          <cell r="PZ81">
            <v>2090709</v>
          </cell>
          <cell r="QA81" t="str">
            <v>Indregnes i året</v>
          </cell>
          <cell r="QB81">
            <v>0</v>
          </cell>
          <cell r="QC81">
            <v>445472</v>
          </cell>
          <cell r="QD81">
            <v>4.2</v>
          </cell>
          <cell r="QE81">
            <v>0</v>
          </cell>
          <cell r="QF81">
            <v>6879</v>
          </cell>
          <cell r="QG81">
            <v>564034</v>
          </cell>
          <cell r="QH81">
            <v>0</v>
          </cell>
          <cell r="QI81">
            <v>5128137</v>
          </cell>
          <cell r="QJ81">
            <v>-5121258</v>
          </cell>
          <cell r="QK81">
            <v>0.97</v>
          </cell>
          <cell r="QL81">
            <v>0</v>
          </cell>
          <cell r="QU81">
            <v>0</v>
          </cell>
          <cell r="QV81">
            <v>59568</v>
          </cell>
          <cell r="QX81" t="str">
            <v>Ja</v>
          </cell>
          <cell r="QY81" t="str">
            <v>Johannes Kristensen</v>
          </cell>
          <cell r="QZ81" t="str">
            <v>jkr@morsoeforsyning.dk</v>
          </cell>
          <cell r="RA81" t="str">
            <v>Benchmarking</v>
          </cell>
        </row>
        <row r="82">
          <cell r="B82" t="str">
            <v>Aarhus Vand A/S</v>
          </cell>
          <cell r="E82">
            <v>122578</v>
          </cell>
          <cell r="F82">
            <v>784</v>
          </cell>
          <cell r="G82">
            <v>71581</v>
          </cell>
          <cell r="H82">
            <v>60375</v>
          </cell>
          <cell r="I82">
            <v>2938</v>
          </cell>
          <cell r="J82">
            <v>39</v>
          </cell>
          <cell r="K82">
            <v>1709</v>
          </cell>
          <cell r="L82">
            <v>1375</v>
          </cell>
          <cell r="M82">
            <v>22</v>
          </cell>
          <cell r="N82">
            <v>78</v>
          </cell>
          <cell r="O82">
            <v>453</v>
          </cell>
          <cell r="P82">
            <v>2783</v>
          </cell>
          <cell r="Q82">
            <v>267</v>
          </cell>
          <cell r="R82">
            <v>215</v>
          </cell>
          <cell r="S82">
            <v>4</v>
          </cell>
          <cell r="T82">
            <v>3269</v>
          </cell>
          <cell r="U82">
            <v>3722</v>
          </cell>
          <cell r="V82">
            <v>1519</v>
          </cell>
          <cell r="W82">
            <v>46810</v>
          </cell>
          <cell r="X82">
            <v>12223</v>
          </cell>
          <cell r="Y82">
            <v>2429</v>
          </cell>
          <cell r="Z82">
            <v>7816</v>
          </cell>
          <cell r="AA82">
            <v>15</v>
          </cell>
          <cell r="AB82">
            <v>1963</v>
          </cell>
          <cell r="AC82">
            <v>3529.6</v>
          </cell>
          <cell r="AD82">
            <v>892</v>
          </cell>
          <cell r="AE82">
            <v>3511</v>
          </cell>
          <cell r="AF82">
            <v>9</v>
          </cell>
          <cell r="AG82">
            <v>20</v>
          </cell>
          <cell r="AH82">
            <v>80</v>
          </cell>
          <cell r="AI82">
            <v>148</v>
          </cell>
          <cell r="AJ82">
            <v>0</v>
          </cell>
          <cell r="AK82">
            <v>466</v>
          </cell>
          <cell r="AL82">
            <v>66</v>
          </cell>
          <cell r="AM82">
            <v>1</v>
          </cell>
          <cell r="AN82">
            <v>68</v>
          </cell>
          <cell r="AO82">
            <v>1</v>
          </cell>
          <cell r="AP82">
            <v>5</v>
          </cell>
          <cell r="AQ82">
            <v>722</v>
          </cell>
          <cell r="AR82">
            <v>6</v>
          </cell>
          <cell r="AS82">
            <v>14360</v>
          </cell>
          <cell r="AT82">
            <v>404</v>
          </cell>
          <cell r="AU82">
            <v>2338648</v>
          </cell>
          <cell r="AV82">
            <v>396777</v>
          </cell>
          <cell r="AW82">
            <v>1941871</v>
          </cell>
          <cell r="AX82">
            <v>2121221</v>
          </cell>
          <cell r="AY82">
            <v>29</v>
          </cell>
          <cell r="AZ82">
            <v>106313</v>
          </cell>
          <cell r="BA82">
            <v>38</v>
          </cell>
          <cell r="BB82">
            <v>39</v>
          </cell>
          <cell r="BC82">
            <v>28</v>
          </cell>
          <cell r="BD82">
            <v>1</v>
          </cell>
          <cell r="BE82">
            <v>2</v>
          </cell>
          <cell r="BF82">
            <v>1</v>
          </cell>
          <cell r="BG82">
            <v>0</v>
          </cell>
          <cell r="BH82">
            <v>221</v>
          </cell>
          <cell r="BI82">
            <v>15921698</v>
          </cell>
          <cell r="BJ82">
            <v>238</v>
          </cell>
          <cell r="BK82">
            <v>664028</v>
          </cell>
          <cell r="BL82">
            <v>7</v>
          </cell>
          <cell r="BM82">
            <v>169455</v>
          </cell>
          <cell r="BN82">
            <v>346734</v>
          </cell>
          <cell r="BO82">
            <v>54926</v>
          </cell>
          <cell r="BQ82">
            <v>6300097</v>
          </cell>
          <cell r="BR82">
            <v>1225</v>
          </cell>
          <cell r="BS82">
            <v>36434</v>
          </cell>
          <cell r="BT82">
            <v>2022734</v>
          </cell>
          <cell r="BU82">
            <v>30469100</v>
          </cell>
          <cell r="BV82">
            <v>30772824</v>
          </cell>
          <cell r="BW82">
            <v>377968</v>
          </cell>
          <cell r="BZ82">
            <v>15921698</v>
          </cell>
          <cell r="CA82">
            <v>346734</v>
          </cell>
          <cell r="CB82">
            <v>30405628</v>
          </cell>
          <cell r="CC82">
            <v>12291</v>
          </cell>
          <cell r="CD82">
            <v>551</v>
          </cell>
          <cell r="CE82">
            <v>91</v>
          </cell>
          <cell r="CF82">
            <v>12201</v>
          </cell>
          <cell r="CG82">
            <v>0</v>
          </cell>
          <cell r="CH82">
            <v>0</v>
          </cell>
          <cell r="CI82">
            <v>0</v>
          </cell>
          <cell r="CJ82">
            <v>6802</v>
          </cell>
          <cell r="CK82">
            <v>1427</v>
          </cell>
          <cell r="CL82">
            <v>342.4</v>
          </cell>
          <cell r="CM82">
            <v>4510</v>
          </cell>
          <cell r="CN82">
            <v>19660</v>
          </cell>
          <cell r="CO82">
            <v>1558</v>
          </cell>
          <cell r="CP82">
            <v>2292</v>
          </cell>
          <cell r="CQ82">
            <v>8783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9.42</v>
          </cell>
          <cell r="CW82" t="str">
            <v>VS</v>
          </cell>
          <cell r="CX82">
            <v>12</v>
          </cell>
          <cell r="CY82">
            <v>140.16</v>
          </cell>
          <cell r="CZ82">
            <v>90644</v>
          </cell>
          <cell r="DA82">
            <v>1437</v>
          </cell>
          <cell r="DB82">
            <v>20.350000000000001</v>
          </cell>
          <cell r="DC82">
            <v>625</v>
          </cell>
          <cell r="DD82">
            <v>29.59</v>
          </cell>
          <cell r="DE82">
            <v>625</v>
          </cell>
          <cell r="DF82">
            <v>29.19</v>
          </cell>
          <cell r="DG82">
            <v>5</v>
          </cell>
          <cell r="DH82">
            <v>19918473.100000001</v>
          </cell>
          <cell r="DI82">
            <v>6953410.2199999997</v>
          </cell>
          <cell r="DJ82">
            <v>5520628.8600000003</v>
          </cell>
          <cell r="DK82">
            <v>650741.87</v>
          </cell>
          <cell r="DL82">
            <v>43193794</v>
          </cell>
          <cell r="DM82">
            <v>10125870.16</v>
          </cell>
          <cell r="DN82">
            <v>11585706.02</v>
          </cell>
          <cell r="DO82">
            <v>2963856.51</v>
          </cell>
          <cell r="DP82">
            <v>129672035.39</v>
          </cell>
          <cell r="DQ82">
            <v>141523873.02000001</v>
          </cell>
          <cell r="DR82">
            <v>28759554.640000001</v>
          </cell>
          <cell r="DS82">
            <v>21</v>
          </cell>
          <cell r="DT82">
            <v>63</v>
          </cell>
          <cell r="DU82">
            <v>10.4</v>
          </cell>
          <cell r="DV82">
            <v>329</v>
          </cell>
          <cell r="DW82">
            <v>1097</v>
          </cell>
          <cell r="DX82">
            <v>14140</v>
          </cell>
          <cell r="DY82">
            <v>328</v>
          </cell>
          <cell r="DZ82">
            <v>60</v>
          </cell>
          <cell r="EA82">
            <v>221</v>
          </cell>
          <cell r="EB82">
            <v>36</v>
          </cell>
          <cell r="EC82">
            <v>319</v>
          </cell>
          <cell r="ED82">
            <v>0</v>
          </cell>
          <cell r="EE82">
            <v>4335030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4335030</v>
          </cell>
          <cell r="EL82">
            <v>4335030</v>
          </cell>
          <cell r="EM82">
            <v>906</v>
          </cell>
          <cell r="EN82">
            <v>83</v>
          </cell>
          <cell r="EO82">
            <v>355</v>
          </cell>
          <cell r="EP82">
            <v>7733</v>
          </cell>
          <cell r="EQ82">
            <v>348</v>
          </cell>
          <cell r="ER82">
            <v>3118</v>
          </cell>
          <cell r="ES82">
            <v>8277491</v>
          </cell>
          <cell r="ET82">
            <v>63333</v>
          </cell>
          <cell r="EU82">
            <v>17124123</v>
          </cell>
          <cell r="EV82">
            <v>700719</v>
          </cell>
          <cell r="EW82">
            <v>214657</v>
          </cell>
          <cell r="EX82">
            <v>5952</v>
          </cell>
          <cell r="EY82">
            <v>0.53566333799999999</v>
          </cell>
          <cell r="EZ82">
            <v>1672840</v>
          </cell>
          <cell r="FA82">
            <v>161467</v>
          </cell>
          <cell r="FB82">
            <v>8</v>
          </cell>
          <cell r="FC82">
            <v>17455</v>
          </cell>
          <cell r="FD82">
            <v>11520239</v>
          </cell>
          <cell r="FE82">
            <v>11520239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9293897</v>
          </cell>
          <cell r="FN82">
            <v>9293897</v>
          </cell>
          <cell r="FO82">
            <v>0</v>
          </cell>
          <cell r="FP82">
            <v>0</v>
          </cell>
          <cell r="FQ82">
            <v>223100</v>
          </cell>
          <cell r="FR82">
            <v>223100</v>
          </cell>
          <cell r="FS82">
            <v>0</v>
          </cell>
          <cell r="FT82">
            <v>258500</v>
          </cell>
          <cell r="FU82">
            <v>270904</v>
          </cell>
          <cell r="FV82">
            <v>223100</v>
          </cell>
          <cell r="FW82">
            <v>270904</v>
          </cell>
          <cell r="FX82">
            <v>0</v>
          </cell>
          <cell r="FY82">
            <v>0</v>
          </cell>
          <cell r="FZ82">
            <v>0</v>
          </cell>
          <cell r="GA82">
            <v>7595795</v>
          </cell>
          <cell r="GB82">
            <v>7595795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4105903</v>
          </cell>
          <cell r="GI82">
            <v>4105903</v>
          </cell>
          <cell r="GJ82">
            <v>0</v>
          </cell>
          <cell r="GK82">
            <v>0</v>
          </cell>
          <cell r="GL82">
            <v>0</v>
          </cell>
          <cell r="GM82">
            <v>4105903</v>
          </cell>
          <cell r="GN82">
            <v>0</v>
          </cell>
          <cell r="GO82">
            <v>0</v>
          </cell>
          <cell r="GP82">
            <v>0</v>
          </cell>
          <cell r="GQ82">
            <v>19339134</v>
          </cell>
          <cell r="GR82">
            <v>19339134</v>
          </cell>
          <cell r="GS82">
            <v>19339134</v>
          </cell>
          <cell r="GT82">
            <v>-1656461</v>
          </cell>
          <cell r="GU82">
            <v>-1656461</v>
          </cell>
          <cell r="GV82">
            <v>-1385557</v>
          </cell>
          <cell r="GW82">
            <v>4509089</v>
          </cell>
          <cell r="GX82">
            <v>732.6</v>
          </cell>
          <cell r="GZ82">
            <v>5</v>
          </cell>
          <cell r="HA82">
            <v>0</v>
          </cell>
          <cell r="HB82">
            <v>10</v>
          </cell>
          <cell r="HC82">
            <v>15855269</v>
          </cell>
          <cell r="HD82">
            <v>223100</v>
          </cell>
          <cell r="HE82">
            <v>0.56000000000000005</v>
          </cell>
          <cell r="HF82">
            <v>4</v>
          </cell>
          <cell r="HG82">
            <v>1</v>
          </cell>
          <cell r="HH82">
            <v>0</v>
          </cell>
          <cell r="HI82">
            <v>23674164</v>
          </cell>
          <cell r="HJ82">
            <v>2678569</v>
          </cell>
          <cell r="HK82">
            <v>2949473</v>
          </cell>
          <cell r="HL82" t="str">
            <v>B: Nej</v>
          </cell>
          <cell r="HO82">
            <v>0</v>
          </cell>
          <cell r="HP82" t="str">
            <v>B: Ja - det er under planlægning indenfor egen koncern/organisation</v>
          </cell>
          <cell r="HQ82">
            <v>10</v>
          </cell>
          <cell r="HR82">
            <v>4.6100000000000003</v>
          </cell>
          <cell r="HS82">
            <v>1.99</v>
          </cell>
          <cell r="HT82">
            <v>0.05</v>
          </cell>
          <cell r="HU82">
            <v>0.26</v>
          </cell>
          <cell r="HV82">
            <v>1.55</v>
          </cell>
          <cell r="HW82">
            <v>0.65</v>
          </cell>
          <cell r="HX82" t="str">
            <v>F: Har ikke noget system</v>
          </cell>
          <cell r="HY82" t="str">
            <v>A: ISO 14001, som er certificeret</v>
          </cell>
          <cell r="HZ82" t="str">
            <v>C: ISO 55001 under udarbejdelse</v>
          </cell>
          <cell r="IA82" t="str">
            <v>A: ISO 45001, som er certificeret</v>
          </cell>
          <cell r="IB82" t="str">
            <v>F: Har ikke noget system</v>
          </cell>
          <cell r="IC82" t="str">
            <v>Ja</v>
          </cell>
          <cell r="ID82">
            <v>89.1</v>
          </cell>
          <cell r="IE82">
            <v>6.4</v>
          </cell>
          <cell r="IF82">
            <v>89</v>
          </cell>
          <cell r="IG82">
            <v>40.799999999999997</v>
          </cell>
          <cell r="IH82">
            <v>0.1</v>
          </cell>
          <cell r="II82">
            <v>0</v>
          </cell>
          <cell r="IJ82">
            <v>5789</v>
          </cell>
          <cell r="IK82">
            <v>5251</v>
          </cell>
          <cell r="IL82">
            <v>603</v>
          </cell>
          <cell r="IM82">
            <v>3666</v>
          </cell>
          <cell r="IN82">
            <v>119</v>
          </cell>
          <cell r="IP82">
            <v>1</v>
          </cell>
          <cell r="IQ82">
            <v>41</v>
          </cell>
          <cell r="IR82">
            <v>1.9</v>
          </cell>
          <cell r="IS82">
            <v>12.28</v>
          </cell>
          <cell r="IT82">
            <v>1.93</v>
          </cell>
          <cell r="IU82">
            <v>1.6</v>
          </cell>
          <cell r="IV82">
            <v>3428</v>
          </cell>
          <cell r="IW82">
            <v>4.5999999999999996</v>
          </cell>
          <cell r="IX82">
            <v>3584</v>
          </cell>
          <cell r="IY82">
            <v>1.25</v>
          </cell>
          <cell r="IZ82">
            <v>0.44</v>
          </cell>
          <cell r="JA82">
            <v>0.35</v>
          </cell>
          <cell r="JB82">
            <v>0.04</v>
          </cell>
          <cell r="JC82">
            <v>2.71</v>
          </cell>
          <cell r="JD82">
            <v>0.64</v>
          </cell>
          <cell r="JE82">
            <v>0.19</v>
          </cell>
          <cell r="JF82">
            <v>8.14</v>
          </cell>
          <cell r="JH82">
            <v>8.89</v>
          </cell>
          <cell r="JI82">
            <v>1.81</v>
          </cell>
          <cell r="JJ82">
            <v>0.71</v>
          </cell>
          <cell r="JK82">
            <v>2169412.6</v>
          </cell>
          <cell r="JL82">
            <v>1.1200000000000001</v>
          </cell>
          <cell r="JM82">
            <v>0.89</v>
          </cell>
          <cell r="JN82">
            <v>1.1499999999999999</v>
          </cell>
          <cell r="JO82">
            <v>0.6</v>
          </cell>
          <cell r="JP82">
            <v>24.3</v>
          </cell>
          <cell r="JQ82">
            <v>2.6</v>
          </cell>
          <cell r="JR82">
            <v>0</v>
          </cell>
          <cell r="JS82">
            <v>0.27</v>
          </cell>
          <cell r="JT82">
            <v>0.27</v>
          </cell>
          <cell r="JU82">
            <v>0.27</v>
          </cell>
          <cell r="JV82">
            <v>0.06</v>
          </cell>
          <cell r="JW82">
            <v>0.01</v>
          </cell>
          <cell r="JX82">
            <v>0.02</v>
          </cell>
          <cell r="JY82">
            <v>0.49</v>
          </cell>
          <cell r="JZ82">
            <v>0.02</v>
          </cell>
          <cell r="KA82">
            <v>0.2</v>
          </cell>
          <cell r="KB82">
            <v>269</v>
          </cell>
          <cell r="KC82">
            <v>99.2</v>
          </cell>
          <cell r="KD82">
            <v>2.06</v>
          </cell>
          <cell r="KE82">
            <v>3.98</v>
          </cell>
          <cell r="KF82">
            <v>556.5</v>
          </cell>
          <cell r="KG82">
            <v>95.9</v>
          </cell>
          <cell r="KH82">
            <v>22.77</v>
          </cell>
          <cell r="KI82">
            <v>7</v>
          </cell>
          <cell r="KJ82">
            <v>96.3</v>
          </cell>
          <cell r="KK82">
            <v>97.2</v>
          </cell>
          <cell r="KL82">
            <v>0.19</v>
          </cell>
          <cell r="KM82">
            <v>0.37</v>
          </cell>
          <cell r="KN82">
            <v>54.4</v>
          </cell>
          <cell r="KO82">
            <v>90.3</v>
          </cell>
          <cell r="KP82">
            <v>5.25</v>
          </cell>
          <cell r="KQ82">
            <v>10.14</v>
          </cell>
          <cell r="KR82">
            <v>7087656</v>
          </cell>
          <cell r="KS82">
            <v>0.23</v>
          </cell>
          <cell r="KT82">
            <v>0.6</v>
          </cell>
          <cell r="KU82">
            <v>0.72</v>
          </cell>
          <cell r="KV82">
            <v>7.0000000000000007E-2</v>
          </cell>
          <cell r="KW82">
            <v>5.89</v>
          </cell>
          <cell r="KX82">
            <v>1.21</v>
          </cell>
          <cell r="KY82">
            <v>51.2</v>
          </cell>
          <cell r="KZ82">
            <v>109</v>
          </cell>
          <cell r="LA82">
            <v>1.21</v>
          </cell>
          <cell r="LB82">
            <v>51.17</v>
          </cell>
          <cell r="LC82">
            <v>109</v>
          </cell>
          <cell r="LD82">
            <v>-0.1</v>
          </cell>
          <cell r="LE82">
            <v>-4.4000000000000004</v>
          </cell>
          <cell r="LF82">
            <v>114</v>
          </cell>
          <cell r="LG82">
            <v>-0.1</v>
          </cell>
          <cell r="LH82">
            <v>-4.38</v>
          </cell>
          <cell r="LI82">
            <v>114</v>
          </cell>
          <cell r="LJ82">
            <v>-0.09</v>
          </cell>
          <cell r="LK82">
            <v>370</v>
          </cell>
          <cell r="LL82">
            <v>89</v>
          </cell>
          <cell r="LM82">
            <v>83</v>
          </cell>
          <cell r="LN82">
            <v>1.81</v>
          </cell>
          <cell r="LO82">
            <v>1.81</v>
          </cell>
          <cell r="LP82">
            <v>0.87</v>
          </cell>
          <cell r="LQ82">
            <v>4025.76</v>
          </cell>
          <cell r="LR82">
            <v>0.75</v>
          </cell>
          <cell r="LS82">
            <v>0.7</v>
          </cell>
          <cell r="LT82">
            <v>1.6</v>
          </cell>
          <cell r="LU82">
            <v>0.1</v>
          </cell>
          <cell r="LV82">
            <v>0.28000000000000003</v>
          </cell>
          <cell r="LW82">
            <v>7.0000000000000007E-2</v>
          </cell>
          <cell r="LX82">
            <v>1.71</v>
          </cell>
          <cell r="LY82">
            <v>0.25</v>
          </cell>
          <cell r="LZ82">
            <v>3.57</v>
          </cell>
          <cell r="MA82">
            <v>3.57</v>
          </cell>
          <cell r="MB82">
            <v>150.30000000000001</v>
          </cell>
          <cell r="MC82">
            <v>1.07</v>
          </cell>
          <cell r="MD82">
            <v>1.83</v>
          </cell>
          <cell r="ME82">
            <v>0.67</v>
          </cell>
          <cell r="MF82">
            <v>2253.19</v>
          </cell>
          <cell r="MG82">
            <v>1.28</v>
          </cell>
          <cell r="MH82">
            <v>1087.8699999999999</v>
          </cell>
          <cell r="MI82">
            <v>2105.71</v>
          </cell>
          <cell r="MJ82">
            <v>0.49</v>
          </cell>
          <cell r="MK82">
            <v>0.24</v>
          </cell>
          <cell r="ML82">
            <v>42.75</v>
          </cell>
          <cell r="MM82">
            <v>1.31</v>
          </cell>
          <cell r="MN82">
            <v>7.42</v>
          </cell>
          <cell r="MO82">
            <v>0.84</v>
          </cell>
          <cell r="MQ82">
            <v>0.91</v>
          </cell>
          <cell r="MR82">
            <v>0.81</v>
          </cell>
          <cell r="MS82">
            <v>1.81</v>
          </cell>
          <cell r="MT82">
            <v>317.05</v>
          </cell>
          <cell r="MU82">
            <v>1</v>
          </cell>
          <cell r="MV82">
            <v>2.78</v>
          </cell>
          <cell r="MW82">
            <v>16.420000000000002</v>
          </cell>
          <cell r="MX82">
            <v>24.23</v>
          </cell>
          <cell r="MY82">
            <v>37.92</v>
          </cell>
          <cell r="MZ82">
            <v>27.01</v>
          </cell>
          <cell r="NA82">
            <v>0</v>
          </cell>
          <cell r="ND82">
            <v>524.89</v>
          </cell>
          <cell r="NE82">
            <v>2.06</v>
          </cell>
          <cell r="NF82">
            <v>89.93</v>
          </cell>
          <cell r="NG82">
            <v>0.06</v>
          </cell>
          <cell r="NH82">
            <v>0.98</v>
          </cell>
          <cell r="NI82">
            <v>0.02</v>
          </cell>
          <cell r="NJ82">
            <v>0.66</v>
          </cell>
          <cell r="NK82">
            <v>0</v>
          </cell>
          <cell r="NL82">
            <v>0.1</v>
          </cell>
          <cell r="NM82">
            <v>0.35</v>
          </cell>
          <cell r="NN82">
            <v>0.01</v>
          </cell>
          <cell r="NO82">
            <v>0.41</v>
          </cell>
          <cell r="NP82">
            <v>0</v>
          </cell>
          <cell r="NQ82">
            <v>0.05</v>
          </cell>
          <cell r="NR82">
            <v>-0.05</v>
          </cell>
          <cell r="NS82">
            <v>0</v>
          </cell>
          <cell r="NT82">
            <v>14.71</v>
          </cell>
          <cell r="NU82">
            <v>0</v>
          </cell>
          <cell r="NV82">
            <v>1.92</v>
          </cell>
          <cell r="NW82">
            <v>7888.06</v>
          </cell>
          <cell r="NX82">
            <v>28746592</v>
          </cell>
          <cell r="NY82">
            <v>14983884</v>
          </cell>
          <cell r="NZ82">
            <v>11133248</v>
          </cell>
          <cell r="OA82">
            <v>1519541</v>
          </cell>
          <cell r="OB82">
            <v>1109919</v>
          </cell>
          <cell r="OC82">
            <v>3913276</v>
          </cell>
          <cell r="OD82">
            <v>56821851</v>
          </cell>
          <cell r="OE82">
            <v>29127876</v>
          </cell>
          <cell r="OF82">
            <v>27693975</v>
          </cell>
          <cell r="OG82">
            <v>13370968</v>
          </cell>
          <cell r="OH82">
            <v>0</v>
          </cell>
          <cell r="OI82">
            <v>14323007</v>
          </cell>
          <cell r="OJ82">
            <v>7735163</v>
          </cell>
          <cell r="OK82">
            <v>3875287</v>
          </cell>
          <cell r="OL82">
            <v>134880844</v>
          </cell>
          <cell r="OM82">
            <v>15921698</v>
          </cell>
          <cell r="ON82">
            <v>118182468</v>
          </cell>
          <cell r="OO82">
            <v>0</v>
          </cell>
          <cell r="OP82">
            <v>3635964</v>
          </cell>
          <cell r="OQ82">
            <v>457265</v>
          </cell>
          <cell r="OR82">
            <v>0</v>
          </cell>
          <cell r="OS82">
            <v>-357593</v>
          </cell>
          <cell r="OT82">
            <v>0</v>
          </cell>
          <cell r="OU82">
            <v>12962740</v>
          </cell>
          <cell r="OV82">
            <v>28738738</v>
          </cell>
          <cell r="OW82">
            <v>32614025</v>
          </cell>
          <cell r="OX82">
            <v>44262464</v>
          </cell>
          <cell r="OY82">
            <v>2510672</v>
          </cell>
          <cell r="OZ82">
            <v>22561891</v>
          </cell>
          <cell r="PA82">
            <v>196155356</v>
          </cell>
          <cell r="PB82">
            <v>53632606</v>
          </cell>
          <cell r="PC82">
            <v>11593244</v>
          </cell>
          <cell r="PD82">
            <v>261381206</v>
          </cell>
          <cell r="PE82">
            <v>227000000</v>
          </cell>
          <cell r="PF82">
            <v>385800000</v>
          </cell>
          <cell r="PG82">
            <v>603800000</v>
          </cell>
          <cell r="PH82">
            <v>430000000</v>
          </cell>
          <cell r="PI82">
            <v>513019</v>
          </cell>
          <cell r="PL82">
            <v>8357104284</v>
          </cell>
          <cell r="PM82">
            <v>8018825687</v>
          </cell>
          <cell r="PN82">
            <v>323453783</v>
          </cell>
          <cell r="PO82">
            <v>14824815</v>
          </cell>
          <cell r="PP82">
            <v>8357104284</v>
          </cell>
          <cell r="PQ82">
            <v>7515528466</v>
          </cell>
          <cell r="PR82">
            <v>329698296</v>
          </cell>
          <cell r="PS82">
            <v>157348285</v>
          </cell>
          <cell r="PT82">
            <v>225214738</v>
          </cell>
          <cell r="PU82">
            <v>323415971</v>
          </cell>
          <cell r="PV82">
            <v>6282325</v>
          </cell>
          <cell r="PW82">
            <v>323415971</v>
          </cell>
          <cell r="PX82">
            <v>0</v>
          </cell>
          <cell r="PY82">
            <v>432673838</v>
          </cell>
          <cell r="PZ82">
            <v>41417091</v>
          </cell>
          <cell r="QA82" t="str">
            <v>Periodiseres</v>
          </cell>
          <cell r="QB82">
            <v>715034</v>
          </cell>
          <cell r="QC82">
            <v>5540653</v>
          </cell>
          <cell r="QD82">
            <v>7</v>
          </cell>
          <cell r="QE82">
            <v>4705</v>
          </cell>
          <cell r="QF82">
            <v>2729952</v>
          </cell>
          <cell r="QG82">
            <v>6580667</v>
          </cell>
          <cell r="QH82">
            <v>1801762</v>
          </cell>
          <cell r="QI82">
            <v>25000000</v>
          </cell>
          <cell r="QJ82">
            <v>-22270048</v>
          </cell>
          <cell r="QK82">
            <v>0.45</v>
          </cell>
          <cell r="QL82">
            <v>0</v>
          </cell>
          <cell r="QM82">
            <v>0</v>
          </cell>
          <cell r="QN82">
            <v>1333742</v>
          </cell>
          <cell r="QO82">
            <v>0</v>
          </cell>
          <cell r="QQ82">
            <v>174153</v>
          </cell>
          <cell r="QR82">
            <v>1191</v>
          </cell>
          <cell r="QS82">
            <v>55403</v>
          </cell>
          <cell r="QT82">
            <v>0</v>
          </cell>
          <cell r="QU82">
            <v>0</v>
          </cell>
          <cell r="QV82">
            <v>1620479</v>
          </cell>
          <cell r="QW82">
            <v>1105591</v>
          </cell>
          <cell r="QX82" t="str">
            <v>Ja</v>
          </cell>
          <cell r="QY82" t="str">
            <v>Søren Larsen</v>
          </cell>
          <cell r="QZ82" t="str">
            <v>soren.larsen@aarhusvand.dk</v>
          </cell>
          <cell r="RA82" t="str">
            <v>Benchmarking</v>
          </cell>
        </row>
        <row r="83">
          <cell r="B83" t="str">
            <v>Odder Spildevand A/S</v>
          </cell>
          <cell r="E83">
            <v>14088</v>
          </cell>
          <cell r="F83">
            <v>98.7</v>
          </cell>
          <cell r="I83">
            <v>521.625</v>
          </cell>
          <cell r="J83">
            <v>35.200000000000003</v>
          </cell>
          <cell r="O83">
            <v>264.7</v>
          </cell>
          <cell r="P83">
            <v>242.2</v>
          </cell>
          <cell r="Q83">
            <v>14.7</v>
          </cell>
          <cell r="R83">
            <v>0</v>
          </cell>
          <cell r="S83">
            <v>2.5000000000000001E-2</v>
          </cell>
          <cell r="T83">
            <v>256.92500000000001</v>
          </cell>
          <cell r="U83">
            <v>521.625</v>
          </cell>
          <cell r="V83">
            <v>183.9</v>
          </cell>
          <cell r="W83">
            <v>22370</v>
          </cell>
          <cell r="X83">
            <v>1615.4</v>
          </cell>
          <cell r="AG83">
            <v>4.7</v>
          </cell>
          <cell r="AH83">
            <v>95.3</v>
          </cell>
          <cell r="AK83">
            <v>87</v>
          </cell>
          <cell r="AL83">
            <v>24</v>
          </cell>
          <cell r="AN83">
            <v>37</v>
          </cell>
          <cell r="AQ83">
            <v>444</v>
          </cell>
          <cell r="AS83">
            <v>0</v>
          </cell>
          <cell r="AU83">
            <v>73849</v>
          </cell>
          <cell r="AV83">
            <v>41968</v>
          </cell>
          <cell r="AW83">
            <v>31881</v>
          </cell>
          <cell r="AZ83">
            <v>750</v>
          </cell>
          <cell r="BA83">
            <v>9</v>
          </cell>
          <cell r="BC83">
            <v>134</v>
          </cell>
          <cell r="BD83">
            <v>0</v>
          </cell>
          <cell r="BE83">
            <v>0</v>
          </cell>
          <cell r="BF83">
            <v>1</v>
          </cell>
          <cell r="BG83">
            <v>1</v>
          </cell>
          <cell r="BH83">
            <v>19</v>
          </cell>
          <cell r="BI83">
            <v>946474</v>
          </cell>
          <cell r="BJ83">
            <v>12</v>
          </cell>
          <cell r="BK83">
            <v>28839</v>
          </cell>
          <cell r="BL83">
            <v>0</v>
          </cell>
          <cell r="BM83">
            <v>0</v>
          </cell>
          <cell r="BN83">
            <v>8571</v>
          </cell>
          <cell r="BR83">
            <v>293</v>
          </cell>
          <cell r="BS83">
            <v>52812</v>
          </cell>
          <cell r="BT83">
            <v>1202152</v>
          </cell>
          <cell r="BV83">
            <v>1804300</v>
          </cell>
          <cell r="BW83">
            <v>19293</v>
          </cell>
          <cell r="BZ83">
            <v>945474</v>
          </cell>
          <cell r="CB83">
            <v>1882998</v>
          </cell>
          <cell r="CC83">
            <v>424</v>
          </cell>
          <cell r="CE83">
            <v>424</v>
          </cell>
          <cell r="CF83">
            <v>0</v>
          </cell>
          <cell r="CH83">
            <v>0</v>
          </cell>
          <cell r="CM83">
            <v>387</v>
          </cell>
          <cell r="CP83">
            <v>0</v>
          </cell>
          <cell r="CS83">
            <v>0</v>
          </cell>
          <cell r="CW83" t="str">
            <v>S</v>
          </cell>
          <cell r="CX83">
            <v>12</v>
          </cell>
          <cell r="CY83">
            <v>12</v>
          </cell>
          <cell r="CZ83">
            <v>9088</v>
          </cell>
          <cell r="DA83">
            <v>2209</v>
          </cell>
          <cell r="DC83">
            <v>780</v>
          </cell>
          <cell r="DD83">
            <v>39.130000000000003</v>
          </cell>
          <cell r="DE83">
            <v>808.75</v>
          </cell>
          <cell r="DF83">
            <v>36</v>
          </cell>
          <cell r="DG83">
            <v>0</v>
          </cell>
          <cell r="DH83">
            <v>1741212.54</v>
          </cell>
          <cell r="DI83">
            <v>1515570.95</v>
          </cell>
          <cell r="DJ83">
            <v>143426.65</v>
          </cell>
          <cell r="DK83">
            <v>4590.75</v>
          </cell>
          <cell r="DL83">
            <v>3678709</v>
          </cell>
          <cell r="DM83">
            <v>856558.54</v>
          </cell>
          <cell r="DN83">
            <v>722399.87</v>
          </cell>
          <cell r="DO83">
            <v>1197022.54</v>
          </cell>
          <cell r="DP83">
            <v>11725276.58</v>
          </cell>
          <cell r="DQ83">
            <v>11764475.710000001</v>
          </cell>
          <cell r="DR83">
            <v>1865785.74</v>
          </cell>
          <cell r="DS83">
            <v>0</v>
          </cell>
          <cell r="DU83">
            <v>0</v>
          </cell>
          <cell r="DV83">
            <v>53.8</v>
          </cell>
          <cell r="EA83">
            <v>14</v>
          </cell>
          <cell r="EE83">
            <v>307398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307398</v>
          </cell>
          <cell r="EL83">
            <v>307398</v>
          </cell>
          <cell r="EM83">
            <v>1669</v>
          </cell>
          <cell r="EN83">
            <v>106</v>
          </cell>
          <cell r="EO83">
            <v>680</v>
          </cell>
          <cell r="EP83">
            <v>11597</v>
          </cell>
          <cell r="EQ83">
            <v>369</v>
          </cell>
          <cell r="ER83">
            <v>2427</v>
          </cell>
          <cell r="ES83">
            <v>420341.12520000001</v>
          </cell>
          <cell r="ET83">
            <v>7619.5</v>
          </cell>
          <cell r="EU83">
            <v>930250.5649</v>
          </cell>
          <cell r="EV83">
            <v>62867.5</v>
          </cell>
          <cell r="EW83">
            <v>10587.531370000001</v>
          </cell>
          <cell r="EX83">
            <v>657.5</v>
          </cell>
          <cell r="EY83">
            <v>1.5</v>
          </cell>
          <cell r="EZ83">
            <v>72658.487479999996</v>
          </cell>
          <cell r="FA83">
            <v>7725</v>
          </cell>
          <cell r="FB83">
            <v>8</v>
          </cell>
          <cell r="FD83">
            <v>782486</v>
          </cell>
          <cell r="FL83">
            <v>0</v>
          </cell>
          <cell r="FM83">
            <v>0</v>
          </cell>
          <cell r="FQ83">
            <v>106880</v>
          </cell>
          <cell r="FU83">
            <v>0</v>
          </cell>
          <cell r="GA83">
            <v>0</v>
          </cell>
          <cell r="GI83">
            <v>0</v>
          </cell>
          <cell r="GK83">
            <v>0</v>
          </cell>
          <cell r="GQ83">
            <v>889366</v>
          </cell>
          <cell r="GV83">
            <v>889366</v>
          </cell>
          <cell r="GW83">
            <v>0</v>
          </cell>
          <cell r="GX83">
            <v>712.2</v>
          </cell>
          <cell r="GZ83">
            <v>22</v>
          </cell>
          <cell r="HA83">
            <v>1</v>
          </cell>
          <cell r="HB83">
            <v>11</v>
          </cell>
          <cell r="HL83" t="str">
            <v>B: Nej</v>
          </cell>
          <cell r="HM83" t="str">
            <v>A: Spildevandselskabet</v>
          </cell>
          <cell r="HN83">
            <v>0</v>
          </cell>
          <cell r="HO83">
            <v>0</v>
          </cell>
          <cell r="HP83" t="str">
            <v>E: Nej - vi har ingen aktuelle planer</v>
          </cell>
          <cell r="HQ83">
            <v>0</v>
          </cell>
          <cell r="HX83" t="str">
            <v>F: Har ikke noget system</v>
          </cell>
          <cell r="HY83" t="str">
            <v>A: ISO 14001, som er certificeret</v>
          </cell>
          <cell r="HZ83" t="str">
            <v>F: Har ikke noget system</v>
          </cell>
          <cell r="IA83" t="str">
            <v>A: ISO 45001, som er certificeret</v>
          </cell>
          <cell r="IB83" t="str">
            <v>F: Har ikke noget system</v>
          </cell>
          <cell r="IC83" t="str">
            <v>Ja, ISO 22000</v>
          </cell>
          <cell r="IE83">
            <v>7</v>
          </cell>
          <cell r="IS83">
            <v>10.69</v>
          </cell>
          <cell r="IT83">
            <v>1.91</v>
          </cell>
          <cell r="IU83">
            <v>24.3</v>
          </cell>
          <cell r="IV83">
            <v>4484</v>
          </cell>
          <cell r="IW83">
            <v>4.7</v>
          </cell>
          <cell r="IX83">
            <v>4693</v>
          </cell>
          <cell r="IY83">
            <v>1.76</v>
          </cell>
          <cell r="IZ83">
            <v>1.53</v>
          </cell>
          <cell r="JA83">
            <v>0.14000000000000001</v>
          </cell>
          <cell r="JB83">
            <v>0</v>
          </cell>
          <cell r="JC83">
            <v>3.71</v>
          </cell>
          <cell r="JD83">
            <v>0.86</v>
          </cell>
          <cell r="JE83">
            <v>1.21</v>
          </cell>
          <cell r="JF83">
            <v>11.83</v>
          </cell>
          <cell r="JH83">
            <v>11.87</v>
          </cell>
          <cell r="JI83">
            <v>1.88</v>
          </cell>
          <cell r="JJ83">
            <v>0</v>
          </cell>
          <cell r="JL83">
            <v>1.03</v>
          </cell>
          <cell r="JO83">
            <v>0.3</v>
          </cell>
          <cell r="JS83">
            <v>0.32</v>
          </cell>
          <cell r="JT83">
            <v>0.32</v>
          </cell>
          <cell r="JU83">
            <v>0.32</v>
          </cell>
          <cell r="JV83">
            <v>1.76</v>
          </cell>
          <cell r="JW83">
            <v>0.11</v>
          </cell>
          <cell r="JX83">
            <v>0.72</v>
          </cell>
          <cell r="JY83">
            <v>12.25</v>
          </cell>
          <cell r="JZ83">
            <v>0.39</v>
          </cell>
          <cell r="KA83">
            <v>2.56</v>
          </cell>
          <cell r="KC83">
            <v>98.2</v>
          </cell>
          <cell r="KD83">
            <v>4.22</v>
          </cell>
          <cell r="KE83">
            <v>8.06</v>
          </cell>
          <cell r="KJ83">
            <v>93.4</v>
          </cell>
          <cell r="KK83">
            <v>93.8</v>
          </cell>
          <cell r="KL83">
            <v>0.36</v>
          </cell>
          <cell r="KM83">
            <v>0.7</v>
          </cell>
          <cell r="KO83">
            <v>89.4</v>
          </cell>
          <cell r="KP83">
            <v>4.28</v>
          </cell>
          <cell r="KQ83">
            <v>8.17</v>
          </cell>
          <cell r="KU83">
            <v>0.83</v>
          </cell>
          <cell r="KX83">
            <v>0.94</v>
          </cell>
          <cell r="LJ83">
            <v>0.94</v>
          </cell>
          <cell r="MN83">
            <v>10.74</v>
          </cell>
          <cell r="MO83">
            <v>0.9</v>
          </cell>
          <cell r="MQ83">
            <v>0.91</v>
          </cell>
          <cell r="MW83">
            <v>9.61</v>
          </cell>
          <cell r="MX83">
            <v>16.649999999999999</v>
          </cell>
          <cell r="MY83">
            <v>16.649999999999999</v>
          </cell>
          <cell r="MZ83">
            <v>47.21</v>
          </cell>
          <cell r="NA83">
            <v>0.01</v>
          </cell>
          <cell r="NO83">
            <v>0.48</v>
          </cell>
          <cell r="OL83">
            <v>12252473</v>
          </cell>
          <cell r="OM83">
            <v>991063</v>
          </cell>
          <cell r="ON83">
            <v>10642530</v>
          </cell>
          <cell r="OO83">
            <v>0</v>
          </cell>
          <cell r="OP83">
            <v>610830</v>
          </cell>
          <cell r="OQ83">
            <v>0</v>
          </cell>
          <cell r="OR83">
            <v>0</v>
          </cell>
          <cell r="OS83">
            <v>74718</v>
          </cell>
          <cell r="OT83">
            <v>0</v>
          </cell>
          <cell r="OU83">
            <v>924395</v>
          </cell>
          <cell r="OY83">
            <v>0</v>
          </cell>
          <cell r="OZ83">
            <v>0</v>
          </cell>
          <cell r="PD83">
            <v>9520558</v>
          </cell>
          <cell r="PE83">
            <v>18244294</v>
          </cell>
          <cell r="PF83">
            <v>16500000</v>
          </cell>
          <cell r="PG83">
            <v>16500000</v>
          </cell>
          <cell r="PH83">
            <v>44683124</v>
          </cell>
          <cell r="PI83">
            <v>594576</v>
          </cell>
          <cell r="PY83">
            <v>35340228</v>
          </cell>
          <cell r="QF83">
            <v>315130</v>
          </cell>
          <cell r="QG83">
            <v>475130</v>
          </cell>
          <cell r="QH83">
            <v>134510</v>
          </cell>
          <cell r="QI83">
            <v>1278016</v>
          </cell>
          <cell r="QJ83">
            <v>-962886</v>
          </cell>
          <cell r="QU83">
            <v>0</v>
          </cell>
          <cell r="QV83">
            <v>239819</v>
          </cell>
          <cell r="QX83" t="str">
            <v>Ja</v>
          </cell>
          <cell r="QY83" t="str">
            <v>Jens Peder Hansen</v>
          </cell>
          <cell r="QZ83" t="str">
            <v>jph@samn.dk</v>
          </cell>
          <cell r="RA83" t="str">
            <v>Statistik</v>
          </cell>
        </row>
        <row r="84">
          <cell r="B84" t="str">
            <v>Syddjurs Spildevand A/S</v>
          </cell>
          <cell r="E84">
            <v>34000</v>
          </cell>
          <cell r="F84">
            <v>197.2</v>
          </cell>
          <cell r="I84">
            <v>832.6</v>
          </cell>
          <cell r="J84">
            <v>28</v>
          </cell>
          <cell r="O84">
            <v>566.66999999999996</v>
          </cell>
          <cell r="P84">
            <v>461.77</v>
          </cell>
          <cell r="Q84">
            <v>0</v>
          </cell>
          <cell r="R84">
            <v>0</v>
          </cell>
          <cell r="S84">
            <v>1.36</v>
          </cell>
          <cell r="T84">
            <v>463.13</v>
          </cell>
          <cell r="U84">
            <v>1029.8</v>
          </cell>
          <cell r="V84">
            <v>174.5</v>
          </cell>
          <cell r="W84">
            <v>68980</v>
          </cell>
          <cell r="X84">
            <v>3023</v>
          </cell>
          <cell r="AG84">
            <v>24</v>
          </cell>
          <cell r="AH84">
            <v>76</v>
          </cell>
          <cell r="AK84">
            <v>0</v>
          </cell>
          <cell r="AL84">
            <v>139</v>
          </cell>
          <cell r="AN84">
            <v>75</v>
          </cell>
          <cell r="AQ84">
            <v>13980</v>
          </cell>
          <cell r="AS84">
            <v>1000</v>
          </cell>
          <cell r="AU84">
            <v>233518</v>
          </cell>
          <cell r="AV84">
            <v>75414</v>
          </cell>
          <cell r="AW84">
            <v>158104</v>
          </cell>
          <cell r="AZ84">
            <v>15338</v>
          </cell>
          <cell r="BA84">
            <v>71</v>
          </cell>
          <cell r="BC84">
            <v>168</v>
          </cell>
          <cell r="BD84">
            <v>0</v>
          </cell>
          <cell r="BE84">
            <v>0</v>
          </cell>
          <cell r="BF84">
            <v>1</v>
          </cell>
          <cell r="BG84">
            <v>9</v>
          </cell>
          <cell r="BH84">
            <v>0</v>
          </cell>
          <cell r="BI84">
            <v>1665739</v>
          </cell>
          <cell r="BJ84">
            <v>50</v>
          </cell>
          <cell r="BK84">
            <v>83867</v>
          </cell>
          <cell r="BL84">
            <v>1</v>
          </cell>
          <cell r="BM84">
            <v>11631</v>
          </cell>
          <cell r="BN84">
            <v>36000</v>
          </cell>
          <cell r="BR84">
            <v>858</v>
          </cell>
          <cell r="BS84">
            <v>137792</v>
          </cell>
          <cell r="BT84">
            <v>1363690</v>
          </cell>
          <cell r="BV84">
            <v>3078131</v>
          </cell>
          <cell r="BW84">
            <v>38490</v>
          </cell>
          <cell r="BZ84">
            <v>1275380</v>
          </cell>
          <cell r="CB84">
            <v>3067877</v>
          </cell>
          <cell r="CC84">
            <v>639</v>
          </cell>
          <cell r="CE84">
            <v>639</v>
          </cell>
          <cell r="CF84">
            <v>0</v>
          </cell>
          <cell r="CH84">
            <v>0</v>
          </cell>
          <cell r="CM84">
            <v>639</v>
          </cell>
          <cell r="CP84">
            <v>0</v>
          </cell>
          <cell r="CS84">
            <v>0</v>
          </cell>
          <cell r="CW84" t="str">
            <v>S</v>
          </cell>
          <cell r="CX84">
            <v>12</v>
          </cell>
          <cell r="CY84">
            <v>32</v>
          </cell>
          <cell r="CZ84">
            <v>17608</v>
          </cell>
          <cell r="DA84">
            <v>3190</v>
          </cell>
          <cell r="DC84">
            <v>780.62</v>
          </cell>
          <cell r="DD84">
            <v>47.92</v>
          </cell>
          <cell r="DE84">
            <v>808.47</v>
          </cell>
          <cell r="DF84">
            <v>56.53</v>
          </cell>
          <cell r="DG84">
            <v>1</v>
          </cell>
          <cell r="DH84">
            <v>3392740.54</v>
          </cell>
          <cell r="DI84">
            <v>7918932.0199999996</v>
          </cell>
          <cell r="DJ84">
            <v>513670.07</v>
          </cell>
          <cell r="DK84">
            <v>93883.9</v>
          </cell>
          <cell r="DL84">
            <v>6790853</v>
          </cell>
          <cell r="DM84">
            <v>916246.78</v>
          </cell>
          <cell r="DN84">
            <v>973722.11</v>
          </cell>
          <cell r="DO84">
            <v>1553577.81</v>
          </cell>
          <cell r="DP84">
            <v>25265395.780000001</v>
          </cell>
          <cell r="DQ84">
            <v>24361812.48</v>
          </cell>
          <cell r="DR84">
            <v>3111769.55</v>
          </cell>
          <cell r="DS84">
            <v>2.2200000000000002</v>
          </cell>
          <cell r="DU84">
            <v>0.12</v>
          </cell>
          <cell r="DV84">
            <v>45</v>
          </cell>
          <cell r="EA84">
            <v>10</v>
          </cell>
          <cell r="EE84">
            <v>1102666</v>
          </cell>
          <cell r="EF84">
            <v>0</v>
          </cell>
          <cell r="EG84">
            <v>0</v>
          </cell>
          <cell r="EH84">
            <v>35250</v>
          </cell>
          <cell r="EI84">
            <v>0</v>
          </cell>
          <cell r="EJ84">
            <v>0</v>
          </cell>
          <cell r="EK84">
            <v>1137916</v>
          </cell>
          <cell r="EL84">
            <v>1137916</v>
          </cell>
          <cell r="EM84">
            <v>3878</v>
          </cell>
          <cell r="EN84">
            <v>256</v>
          </cell>
          <cell r="EO84">
            <v>1551</v>
          </cell>
          <cell r="EP84">
            <v>7321</v>
          </cell>
          <cell r="EQ84">
            <v>336</v>
          </cell>
          <cell r="ER84">
            <v>2470</v>
          </cell>
          <cell r="ES84">
            <v>841756.71600000001</v>
          </cell>
          <cell r="ET84">
            <v>13074</v>
          </cell>
          <cell r="EU84">
            <v>1862394.4269999999</v>
          </cell>
          <cell r="EV84">
            <v>96051.199999999997</v>
          </cell>
          <cell r="EW84">
            <v>21582.869920000001</v>
          </cell>
          <cell r="EX84">
            <v>2163.6</v>
          </cell>
          <cell r="EY84">
            <v>1.25</v>
          </cell>
          <cell r="EZ84">
            <v>142062.11429999999</v>
          </cell>
          <cell r="FA84">
            <v>13150.4</v>
          </cell>
          <cell r="FB84">
            <v>8</v>
          </cell>
          <cell r="FD84">
            <v>1360236</v>
          </cell>
          <cell r="FL84">
            <v>610485</v>
          </cell>
          <cell r="FM84">
            <v>67832</v>
          </cell>
          <cell r="FQ84">
            <v>43484</v>
          </cell>
          <cell r="FU84">
            <v>0</v>
          </cell>
          <cell r="GA84">
            <v>0</v>
          </cell>
          <cell r="GI84">
            <v>0</v>
          </cell>
          <cell r="GK84">
            <v>604324</v>
          </cell>
          <cell r="GQ84">
            <v>2014205</v>
          </cell>
          <cell r="GV84">
            <v>731564</v>
          </cell>
          <cell r="GW84">
            <v>0</v>
          </cell>
          <cell r="GX84">
            <v>696.1</v>
          </cell>
          <cell r="GZ84">
            <v>17</v>
          </cell>
          <cell r="HA84">
            <v>2</v>
          </cell>
          <cell r="HB84">
            <v>13</v>
          </cell>
          <cell r="HL84" t="str">
            <v>B: Nej</v>
          </cell>
          <cell r="HP84" t="str">
            <v>D: Nej - ikke endnu, men vi overvejer det</v>
          </cell>
          <cell r="HX84" t="str">
            <v>F: Har ikke noget system</v>
          </cell>
          <cell r="HY84" t="str">
            <v>F: Har ikke noget system</v>
          </cell>
          <cell r="HZ84" t="str">
            <v>F: Har ikke noget system</v>
          </cell>
          <cell r="IA84" t="str">
            <v>F: Har ikke noget system</v>
          </cell>
          <cell r="IB84" t="str">
            <v>F: Har ikke noget system</v>
          </cell>
          <cell r="IE84">
            <v>5.8</v>
          </cell>
          <cell r="IS84">
            <v>12.5</v>
          </cell>
          <cell r="IT84">
            <v>2.41</v>
          </cell>
          <cell r="IU84">
            <v>18.100000000000001</v>
          </cell>
          <cell r="IV84">
            <v>5576</v>
          </cell>
          <cell r="IW84">
            <v>-0.1</v>
          </cell>
          <cell r="IX84">
            <v>5573</v>
          </cell>
          <cell r="IY84">
            <v>2.04</v>
          </cell>
          <cell r="IZ84">
            <v>4.75</v>
          </cell>
          <cell r="JA84">
            <v>0.31</v>
          </cell>
          <cell r="JB84">
            <v>0.06</v>
          </cell>
          <cell r="JC84">
            <v>4.08</v>
          </cell>
          <cell r="JD84">
            <v>0.55000000000000004</v>
          </cell>
          <cell r="JE84">
            <v>0.93</v>
          </cell>
          <cell r="JF84">
            <v>15.17</v>
          </cell>
          <cell r="JH84">
            <v>14.63</v>
          </cell>
          <cell r="JI84">
            <v>1.87</v>
          </cell>
          <cell r="JJ84">
            <v>0.27</v>
          </cell>
          <cell r="JK84">
            <v>5170175</v>
          </cell>
          <cell r="JL84">
            <v>0.54</v>
          </cell>
          <cell r="JO84">
            <v>0.1</v>
          </cell>
          <cell r="JS84">
            <v>0.66</v>
          </cell>
          <cell r="JT84">
            <v>0.68</v>
          </cell>
          <cell r="JU84">
            <v>0.68</v>
          </cell>
          <cell r="JV84">
            <v>2.33</v>
          </cell>
          <cell r="JW84">
            <v>0.15</v>
          </cell>
          <cell r="JX84">
            <v>0.93</v>
          </cell>
          <cell r="JY84">
            <v>4.4000000000000004</v>
          </cell>
          <cell r="JZ84">
            <v>0.2</v>
          </cell>
          <cell r="KA84">
            <v>1.48</v>
          </cell>
          <cell r="KC84">
            <v>98.4</v>
          </cell>
          <cell r="KD84">
            <v>4.25</v>
          </cell>
          <cell r="KE84">
            <v>10.25</v>
          </cell>
          <cell r="KJ84">
            <v>90.7</v>
          </cell>
          <cell r="KK84">
            <v>90</v>
          </cell>
          <cell r="KL84">
            <v>0.7</v>
          </cell>
          <cell r="KM84">
            <v>1.7</v>
          </cell>
          <cell r="KO84">
            <v>90.7</v>
          </cell>
          <cell r="KP84">
            <v>4.2699999999999996</v>
          </cell>
          <cell r="KQ84">
            <v>10.31</v>
          </cell>
          <cell r="KU84">
            <v>1.07</v>
          </cell>
          <cell r="KX84">
            <v>1.58</v>
          </cell>
          <cell r="LJ84">
            <v>0.56999999999999995</v>
          </cell>
          <cell r="MN84">
            <v>15.27</v>
          </cell>
          <cell r="MO84">
            <v>1.04</v>
          </cell>
          <cell r="MQ84">
            <v>1.01</v>
          </cell>
          <cell r="MW84">
            <v>26.14</v>
          </cell>
          <cell r="MX84">
            <v>38.4</v>
          </cell>
          <cell r="MY84">
            <v>44.4</v>
          </cell>
          <cell r="MZ84">
            <v>41.45</v>
          </cell>
          <cell r="NA84">
            <v>0</v>
          </cell>
          <cell r="NO84">
            <v>0.63</v>
          </cell>
          <cell r="OL84">
            <v>32355000</v>
          </cell>
          <cell r="OM84">
            <v>1665739</v>
          </cell>
          <cell r="ON84">
            <v>25438075.629999999</v>
          </cell>
          <cell r="OO84">
            <v>0</v>
          </cell>
          <cell r="OP84">
            <v>0</v>
          </cell>
          <cell r="OQ84">
            <v>0</v>
          </cell>
          <cell r="OR84">
            <v>0</v>
          </cell>
          <cell r="OS84">
            <v>9107</v>
          </cell>
          <cell r="OT84">
            <v>0</v>
          </cell>
          <cell r="OU84">
            <v>6907817</v>
          </cell>
          <cell r="OY84">
            <v>0</v>
          </cell>
          <cell r="OZ84">
            <v>620421</v>
          </cell>
          <cell r="PD84">
            <v>43542374.939999998</v>
          </cell>
          <cell r="PE84">
            <v>32458000</v>
          </cell>
          <cell r="PF84">
            <v>63964000</v>
          </cell>
          <cell r="PG84">
            <v>73967000</v>
          </cell>
          <cell r="PH84">
            <v>69052819</v>
          </cell>
          <cell r="PI84">
            <v>0</v>
          </cell>
          <cell r="PY84">
            <v>76354907</v>
          </cell>
          <cell r="QF84">
            <v>357507</v>
          </cell>
          <cell r="QG84">
            <v>1053490</v>
          </cell>
          <cell r="QH84">
            <v>5430042</v>
          </cell>
          <cell r="QI84">
            <v>1606000</v>
          </cell>
          <cell r="QJ84">
            <v>-1248493</v>
          </cell>
          <cell r="QU84">
            <v>0</v>
          </cell>
          <cell r="QV84">
            <v>235546</v>
          </cell>
          <cell r="QX84" t="str">
            <v>Ja</v>
          </cell>
          <cell r="QY84" t="str">
            <v>Kim Poulsen</v>
          </cell>
          <cell r="QZ84" t="str">
            <v>kpo@syddjursspildevand.dk</v>
          </cell>
          <cell r="RA84" t="str">
            <v>Statistik</v>
          </cell>
        </row>
        <row r="85">
          <cell r="B85" t="str">
            <v>AquaDjurs A/S (Spildevand)</v>
          </cell>
          <cell r="E85">
            <v>36039</v>
          </cell>
          <cell r="F85">
            <v>216.23</v>
          </cell>
          <cell r="I85">
            <v>939.73</v>
          </cell>
          <cell r="J85">
            <v>32.1</v>
          </cell>
          <cell r="O85">
            <v>619.24</v>
          </cell>
          <cell r="P85">
            <v>523.74</v>
          </cell>
          <cell r="Q85">
            <v>12.88</v>
          </cell>
          <cell r="R85">
            <v>0</v>
          </cell>
          <cell r="S85">
            <v>0.1</v>
          </cell>
          <cell r="T85">
            <v>536.72</v>
          </cell>
          <cell r="U85">
            <v>1155.96</v>
          </cell>
          <cell r="V85">
            <v>304.89999999999998</v>
          </cell>
          <cell r="W85">
            <v>72100</v>
          </cell>
          <cell r="X85">
            <v>3400</v>
          </cell>
          <cell r="AG85">
            <v>21</v>
          </cell>
          <cell r="AH85">
            <v>79</v>
          </cell>
          <cell r="AK85">
            <v>0</v>
          </cell>
          <cell r="AL85">
            <v>21</v>
          </cell>
          <cell r="AN85">
            <v>124</v>
          </cell>
          <cell r="AQ85">
            <v>10296</v>
          </cell>
          <cell r="AS85">
            <v>3484</v>
          </cell>
          <cell r="AU85">
            <v>39503</v>
          </cell>
          <cell r="AV85">
            <v>27080</v>
          </cell>
          <cell r="AW85">
            <v>12423</v>
          </cell>
          <cell r="AZ85">
            <v>79237</v>
          </cell>
          <cell r="BA85">
            <v>48</v>
          </cell>
          <cell r="BC85">
            <v>207</v>
          </cell>
          <cell r="BD85">
            <v>0</v>
          </cell>
          <cell r="BE85">
            <v>0</v>
          </cell>
          <cell r="BF85">
            <v>1</v>
          </cell>
          <cell r="BG85">
            <v>1</v>
          </cell>
          <cell r="BH85">
            <v>0</v>
          </cell>
          <cell r="BI85">
            <v>2019660</v>
          </cell>
          <cell r="BJ85">
            <v>48</v>
          </cell>
          <cell r="BK85">
            <v>104131</v>
          </cell>
          <cell r="BL85">
            <v>1</v>
          </cell>
          <cell r="BM85">
            <v>3685</v>
          </cell>
          <cell r="BN85">
            <v>36279</v>
          </cell>
          <cell r="BR85">
            <v>1516</v>
          </cell>
          <cell r="BS85">
            <v>349445</v>
          </cell>
          <cell r="BT85">
            <v>2076473</v>
          </cell>
          <cell r="BV85">
            <v>4641008</v>
          </cell>
          <cell r="BW85">
            <v>57688</v>
          </cell>
          <cell r="BZ85">
            <v>1679688</v>
          </cell>
          <cell r="CB85">
            <v>4641008</v>
          </cell>
          <cell r="CC85">
            <v>1010</v>
          </cell>
          <cell r="CE85">
            <v>0</v>
          </cell>
          <cell r="CF85">
            <v>1010</v>
          </cell>
          <cell r="CH85">
            <v>0</v>
          </cell>
          <cell r="CM85">
            <v>571</v>
          </cell>
          <cell r="CP85">
            <v>190</v>
          </cell>
          <cell r="CS85">
            <v>0</v>
          </cell>
          <cell r="CW85" t="str">
            <v>VS</v>
          </cell>
          <cell r="CX85">
            <v>12</v>
          </cell>
          <cell r="CY85">
            <v>17</v>
          </cell>
          <cell r="CZ85">
            <v>17327</v>
          </cell>
          <cell r="DA85">
            <v>4058</v>
          </cell>
          <cell r="DC85">
            <v>780.6</v>
          </cell>
          <cell r="DD85">
            <v>32.5</v>
          </cell>
          <cell r="DE85">
            <v>808.4</v>
          </cell>
          <cell r="DF85">
            <v>32.5</v>
          </cell>
          <cell r="DG85">
            <v>3</v>
          </cell>
          <cell r="DH85">
            <v>3591334.95</v>
          </cell>
          <cell r="DI85">
            <v>7117062.3300000001</v>
          </cell>
          <cell r="DJ85">
            <v>71860.39</v>
          </cell>
          <cell r="DK85">
            <v>485009.68</v>
          </cell>
          <cell r="DL85">
            <v>5616672</v>
          </cell>
          <cell r="DM85">
            <v>1513815.14</v>
          </cell>
          <cell r="DN85">
            <v>1465575.61</v>
          </cell>
          <cell r="DO85">
            <v>1543756.75</v>
          </cell>
          <cell r="DP85">
            <v>25167201.57</v>
          </cell>
          <cell r="DQ85">
            <v>24231698.460000001</v>
          </cell>
          <cell r="DR85">
            <v>3762114.72</v>
          </cell>
          <cell r="DS85">
            <v>1.55</v>
          </cell>
          <cell r="DU85">
            <v>0</v>
          </cell>
          <cell r="DV85">
            <v>10.903</v>
          </cell>
          <cell r="EA85">
            <v>30</v>
          </cell>
          <cell r="EE85">
            <v>2122223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2122223</v>
          </cell>
          <cell r="EL85">
            <v>2122223</v>
          </cell>
          <cell r="EM85">
            <v>7107</v>
          </cell>
          <cell r="EN85">
            <v>475</v>
          </cell>
          <cell r="EO85">
            <v>2751</v>
          </cell>
          <cell r="EP85">
            <v>10353</v>
          </cell>
          <cell r="EQ85">
            <v>510</v>
          </cell>
          <cell r="ER85">
            <v>3935</v>
          </cell>
          <cell r="ES85">
            <v>1263373.1839999999</v>
          </cell>
          <cell r="ET85">
            <v>17744.900000000001</v>
          </cell>
          <cell r="EU85">
            <v>2601387.327</v>
          </cell>
          <cell r="EV85">
            <v>221727.7</v>
          </cell>
          <cell r="EW85">
            <v>41620.24955</v>
          </cell>
          <cell r="EX85">
            <v>3042.3</v>
          </cell>
          <cell r="EY85">
            <v>1.5</v>
          </cell>
          <cell r="EZ85">
            <v>252381.13829999999</v>
          </cell>
          <cell r="FA85">
            <v>30723.4</v>
          </cell>
          <cell r="FB85">
            <v>8</v>
          </cell>
          <cell r="FD85">
            <v>1473331</v>
          </cell>
          <cell r="FL85">
            <v>336868</v>
          </cell>
          <cell r="FM85">
            <v>35844</v>
          </cell>
          <cell r="FQ85">
            <v>186090</v>
          </cell>
          <cell r="FU85">
            <v>0</v>
          </cell>
          <cell r="GA85">
            <v>1106687</v>
          </cell>
          <cell r="GI85">
            <v>0</v>
          </cell>
          <cell r="GK85">
            <v>0</v>
          </cell>
          <cell r="GQ85">
            <v>3102976</v>
          </cell>
          <cell r="GV85">
            <v>1623577</v>
          </cell>
          <cell r="GW85">
            <v>458582</v>
          </cell>
          <cell r="GX85">
            <v>679.8</v>
          </cell>
          <cell r="GZ85">
            <v>19</v>
          </cell>
          <cell r="HA85">
            <v>2</v>
          </cell>
          <cell r="HB85">
            <v>22</v>
          </cell>
          <cell r="HL85" t="str">
            <v>B: Nej</v>
          </cell>
          <cell r="HP85" t="str">
            <v>D: Nej - ikke endnu, men vi overvejer det</v>
          </cell>
          <cell r="HX85" t="str">
            <v>F: Har ikke noget system</v>
          </cell>
          <cell r="HY85" t="str">
            <v>F: Har ikke noget system</v>
          </cell>
          <cell r="HZ85" t="str">
            <v>F: Har ikke noget system</v>
          </cell>
          <cell r="IA85" t="str">
            <v>F: Har ikke noget system</v>
          </cell>
          <cell r="IB85" t="str">
            <v>F: Har ikke noget system</v>
          </cell>
          <cell r="IE85">
            <v>6</v>
          </cell>
          <cell r="IS85">
            <v>12.43</v>
          </cell>
          <cell r="IT85">
            <v>2.76</v>
          </cell>
          <cell r="IU85">
            <v>23.4</v>
          </cell>
          <cell r="IV85">
            <v>4034</v>
          </cell>
          <cell r="IW85">
            <v>-0.1</v>
          </cell>
          <cell r="IX85">
            <v>4031</v>
          </cell>
          <cell r="IY85">
            <v>1.78</v>
          </cell>
          <cell r="IZ85">
            <v>3.52</v>
          </cell>
          <cell r="JA85">
            <v>0.04</v>
          </cell>
          <cell r="JB85">
            <v>0.24</v>
          </cell>
          <cell r="JC85">
            <v>2.78</v>
          </cell>
          <cell r="JD85">
            <v>0.75</v>
          </cell>
          <cell r="JE85">
            <v>0.76</v>
          </cell>
          <cell r="JF85">
            <v>12.46</v>
          </cell>
          <cell r="JH85">
            <v>12</v>
          </cell>
          <cell r="JI85">
            <v>1.86</v>
          </cell>
          <cell r="JJ85">
            <v>0.16</v>
          </cell>
          <cell r="JL85">
            <v>0.12</v>
          </cell>
          <cell r="JO85">
            <v>0.3</v>
          </cell>
          <cell r="JS85">
            <v>1.05</v>
          </cell>
          <cell r="JT85">
            <v>1.05</v>
          </cell>
          <cell r="JU85">
            <v>1.05</v>
          </cell>
          <cell r="JV85">
            <v>3.52</v>
          </cell>
          <cell r="JW85">
            <v>0.24</v>
          </cell>
          <cell r="JX85">
            <v>1.36</v>
          </cell>
          <cell r="JY85">
            <v>5.13</v>
          </cell>
          <cell r="JZ85">
            <v>0.25</v>
          </cell>
          <cell r="KA85">
            <v>1.95</v>
          </cell>
          <cell r="KC85">
            <v>98.6</v>
          </cell>
          <cell r="KD85">
            <v>3.82</v>
          </cell>
          <cell r="KE85">
            <v>10.56</v>
          </cell>
          <cell r="KJ85">
            <v>92.4</v>
          </cell>
          <cell r="KK85">
            <v>92.7</v>
          </cell>
          <cell r="KL85">
            <v>0.66</v>
          </cell>
          <cell r="KM85">
            <v>1.81</v>
          </cell>
          <cell r="KO85">
            <v>87.8</v>
          </cell>
          <cell r="KP85">
            <v>6.62</v>
          </cell>
          <cell r="KQ85">
            <v>18.29</v>
          </cell>
          <cell r="KU85">
            <v>0.88</v>
          </cell>
          <cell r="KX85">
            <v>1.85</v>
          </cell>
          <cell r="LJ85">
            <v>0.97</v>
          </cell>
          <cell r="LK85">
            <v>454</v>
          </cell>
          <cell r="MN85">
            <v>12.37</v>
          </cell>
          <cell r="MO85">
            <v>1.03</v>
          </cell>
          <cell r="MQ85">
            <v>0.99</v>
          </cell>
          <cell r="MW85">
            <v>27.25</v>
          </cell>
          <cell r="MX85">
            <v>14.75</v>
          </cell>
          <cell r="MY85">
            <v>22.88</v>
          </cell>
          <cell r="MZ85">
            <v>33.94</v>
          </cell>
          <cell r="NA85">
            <v>0</v>
          </cell>
          <cell r="NO85">
            <v>0.84</v>
          </cell>
          <cell r="OL85">
            <v>29307227</v>
          </cell>
          <cell r="OM85">
            <v>2019660</v>
          </cell>
          <cell r="ON85">
            <v>24978803.969999999</v>
          </cell>
          <cell r="OO85">
            <v>0</v>
          </cell>
          <cell r="OP85">
            <v>0</v>
          </cell>
          <cell r="OQ85">
            <v>13319</v>
          </cell>
          <cell r="OR85">
            <v>0</v>
          </cell>
          <cell r="OS85">
            <v>65860.03</v>
          </cell>
          <cell r="OT85">
            <v>20200</v>
          </cell>
          <cell r="OU85">
            <v>4229044</v>
          </cell>
          <cell r="OY85">
            <v>0</v>
          </cell>
          <cell r="OZ85">
            <v>0</v>
          </cell>
          <cell r="PD85">
            <v>55028282.119999997</v>
          </cell>
          <cell r="PE85">
            <v>28577595</v>
          </cell>
          <cell r="PF85">
            <v>29800000</v>
          </cell>
          <cell r="PG85">
            <v>46200000</v>
          </cell>
          <cell r="PH85">
            <v>68553072</v>
          </cell>
          <cell r="PI85">
            <v>0</v>
          </cell>
          <cell r="PY85">
            <v>68539658</v>
          </cell>
          <cell r="QF85">
            <v>0</v>
          </cell>
          <cell r="QG85">
            <v>1695462</v>
          </cell>
          <cell r="QH85">
            <v>2224787</v>
          </cell>
          <cell r="QI85">
            <v>1749989</v>
          </cell>
          <cell r="QJ85">
            <v>-1749989</v>
          </cell>
          <cell r="QU85">
            <v>0</v>
          </cell>
          <cell r="QV85">
            <v>98091</v>
          </cell>
          <cell r="QX85" t="str">
            <v>Ja</v>
          </cell>
          <cell r="QY85" t="str">
            <v>Kim Poulsen</v>
          </cell>
          <cell r="QZ85" t="str">
            <v>kpo@aquadjurs.dk</v>
          </cell>
          <cell r="RA85" t="str">
            <v>Statistik</v>
          </cell>
        </row>
        <row r="86">
          <cell r="B86" t="str">
            <v>Favrskov Forsyning A/S</v>
          </cell>
          <cell r="E86">
            <v>29479</v>
          </cell>
          <cell r="F86">
            <v>216</v>
          </cell>
          <cell r="I86">
            <v>907.15</v>
          </cell>
          <cell r="J86">
            <v>32.15</v>
          </cell>
          <cell r="O86">
            <v>436.4</v>
          </cell>
          <cell r="P86">
            <v>686.58</v>
          </cell>
          <cell r="Q86">
            <v>0</v>
          </cell>
          <cell r="R86">
            <v>0</v>
          </cell>
          <cell r="S86">
            <v>0.17</v>
          </cell>
          <cell r="T86">
            <v>686.75</v>
          </cell>
          <cell r="U86">
            <v>1123.1500000000001</v>
          </cell>
          <cell r="V86">
            <v>368.25</v>
          </cell>
          <cell r="W86">
            <v>54030</v>
          </cell>
          <cell r="X86">
            <v>3261</v>
          </cell>
          <cell r="AG86">
            <v>13</v>
          </cell>
          <cell r="AH86">
            <v>87</v>
          </cell>
          <cell r="AK86">
            <v>0</v>
          </cell>
          <cell r="AL86">
            <v>249</v>
          </cell>
          <cell r="AN86">
            <v>56</v>
          </cell>
          <cell r="AQ86">
            <v>1000</v>
          </cell>
          <cell r="AS86">
            <v>0</v>
          </cell>
          <cell r="AU86">
            <v>570000</v>
          </cell>
          <cell r="AV86">
            <v>212000</v>
          </cell>
          <cell r="AW86">
            <v>358000</v>
          </cell>
          <cell r="AZ86">
            <v>940</v>
          </cell>
          <cell r="BA86">
            <v>29</v>
          </cell>
          <cell r="BC86">
            <v>193</v>
          </cell>
          <cell r="BD86">
            <v>0</v>
          </cell>
          <cell r="BE86">
            <v>0</v>
          </cell>
          <cell r="BF86">
            <v>2</v>
          </cell>
          <cell r="BG86">
            <v>4</v>
          </cell>
          <cell r="BH86">
            <v>15</v>
          </cell>
          <cell r="BI86">
            <v>1830155</v>
          </cell>
          <cell r="BJ86">
            <v>30</v>
          </cell>
          <cell r="BK86">
            <v>80277</v>
          </cell>
          <cell r="BL86">
            <v>2</v>
          </cell>
          <cell r="BM86">
            <v>23187</v>
          </cell>
          <cell r="BN86">
            <v>43100</v>
          </cell>
          <cell r="BR86">
            <v>556</v>
          </cell>
          <cell r="BS86">
            <v>341432</v>
          </cell>
          <cell r="BT86">
            <v>3894837</v>
          </cell>
          <cell r="BV86">
            <v>3833315</v>
          </cell>
          <cell r="BW86">
            <v>42632</v>
          </cell>
          <cell r="BZ86">
            <v>1719916</v>
          </cell>
          <cell r="CB86">
            <v>3740854</v>
          </cell>
          <cell r="CC86">
            <v>949</v>
          </cell>
          <cell r="CE86">
            <v>794</v>
          </cell>
          <cell r="CF86">
            <v>0</v>
          </cell>
          <cell r="CH86">
            <v>159</v>
          </cell>
          <cell r="CM86">
            <v>794</v>
          </cell>
          <cell r="CP86">
            <v>0</v>
          </cell>
          <cell r="CS86">
            <v>0</v>
          </cell>
          <cell r="CW86" t="str">
            <v>SA</v>
          </cell>
          <cell r="CX86">
            <v>12</v>
          </cell>
          <cell r="CY86">
            <v>18.5</v>
          </cell>
          <cell r="CZ86">
            <v>16150</v>
          </cell>
          <cell r="DA86">
            <v>0</v>
          </cell>
          <cell r="DC86">
            <v>625</v>
          </cell>
          <cell r="DD86">
            <v>41.5</v>
          </cell>
          <cell r="DE86">
            <v>625</v>
          </cell>
          <cell r="DF86">
            <v>41.5</v>
          </cell>
          <cell r="DG86">
            <v>2</v>
          </cell>
          <cell r="DH86">
            <v>3580800.23</v>
          </cell>
          <cell r="DI86">
            <v>4382850.75</v>
          </cell>
          <cell r="DJ86">
            <v>1224522.6000000001</v>
          </cell>
          <cell r="DK86">
            <v>5753.74</v>
          </cell>
          <cell r="DL86">
            <v>10797526</v>
          </cell>
          <cell r="DM86">
            <v>1223294.07</v>
          </cell>
          <cell r="DN86">
            <v>1128305.24</v>
          </cell>
          <cell r="DO86">
            <v>1501535.92</v>
          </cell>
          <cell r="DP86">
            <v>27258712</v>
          </cell>
          <cell r="DQ86">
            <v>26419841.469999999</v>
          </cell>
          <cell r="DR86">
            <v>3414123.44</v>
          </cell>
          <cell r="DS86">
            <v>7.319</v>
          </cell>
          <cell r="DU86">
            <v>0.71</v>
          </cell>
          <cell r="DV86">
            <v>56.74</v>
          </cell>
          <cell r="EA86">
            <v>48</v>
          </cell>
          <cell r="EE86">
            <v>569301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569301</v>
          </cell>
          <cell r="EL86">
            <v>569301</v>
          </cell>
          <cell r="EM86">
            <v>8874</v>
          </cell>
          <cell r="EN86">
            <v>601</v>
          </cell>
          <cell r="EO86">
            <v>3371</v>
          </cell>
          <cell r="EP86">
            <v>13916</v>
          </cell>
          <cell r="EQ86">
            <v>770</v>
          </cell>
          <cell r="ER86">
            <v>6475</v>
          </cell>
          <cell r="ES86">
            <v>933649.40879999998</v>
          </cell>
          <cell r="ET86">
            <v>10587.1</v>
          </cell>
          <cell r="EU86">
            <v>2151591.0040000002</v>
          </cell>
          <cell r="EV86">
            <v>91932.2</v>
          </cell>
          <cell r="EW86">
            <v>26188.22537</v>
          </cell>
          <cell r="EX86">
            <v>726.3</v>
          </cell>
          <cell r="EY86">
            <v>1.37</v>
          </cell>
          <cell r="EZ86">
            <v>191304.63149999999</v>
          </cell>
          <cell r="FA86">
            <v>10829.2</v>
          </cell>
          <cell r="FB86">
            <v>8</v>
          </cell>
          <cell r="FD86">
            <v>2012159</v>
          </cell>
          <cell r="FL86">
            <v>0</v>
          </cell>
          <cell r="FM86">
            <v>0</v>
          </cell>
          <cell r="FQ86">
            <v>142071</v>
          </cell>
          <cell r="FU86">
            <v>0</v>
          </cell>
          <cell r="GA86">
            <v>0</v>
          </cell>
          <cell r="GI86">
            <v>0</v>
          </cell>
          <cell r="GK86">
            <v>0</v>
          </cell>
          <cell r="GQ86">
            <v>2154230</v>
          </cell>
          <cell r="GT86">
            <v>2154230</v>
          </cell>
          <cell r="GV86">
            <v>2154230</v>
          </cell>
          <cell r="GW86">
            <v>0</v>
          </cell>
          <cell r="GX86">
            <v>749</v>
          </cell>
          <cell r="GZ86">
            <v>19</v>
          </cell>
          <cell r="HA86">
            <v>1</v>
          </cell>
          <cell r="HB86">
            <v>12</v>
          </cell>
          <cell r="HD86">
            <v>142071</v>
          </cell>
          <cell r="HI86">
            <v>2723531</v>
          </cell>
          <cell r="HJ86">
            <v>2723531</v>
          </cell>
          <cell r="HK86">
            <v>2723531</v>
          </cell>
          <cell r="HL86" t="str">
            <v>B: Nej</v>
          </cell>
          <cell r="HP86" t="str">
            <v>D: Nej - ikke endnu, men vi overvejer det</v>
          </cell>
          <cell r="HX86" t="str">
            <v>F: Har ikke noget system</v>
          </cell>
          <cell r="HY86" t="str">
            <v>F: Har ikke noget system</v>
          </cell>
          <cell r="HZ86" t="str">
            <v>F: Har ikke noget system</v>
          </cell>
          <cell r="IA86" t="str">
            <v>F: Har ikke noget system</v>
          </cell>
          <cell r="IB86" t="str">
            <v>F: Har ikke noget system</v>
          </cell>
          <cell r="IE86">
            <v>7.3</v>
          </cell>
          <cell r="IF86">
            <v>160</v>
          </cell>
          <cell r="IG86">
            <v>32.799999999999997</v>
          </cell>
          <cell r="IS86">
            <v>11.12</v>
          </cell>
          <cell r="IT86">
            <v>2.23</v>
          </cell>
          <cell r="IU86">
            <v>0</v>
          </cell>
          <cell r="IV86">
            <v>5023</v>
          </cell>
          <cell r="IW86">
            <v>-4.9000000000000004</v>
          </cell>
          <cell r="IX86">
            <v>4775</v>
          </cell>
          <cell r="IY86">
            <v>1.96</v>
          </cell>
          <cell r="IZ86">
            <v>2.39</v>
          </cell>
          <cell r="JA86">
            <v>0.67</v>
          </cell>
          <cell r="JB86">
            <v>0</v>
          </cell>
          <cell r="JC86">
            <v>5.9</v>
          </cell>
          <cell r="JD86">
            <v>0.67</v>
          </cell>
          <cell r="JE86">
            <v>0.82</v>
          </cell>
          <cell r="JF86">
            <v>14.89</v>
          </cell>
          <cell r="JH86">
            <v>14.44</v>
          </cell>
          <cell r="JI86">
            <v>1.87</v>
          </cell>
          <cell r="JJ86">
            <v>0.81</v>
          </cell>
          <cell r="JK86">
            <v>2823124.29</v>
          </cell>
          <cell r="JL86">
            <v>0.63</v>
          </cell>
          <cell r="JO86">
            <v>0.4</v>
          </cell>
          <cell r="JS86">
            <v>0.31</v>
          </cell>
          <cell r="JT86">
            <v>0.31</v>
          </cell>
          <cell r="JU86">
            <v>0.31</v>
          </cell>
          <cell r="JV86">
            <v>4.8499999999999996</v>
          </cell>
          <cell r="JW86">
            <v>0.33</v>
          </cell>
          <cell r="JX86">
            <v>1.84</v>
          </cell>
          <cell r="JY86">
            <v>7.6</v>
          </cell>
          <cell r="JZ86">
            <v>0.42</v>
          </cell>
          <cell r="KA86">
            <v>3.54</v>
          </cell>
          <cell r="KB86">
            <v>243.6</v>
          </cell>
          <cell r="KC86">
            <v>98.9</v>
          </cell>
          <cell r="KD86">
            <v>2.76</v>
          </cell>
          <cell r="KE86">
            <v>6.16</v>
          </cell>
          <cell r="KF86">
            <v>561.29999999999995</v>
          </cell>
          <cell r="KG86">
            <v>95.7</v>
          </cell>
          <cell r="KH86">
            <v>23.98</v>
          </cell>
          <cell r="KI86">
            <v>6.8</v>
          </cell>
          <cell r="KJ86">
            <v>96.9</v>
          </cell>
          <cell r="KK86">
            <v>97.2</v>
          </cell>
          <cell r="KL86">
            <v>0.19</v>
          </cell>
          <cell r="KM86">
            <v>0.42</v>
          </cell>
          <cell r="KN86">
            <v>49.9</v>
          </cell>
          <cell r="KO86">
            <v>94.3</v>
          </cell>
          <cell r="KP86">
            <v>2.83</v>
          </cell>
          <cell r="KQ86">
            <v>6.3</v>
          </cell>
          <cell r="KR86">
            <v>642663</v>
          </cell>
          <cell r="KS86">
            <v>0.17</v>
          </cell>
          <cell r="KU86">
            <v>1.17</v>
          </cell>
          <cell r="KV86">
            <v>0.52</v>
          </cell>
          <cell r="KW86">
            <v>47.2</v>
          </cell>
          <cell r="KX86">
            <v>1.25</v>
          </cell>
          <cell r="KY86">
            <v>50.5</v>
          </cell>
          <cell r="KZ86">
            <v>0</v>
          </cell>
          <cell r="LD86">
            <v>1.25</v>
          </cell>
          <cell r="LE86">
            <v>50.5</v>
          </cell>
          <cell r="LF86">
            <v>0</v>
          </cell>
          <cell r="LJ86">
            <v>1.25</v>
          </cell>
          <cell r="LL86">
            <v>0</v>
          </cell>
          <cell r="LM86">
            <v>0</v>
          </cell>
          <cell r="MF86">
            <v>0</v>
          </cell>
          <cell r="MG86">
            <v>0</v>
          </cell>
          <cell r="MN86">
            <v>12.23</v>
          </cell>
          <cell r="MO86">
            <v>0.85</v>
          </cell>
          <cell r="MQ86">
            <v>0.82</v>
          </cell>
          <cell r="MR86">
            <v>0.95</v>
          </cell>
          <cell r="MW86">
            <v>26.46</v>
          </cell>
          <cell r="MX86">
            <v>33.58</v>
          </cell>
          <cell r="MY86">
            <v>27.05</v>
          </cell>
          <cell r="MZ86">
            <v>42.3</v>
          </cell>
          <cell r="NA86">
            <v>0</v>
          </cell>
          <cell r="NN86">
            <v>0</v>
          </cell>
          <cell r="NO86">
            <v>0.11</v>
          </cell>
          <cell r="NP86">
            <v>0.02</v>
          </cell>
          <cell r="OF86">
            <v>0</v>
          </cell>
          <cell r="OL86">
            <v>25585268</v>
          </cell>
          <cell r="OM86">
            <v>1830155</v>
          </cell>
          <cell r="ON86">
            <v>22388903</v>
          </cell>
          <cell r="OO86">
            <v>0</v>
          </cell>
          <cell r="OP86">
            <v>1140280</v>
          </cell>
          <cell r="OQ86">
            <v>0</v>
          </cell>
          <cell r="OR86">
            <v>0</v>
          </cell>
          <cell r="OS86">
            <v>227933</v>
          </cell>
          <cell r="OT86">
            <v>81122</v>
          </cell>
          <cell r="OU86">
            <v>1747030</v>
          </cell>
          <cell r="OW86">
            <v>0</v>
          </cell>
          <cell r="OY86">
            <v>0</v>
          </cell>
          <cell r="OZ86">
            <v>1998772</v>
          </cell>
          <cell r="PD86">
            <v>48426263</v>
          </cell>
          <cell r="PE86">
            <v>46970974</v>
          </cell>
          <cell r="PF86">
            <v>61450000</v>
          </cell>
          <cell r="PG86">
            <v>49500000</v>
          </cell>
          <cell r="PH86">
            <v>77414970</v>
          </cell>
          <cell r="PI86">
            <v>0</v>
          </cell>
          <cell r="PY86">
            <v>76195353</v>
          </cell>
          <cell r="QF86">
            <v>178691</v>
          </cell>
          <cell r="QG86">
            <v>209457</v>
          </cell>
          <cell r="QH86">
            <v>1371764</v>
          </cell>
          <cell r="QI86">
            <v>1219599</v>
          </cell>
          <cell r="QJ86">
            <v>-1040908</v>
          </cell>
          <cell r="QU86">
            <v>0</v>
          </cell>
          <cell r="QV86">
            <v>238024</v>
          </cell>
          <cell r="QX86" t="str">
            <v>Ja</v>
          </cell>
          <cell r="QY86" t="str">
            <v>Rasmus Cassøe</v>
          </cell>
          <cell r="QZ86" t="str">
            <v>raco@favrskovforsyning.dk</v>
          </cell>
          <cell r="RA86" t="str">
            <v>Benchmarking</v>
          </cell>
        </row>
        <row r="87">
          <cell r="B87" t="str">
            <v>Silkeborg Spildevand A/S</v>
          </cell>
          <cell r="E87">
            <v>55817</v>
          </cell>
          <cell r="F87">
            <v>240.74</v>
          </cell>
          <cell r="I87">
            <v>1501.1</v>
          </cell>
          <cell r="J87">
            <v>33.5</v>
          </cell>
          <cell r="O87">
            <v>514.6</v>
          </cell>
          <cell r="P87">
            <v>1168.0999999999999</v>
          </cell>
          <cell r="Q87">
            <v>54.54</v>
          </cell>
          <cell r="R87">
            <v>0</v>
          </cell>
          <cell r="S87">
            <v>4.5999999999999996</v>
          </cell>
          <cell r="T87">
            <v>1227.24</v>
          </cell>
          <cell r="U87">
            <v>1741.84</v>
          </cell>
          <cell r="V87">
            <v>639.6</v>
          </cell>
          <cell r="W87">
            <v>85030</v>
          </cell>
          <cell r="X87">
            <v>4729</v>
          </cell>
          <cell r="AG87">
            <v>7.9</v>
          </cell>
          <cell r="AH87">
            <v>92.1</v>
          </cell>
          <cell r="AK87">
            <v>0</v>
          </cell>
          <cell r="AL87">
            <v>225</v>
          </cell>
          <cell r="AN87">
            <v>108</v>
          </cell>
          <cell r="AQ87">
            <v>1336</v>
          </cell>
          <cell r="AS87">
            <v>0</v>
          </cell>
          <cell r="AU87">
            <v>772869</v>
          </cell>
          <cell r="AV87">
            <v>368808</v>
          </cell>
          <cell r="AW87">
            <v>404061</v>
          </cell>
          <cell r="AZ87">
            <v>11346</v>
          </cell>
          <cell r="BA87">
            <v>72</v>
          </cell>
          <cell r="BC87">
            <v>364</v>
          </cell>
          <cell r="BD87">
            <v>0</v>
          </cell>
          <cell r="BE87">
            <v>0</v>
          </cell>
          <cell r="BF87">
            <v>2</v>
          </cell>
          <cell r="BG87">
            <v>8</v>
          </cell>
          <cell r="BH87">
            <v>12</v>
          </cell>
          <cell r="BI87">
            <v>3995627</v>
          </cell>
          <cell r="BJ87">
            <v>86</v>
          </cell>
          <cell r="BK87">
            <v>231834</v>
          </cell>
          <cell r="BL87">
            <v>1</v>
          </cell>
          <cell r="BM87">
            <v>173942</v>
          </cell>
          <cell r="BN87">
            <v>95488</v>
          </cell>
          <cell r="BR87">
            <v>529</v>
          </cell>
          <cell r="BS87">
            <v>93183</v>
          </cell>
          <cell r="BT87">
            <v>5947833</v>
          </cell>
          <cell r="BV87">
            <v>7345819</v>
          </cell>
          <cell r="BW87">
            <v>97757</v>
          </cell>
          <cell r="BZ87">
            <v>3995627</v>
          </cell>
          <cell r="CB87">
            <v>7345819</v>
          </cell>
          <cell r="CC87">
            <v>2294.5</v>
          </cell>
          <cell r="CE87">
            <v>0</v>
          </cell>
          <cell r="CF87">
            <v>2222.9</v>
          </cell>
          <cell r="CH87">
            <v>287</v>
          </cell>
          <cell r="CM87">
            <v>1418</v>
          </cell>
          <cell r="CP87">
            <v>0</v>
          </cell>
          <cell r="CS87">
            <v>0</v>
          </cell>
          <cell r="CW87" t="str">
            <v>VSAF</v>
          </cell>
          <cell r="CX87">
            <v>12</v>
          </cell>
          <cell r="CY87">
            <v>38.700000000000003</v>
          </cell>
          <cell r="CZ87">
            <v>36659</v>
          </cell>
          <cell r="DA87">
            <v>1059</v>
          </cell>
          <cell r="DC87">
            <v>656.25</v>
          </cell>
          <cell r="DD87">
            <v>30</v>
          </cell>
          <cell r="DE87">
            <v>787.5</v>
          </cell>
          <cell r="DF87">
            <v>36.25</v>
          </cell>
          <cell r="DG87">
            <v>1</v>
          </cell>
          <cell r="DH87">
            <v>7620999.1799999997</v>
          </cell>
          <cell r="DI87">
            <v>5431709.9199999999</v>
          </cell>
          <cell r="DJ87">
            <v>1574944.77</v>
          </cell>
          <cell r="DK87">
            <v>69448.87</v>
          </cell>
          <cell r="DL87">
            <v>12630521</v>
          </cell>
          <cell r="DM87">
            <v>2921024.13</v>
          </cell>
          <cell r="DN87">
            <v>1750626.99</v>
          </cell>
          <cell r="DO87">
            <v>2074312.16</v>
          </cell>
          <cell r="DP87">
            <v>41419666.420000002</v>
          </cell>
          <cell r="DQ87">
            <v>43184750.890000001</v>
          </cell>
          <cell r="DR87">
            <v>7346079.3899999997</v>
          </cell>
          <cell r="DS87">
            <v>14.4</v>
          </cell>
          <cell r="DU87">
            <v>11.2</v>
          </cell>
          <cell r="DV87">
            <v>119</v>
          </cell>
          <cell r="EA87">
            <v>142</v>
          </cell>
          <cell r="EE87">
            <v>1607000</v>
          </cell>
          <cell r="EF87">
            <v>0</v>
          </cell>
          <cell r="EG87">
            <v>0</v>
          </cell>
          <cell r="EH87">
            <v>22038</v>
          </cell>
          <cell r="EI87">
            <v>0</v>
          </cell>
          <cell r="EJ87">
            <v>0</v>
          </cell>
          <cell r="EK87">
            <v>1629038</v>
          </cell>
          <cell r="EL87">
            <v>1629038</v>
          </cell>
          <cell r="EM87">
            <v>2766</v>
          </cell>
          <cell r="EN87">
            <v>163</v>
          </cell>
          <cell r="EO87">
            <v>1089</v>
          </cell>
          <cell r="EP87">
            <v>29971</v>
          </cell>
          <cell r="EQ87">
            <v>1137</v>
          </cell>
          <cell r="ER87">
            <v>9833</v>
          </cell>
          <cell r="ES87">
            <v>2140880.608</v>
          </cell>
          <cell r="ET87">
            <v>29053.1</v>
          </cell>
          <cell r="EU87">
            <v>6645013.0690000001</v>
          </cell>
          <cell r="EV87">
            <v>207593.9</v>
          </cell>
          <cell r="EW87">
            <v>64185.301720000003</v>
          </cell>
          <cell r="EX87">
            <v>1666.8</v>
          </cell>
          <cell r="EY87">
            <v>0.57999999999999996</v>
          </cell>
          <cell r="EZ87">
            <v>426947.38750000001</v>
          </cell>
          <cell r="FA87">
            <v>27657.8</v>
          </cell>
          <cell r="FB87">
            <v>8</v>
          </cell>
          <cell r="FD87">
            <v>4885000</v>
          </cell>
          <cell r="FL87">
            <v>0</v>
          </cell>
          <cell r="FM87">
            <v>1271000</v>
          </cell>
          <cell r="FQ87">
            <v>78931</v>
          </cell>
          <cell r="FU87">
            <v>0</v>
          </cell>
          <cell r="GA87">
            <v>1533000</v>
          </cell>
          <cell r="GI87">
            <v>0</v>
          </cell>
          <cell r="GK87">
            <v>0</v>
          </cell>
          <cell r="GQ87">
            <v>6496931</v>
          </cell>
          <cell r="GV87">
            <v>3692931</v>
          </cell>
          <cell r="GW87">
            <v>376381</v>
          </cell>
          <cell r="GX87">
            <v>815.9</v>
          </cell>
          <cell r="GZ87">
            <v>15</v>
          </cell>
          <cell r="HA87">
            <v>1</v>
          </cell>
          <cell r="HB87">
            <v>10</v>
          </cell>
          <cell r="HL87" t="str">
            <v>B: Nej</v>
          </cell>
          <cell r="HP87" t="str">
            <v>D: Nej - ikke endnu, men vi overvejer det</v>
          </cell>
          <cell r="HX87" t="str">
            <v>B: ISO 9001, som ikke certificeret</v>
          </cell>
          <cell r="HY87" t="str">
            <v>B: ISO 14001, som ikke certificeret</v>
          </cell>
          <cell r="HZ87" t="str">
            <v>B: ISO 55001, som ikke certificeret</v>
          </cell>
          <cell r="IA87" t="str">
            <v>B: ISO 45001, som ikke certificeret</v>
          </cell>
          <cell r="IB87" t="str">
            <v>F: Har ikke noget system</v>
          </cell>
          <cell r="IE87">
            <v>4.3</v>
          </cell>
          <cell r="IS87">
            <v>13.31</v>
          </cell>
          <cell r="IT87">
            <v>1.84</v>
          </cell>
          <cell r="IU87">
            <v>2.9</v>
          </cell>
          <cell r="IV87">
            <v>3656</v>
          </cell>
          <cell r="IW87">
            <v>0</v>
          </cell>
          <cell r="IX87">
            <v>3656</v>
          </cell>
          <cell r="IY87">
            <v>1.91</v>
          </cell>
          <cell r="IZ87">
            <v>1.36</v>
          </cell>
          <cell r="JA87">
            <v>0.4</v>
          </cell>
          <cell r="JB87">
            <v>0.02</v>
          </cell>
          <cell r="JC87">
            <v>3.17</v>
          </cell>
          <cell r="JD87">
            <v>0.73</v>
          </cell>
          <cell r="JE87">
            <v>0.52</v>
          </cell>
          <cell r="JF87">
            <v>10.4</v>
          </cell>
          <cell r="JH87">
            <v>10.84</v>
          </cell>
          <cell r="JI87">
            <v>1.84</v>
          </cell>
          <cell r="JJ87">
            <v>0.96</v>
          </cell>
          <cell r="JK87">
            <v>847267.46</v>
          </cell>
          <cell r="JL87">
            <v>0.79</v>
          </cell>
          <cell r="JO87">
            <v>0.8</v>
          </cell>
          <cell r="JS87">
            <v>0.4</v>
          </cell>
          <cell r="JT87">
            <v>0.41</v>
          </cell>
          <cell r="JU87">
            <v>0.41</v>
          </cell>
          <cell r="JV87">
            <v>0.69</v>
          </cell>
          <cell r="JW87">
            <v>0.04</v>
          </cell>
          <cell r="JX87">
            <v>0.27</v>
          </cell>
          <cell r="JY87">
            <v>7.5</v>
          </cell>
          <cell r="JZ87">
            <v>0.28000000000000003</v>
          </cell>
          <cell r="KA87">
            <v>2.46</v>
          </cell>
          <cell r="KC87">
            <v>98.6</v>
          </cell>
          <cell r="KD87">
            <v>3.96</v>
          </cell>
          <cell r="KE87">
            <v>7.27</v>
          </cell>
          <cell r="KJ87">
            <v>96.9</v>
          </cell>
          <cell r="KK87">
            <v>97.4</v>
          </cell>
          <cell r="KL87">
            <v>0.23</v>
          </cell>
          <cell r="KM87">
            <v>0.42</v>
          </cell>
          <cell r="KO87">
            <v>93.5</v>
          </cell>
          <cell r="KP87">
            <v>3.77</v>
          </cell>
          <cell r="KQ87">
            <v>6.92</v>
          </cell>
          <cell r="KU87">
            <v>1.22</v>
          </cell>
          <cell r="KX87">
            <v>1.63</v>
          </cell>
          <cell r="LJ87">
            <v>0.92</v>
          </cell>
          <cell r="LK87">
            <v>169</v>
          </cell>
          <cell r="MN87">
            <v>12.52</v>
          </cell>
          <cell r="MO87">
            <v>1.1499999999999999</v>
          </cell>
          <cell r="MQ87">
            <v>1.2</v>
          </cell>
          <cell r="MW87">
            <v>25.73</v>
          </cell>
          <cell r="MX87">
            <v>30.13</v>
          </cell>
          <cell r="MY87">
            <v>31.85</v>
          </cell>
          <cell r="MZ87">
            <v>28.03</v>
          </cell>
          <cell r="NA87">
            <v>0</v>
          </cell>
          <cell r="NO87">
            <v>0.41</v>
          </cell>
          <cell r="OL87">
            <v>53652000</v>
          </cell>
          <cell r="OM87">
            <v>3983801</v>
          </cell>
          <cell r="ON87">
            <v>49870000</v>
          </cell>
          <cell r="OO87">
            <v>0</v>
          </cell>
          <cell r="OP87">
            <v>1604000</v>
          </cell>
          <cell r="OQ87">
            <v>0</v>
          </cell>
          <cell r="OR87">
            <v>-504000</v>
          </cell>
          <cell r="OS87">
            <v>13000</v>
          </cell>
          <cell r="OT87">
            <v>0</v>
          </cell>
          <cell r="OU87">
            <v>2669000</v>
          </cell>
          <cell r="OY87">
            <v>0</v>
          </cell>
          <cell r="OZ87">
            <v>9489395.5</v>
          </cell>
          <cell r="PD87">
            <v>102486244</v>
          </cell>
          <cell r="PE87">
            <v>74735000</v>
          </cell>
          <cell r="PF87">
            <v>120050000</v>
          </cell>
          <cell r="PG87">
            <v>126900000</v>
          </cell>
          <cell r="PH87">
            <v>112000000</v>
          </cell>
          <cell r="PI87">
            <v>0</v>
          </cell>
          <cell r="PY87">
            <v>150776000</v>
          </cell>
          <cell r="QF87">
            <v>198000</v>
          </cell>
          <cell r="QG87">
            <v>1620000</v>
          </cell>
          <cell r="QH87">
            <v>0</v>
          </cell>
          <cell r="QI87">
            <v>4000</v>
          </cell>
          <cell r="QJ87">
            <v>194000</v>
          </cell>
          <cell r="QU87">
            <v>0</v>
          </cell>
          <cell r="QV87">
            <v>367000</v>
          </cell>
          <cell r="QX87" t="str">
            <v>Ja</v>
          </cell>
          <cell r="QY87" t="str">
            <v>Trine Schultz</v>
          </cell>
          <cell r="QZ87" t="str">
            <v>tsc@silkeborgforsyning.dk</v>
          </cell>
          <cell r="RA87" t="str">
            <v>Statistik</v>
          </cell>
        </row>
        <row r="88">
          <cell r="B88" t="str">
            <v>Skanderborg Forsyning A/S</v>
          </cell>
          <cell r="E88">
            <v>23651</v>
          </cell>
          <cell r="F88">
            <v>141.68852000000001</v>
          </cell>
          <cell r="G88">
            <v>13210</v>
          </cell>
          <cell r="H88">
            <v>20567</v>
          </cell>
          <cell r="I88">
            <v>1271.829</v>
          </cell>
          <cell r="J88">
            <v>32</v>
          </cell>
          <cell r="K88">
            <v>799.29600000000005</v>
          </cell>
          <cell r="L88">
            <v>772.92399999999998</v>
          </cell>
          <cell r="M88">
            <v>28</v>
          </cell>
          <cell r="N88">
            <v>72</v>
          </cell>
          <cell r="O88">
            <v>371.42</v>
          </cell>
          <cell r="P88">
            <v>833.71</v>
          </cell>
          <cell r="Q88">
            <v>42.81</v>
          </cell>
          <cell r="R88">
            <v>0</v>
          </cell>
          <cell r="S88">
            <v>1</v>
          </cell>
          <cell r="T88">
            <v>877.51637000000005</v>
          </cell>
          <cell r="U88">
            <v>1248.93759</v>
          </cell>
          <cell r="V88">
            <v>471.35</v>
          </cell>
          <cell r="W88">
            <v>46250</v>
          </cell>
          <cell r="X88">
            <v>3764</v>
          </cell>
          <cell r="Y88">
            <v>736</v>
          </cell>
          <cell r="Z88">
            <v>2686</v>
          </cell>
          <cell r="AA88">
            <v>74</v>
          </cell>
          <cell r="AB88">
            <v>184</v>
          </cell>
          <cell r="AC88">
            <v>2024</v>
          </cell>
          <cell r="AD88">
            <v>405</v>
          </cell>
          <cell r="AE88">
            <v>1579</v>
          </cell>
          <cell r="AF88">
            <v>40</v>
          </cell>
          <cell r="AG88">
            <v>20</v>
          </cell>
          <cell r="AH88">
            <v>80</v>
          </cell>
          <cell r="AI88">
            <v>180</v>
          </cell>
          <cell r="AJ88">
            <v>3</v>
          </cell>
          <cell r="AK88">
            <v>0</v>
          </cell>
          <cell r="AL88">
            <v>255</v>
          </cell>
          <cell r="AM88">
            <v>1425</v>
          </cell>
          <cell r="AN88">
            <v>69</v>
          </cell>
          <cell r="AO88">
            <v>1270</v>
          </cell>
          <cell r="AP88">
            <v>1</v>
          </cell>
          <cell r="AQ88">
            <v>125</v>
          </cell>
          <cell r="AR88">
            <v>0</v>
          </cell>
          <cell r="AS88">
            <v>0</v>
          </cell>
          <cell r="AT88">
            <v>180</v>
          </cell>
          <cell r="AU88">
            <v>289500</v>
          </cell>
          <cell r="AV88">
            <v>189500</v>
          </cell>
          <cell r="AW88">
            <v>100000</v>
          </cell>
          <cell r="AX88">
            <v>259000</v>
          </cell>
          <cell r="AY88">
            <v>31</v>
          </cell>
          <cell r="AZ88">
            <v>18635</v>
          </cell>
          <cell r="BA88">
            <v>65</v>
          </cell>
          <cell r="BB88">
            <v>32</v>
          </cell>
          <cell r="BC88">
            <v>220</v>
          </cell>
          <cell r="BD88">
            <v>0</v>
          </cell>
          <cell r="BE88">
            <v>0</v>
          </cell>
          <cell r="BF88">
            <v>2</v>
          </cell>
          <cell r="BG88">
            <v>3</v>
          </cell>
          <cell r="BH88">
            <v>8</v>
          </cell>
          <cell r="BI88">
            <v>2535218</v>
          </cell>
          <cell r="BJ88">
            <v>71</v>
          </cell>
          <cell r="BK88">
            <v>161361</v>
          </cell>
          <cell r="BL88">
            <v>2</v>
          </cell>
          <cell r="BM88">
            <v>21782</v>
          </cell>
          <cell r="BN88">
            <v>58698</v>
          </cell>
          <cell r="BO88">
            <v>0</v>
          </cell>
          <cell r="BR88">
            <v>2893</v>
          </cell>
          <cell r="BS88">
            <v>356235</v>
          </cell>
          <cell r="BT88">
            <v>4136174</v>
          </cell>
          <cell r="BV88">
            <v>5159787</v>
          </cell>
          <cell r="BW88">
            <v>78449</v>
          </cell>
          <cell r="BX88">
            <v>0</v>
          </cell>
          <cell r="BY88">
            <v>0</v>
          </cell>
          <cell r="BZ88">
            <v>2535218</v>
          </cell>
          <cell r="CA88">
            <v>63390</v>
          </cell>
          <cell r="CB88">
            <v>5029097</v>
          </cell>
          <cell r="CC88">
            <v>1536</v>
          </cell>
          <cell r="CD88">
            <v>0</v>
          </cell>
          <cell r="CE88">
            <v>1596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1596.1</v>
          </cell>
          <cell r="CK88">
            <v>3857</v>
          </cell>
          <cell r="CL88">
            <v>750</v>
          </cell>
          <cell r="CM88">
            <v>1536</v>
          </cell>
          <cell r="CN88">
            <v>7898.7</v>
          </cell>
          <cell r="CP88">
            <v>0</v>
          </cell>
          <cell r="CQ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1.3</v>
          </cell>
          <cell r="CW88" t="str">
            <v>VS</v>
          </cell>
          <cell r="CX88">
            <v>12</v>
          </cell>
          <cell r="CY88">
            <v>51</v>
          </cell>
          <cell r="CZ88">
            <v>21021</v>
          </cell>
          <cell r="DA88">
            <v>102</v>
          </cell>
          <cell r="DB88">
            <v>16.100000000000001</v>
          </cell>
          <cell r="DC88">
            <v>687.5</v>
          </cell>
          <cell r="DD88">
            <v>43.13</v>
          </cell>
          <cell r="DE88">
            <v>687.5</v>
          </cell>
          <cell r="DF88">
            <v>43.13</v>
          </cell>
          <cell r="DG88">
            <v>0</v>
          </cell>
          <cell r="DH88">
            <v>4870965.92</v>
          </cell>
          <cell r="DI88">
            <v>4475303.25</v>
          </cell>
          <cell r="DJ88">
            <v>536035.5</v>
          </cell>
          <cell r="DK88">
            <v>114064.84</v>
          </cell>
          <cell r="DL88">
            <v>10940599</v>
          </cell>
          <cell r="DM88">
            <v>1181928.83</v>
          </cell>
          <cell r="DN88">
            <v>1868309.63</v>
          </cell>
          <cell r="DO88">
            <v>1665958.1</v>
          </cell>
          <cell r="DP88">
            <v>30466217.690000001</v>
          </cell>
          <cell r="DQ88">
            <v>30591477.91</v>
          </cell>
          <cell r="DR88">
            <v>4813052.6100000003</v>
          </cell>
          <cell r="DS88">
            <v>10</v>
          </cell>
          <cell r="DT88">
            <v>50</v>
          </cell>
          <cell r="DU88">
            <v>0.6</v>
          </cell>
          <cell r="DV88">
            <v>32</v>
          </cell>
          <cell r="DW88">
            <v>5</v>
          </cell>
          <cell r="DX88">
            <v>50</v>
          </cell>
          <cell r="DY88">
            <v>5</v>
          </cell>
          <cell r="DZ88">
            <v>40</v>
          </cell>
          <cell r="EA88">
            <v>53</v>
          </cell>
          <cell r="EB88">
            <v>370</v>
          </cell>
          <cell r="EE88">
            <v>966960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966960</v>
          </cell>
          <cell r="EL88">
            <v>966960</v>
          </cell>
          <cell r="EM88">
            <v>9508</v>
          </cell>
          <cell r="EN88">
            <v>614</v>
          </cell>
          <cell r="EO88">
            <v>3811</v>
          </cell>
          <cell r="EP88">
            <v>15240</v>
          </cell>
          <cell r="EQ88">
            <v>744</v>
          </cell>
          <cell r="ER88">
            <v>6988</v>
          </cell>
          <cell r="ES88">
            <v>1692776.0190000001</v>
          </cell>
          <cell r="ET88">
            <v>15016.31756</v>
          </cell>
          <cell r="EU88">
            <v>4044474.3280000002</v>
          </cell>
          <cell r="EV88">
            <v>186139.94020000001</v>
          </cell>
          <cell r="EW88">
            <v>38164.418669999999</v>
          </cell>
          <cell r="EX88">
            <v>2409.8189480000001</v>
          </cell>
          <cell r="EY88">
            <v>0.86</v>
          </cell>
          <cell r="EZ88">
            <v>247133.9901</v>
          </cell>
          <cell r="FA88">
            <v>14748.814329999999</v>
          </cell>
          <cell r="FB88">
            <v>8</v>
          </cell>
          <cell r="FC88">
            <v>0</v>
          </cell>
          <cell r="FD88">
            <v>2910298</v>
          </cell>
          <cell r="FE88">
            <v>2910298</v>
          </cell>
          <cell r="FF88">
            <v>0</v>
          </cell>
          <cell r="FI88">
            <v>0</v>
          </cell>
          <cell r="FL88">
            <v>0</v>
          </cell>
          <cell r="FM88">
            <v>0</v>
          </cell>
          <cell r="FQ88">
            <v>76460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H88">
            <v>0</v>
          </cell>
          <cell r="GI88">
            <v>0</v>
          </cell>
          <cell r="GJ88">
            <v>0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2986758</v>
          </cell>
          <cell r="GR88">
            <v>2910298</v>
          </cell>
          <cell r="GS88">
            <v>2910298</v>
          </cell>
          <cell r="GT88">
            <v>2986758</v>
          </cell>
          <cell r="GU88">
            <v>2910298</v>
          </cell>
          <cell r="GV88">
            <v>2986758</v>
          </cell>
          <cell r="GW88">
            <v>0</v>
          </cell>
          <cell r="GX88">
            <v>779.8</v>
          </cell>
          <cell r="GY88">
            <v>782.9</v>
          </cell>
          <cell r="GZ88">
            <v>16</v>
          </cell>
          <cell r="HA88">
            <v>1</v>
          </cell>
          <cell r="HB88">
            <v>10</v>
          </cell>
          <cell r="HC88">
            <v>3877258</v>
          </cell>
          <cell r="HD88">
            <v>76460</v>
          </cell>
          <cell r="HE88">
            <v>0.65</v>
          </cell>
          <cell r="HF88">
            <v>1</v>
          </cell>
          <cell r="HG88">
            <v>2</v>
          </cell>
          <cell r="HH88">
            <v>0</v>
          </cell>
          <cell r="HI88">
            <v>3953718</v>
          </cell>
          <cell r="HJ88">
            <v>3953718</v>
          </cell>
          <cell r="HK88">
            <v>3953718</v>
          </cell>
          <cell r="HL88" t="str">
            <v>B: Nej</v>
          </cell>
          <cell r="HM88" t="str">
            <v>D: Andet</v>
          </cell>
          <cell r="HP88" t="str">
            <v>D: Nej - ikke endnu, men vi overvejer det</v>
          </cell>
          <cell r="HR88">
            <v>6.34</v>
          </cell>
          <cell r="HS88">
            <v>1.64</v>
          </cell>
          <cell r="HT88">
            <v>0.42</v>
          </cell>
          <cell r="HU88">
            <v>0.32500000000000001</v>
          </cell>
          <cell r="HV88">
            <v>1.49</v>
          </cell>
          <cell r="HW88">
            <v>2.36</v>
          </cell>
          <cell r="HX88" t="str">
            <v>A: ISO 9001, som er certificeret</v>
          </cell>
          <cell r="HY88" t="str">
            <v>A: ISO 14001, som er certificeret</v>
          </cell>
          <cell r="HZ88" t="str">
            <v>F: Har ikke noget system</v>
          </cell>
          <cell r="IA88" t="str">
            <v>F: Har ikke noget system</v>
          </cell>
          <cell r="IB88" t="str">
            <v>F: Har ikke noget system</v>
          </cell>
          <cell r="IC88" t="str">
            <v>ISO 22001</v>
          </cell>
          <cell r="ID88">
            <v>30.6</v>
          </cell>
          <cell r="IE88">
            <v>6</v>
          </cell>
          <cell r="IF88">
            <v>397</v>
          </cell>
          <cell r="IG88">
            <v>37.700000000000003</v>
          </cell>
          <cell r="IH88">
            <v>0.2</v>
          </cell>
          <cell r="II88">
            <v>0</v>
          </cell>
          <cell r="IJ88">
            <v>1608</v>
          </cell>
          <cell r="IK88">
            <v>1439</v>
          </cell>
          <cell r="IL88">
            <v>160</v>
          </cell>
          <cell r="IM88">
            <v>601.1</v>
          </cell>
          <cell r="IN88">
            <v>46</v>
          </cell>
          <cell r="IO88">
            <v>0</v>
          </cell>
          <cell r="IQ88">
            <v>880</v>
          </cell>
          <cell r="IR88">
            <v>0</v>
          </cell>
          <cell r="IS88">
            <v>15.2</v>
          </cell>
          <cell r="IT88">
            <v>2.04</v>
          </cell>
          <cell r="IU88">
            <v>0.5</v>
          </cell>
          <cell r="IV88">
            <v>5001</v>
          </cell>
          <cell r="IW88">
            <v>0</v>
          </cell>
          <cell r="IX88">
            <v>5001</v>
          </cell>
          <cell r="IY88">
            <v>1.88</v>
          </cell>
          <cell r="IZ88">
            <v>1.73</v>
          </cell>
          <cell r="JA88">
            <v>0.21</v>
          </cell>
          <cell r="JB88">
            <v>0.04</v>
          </cell>
          <cell r="JC88">
            <v>4.22</v>
          </cell>
          <cell r="JD88">
            <v>0.46</v>
          </cell>
          <cell r="JE88">
            <v>0.64</v>
          </cell>
          <cell r="JF88">
            <v>11.75</v>
          </cell>
          <cell r="JH88">
            <v>11.8</v>
          </cell>
          <cell r="JI88">
            <v>1.86</v>
          </cell>
          <cell r="JJ88">
            <v>0.79</v>
          </cell>
          <cell r="JK88">
            <v>2166000</v>
          </cell>
          <cell r="JL88">
            <v>0.25</v>
          </cell>
          <cell r="JM88">
            <v>0.02</v>
          </cell>
          <cell r="JN88">
            <v>0.02</v>
          </cell>
          <cell r="JO88">
            <v>0.4</v>
          </cell>
          <cell r="JP88">
            <v>205.6</v>
          </cell>
          <cell r="JQ88">
            <v>0</v>
          </cell>
          <cell r="JR88">
            <v>0</v>
          </cell>
          <cell r="JS88">
            <v>0.38</v>
          </cell>
          <cell r="JT88">
            <v>0.38</v>
          </cell>
          <cell r="JU88">
            <v>0.38</v>
          </cell>
          <cell r="JV88">
            <v>3.75</v>
          </cell>
          <cell r="JW88">
            <v>0.24</v>
          </cell>
          <cell r="JX88">
            <v>1.5</v>
          </cell>
          <cell r="JY88">
            <v>6.01</v>
          </cell>
          <cell r="JZ88">
            <v>0.28999999999999998</v>
          </cell>
          <cell r="KA88">
            <v>2.76</v>
          </cell>
          <cell r="KB88">
            <v>328.1</v>
          </cell>
          <cell r="KC88">
            <v>99.1</v>
          </cell>
          <cell r="KD88">
            <v>2.91</v>
          </cell>
          <cell r="KE88">
            <v>5.92</v>
          </cell>
          <cell r="KF88">
            <v>783.8</v>
          </cell>
          <cell r="KG88">
            <v>95.4</v>
          </cell>
          <cell r="KH88">
            <v>36.08</v>
          </cell>
          <cell r="KI88">
            <v>7.4</v>
          </cell>
          <cell r="KJ88">
            <v>94.2</v>
          </cell>
          <cell r="KK88">
            <v>93.7</v>
          </cell>
          <cell r="KL88">
            <v>0.47</v>
          </cell>
          <cell r="KM88">
            <v>0.95</v>
          </cell>
          <cell r="KN88">
            <v>47.9</v>
          </cell>
          <cell r="KO88">
            <v>94</v>
          </cell>
          <cell r="KP88">
            <v>2.86</v>
          </cell>
          <cell r="KQ88">
            <v>5.82</v>
          </cell>
          <cell r="KR88">
            <v>1132962</v>
          </cell>
          <cell r="KS88">
            <v>0.22</v>
          </cell>
          <cell r="KT88">
            <v>0</v>
          </cell>
          <cell r="KU88">
            <v>1.1499999999999999</v>
          </cell>
          <cell r="KV88">
            <v>0.56000000000000005</v>
          </cell>
          <cell r="KW88">
            <v>37.1</v>
          </cell>
          <cell r="KX88">
            <v>1.18</v>
          </cell>
          <cell r="KY88">
            <v>38.1</v>
          </cell>
          <cell r="KZ88">
            <v>0</v>
          </cell>
          <cell r="LA88">
            <v>1.1499999999999999</v>
          </cell>
          <cell r="LB88">
            <v>37.1</v>
          </cell>
          <cell r="LC88">
            <v>0</v>
          </cell>
          <cell r="LD88">
            <v>1.18</v>
          </cell>
          <cell r="LE88">
            <v>38.1</v>
          </cell>
          <cell r="LF88">
            <v>0</v>
          </cell>
          <cell r="LG88">
            <v>1.1499999999999999</v>
          </cell>
          <cell r="LH88">
            <v>37.1</v>
          </cell>
          <cell r="LI88">
            <v>0</v>
          </cell>
          <cell r="LJ88">
            <v>1.18</v>
          </cell>
          <cell r="LL88">
            <v>0</v>
          </cell>
          <cell r="LM88">
            <v>0</v>
          </cell>
          <cell r="LN88">
            <v>3.39</v>
          </cell>
          <cell r="LO88">
            <v>3.31</v>
          </cell>
          <cell r="LP88">
            <v>0.86</v>
          </cell>
          <cell r="LQ88">
            <v>1632.19</v>
          </cell>
          <cell r="LR88">
            <v>0.42</v>
          </cell>
          <cell r="LS88">
            <v>1.3</v>
          </cell>
          <cell r="LT88">
            <v>0.73</v>
          </cell>
          <cell r="LU88">
            <v>0.96</v>
          </cell>
          <cell r="LV88">
            <v>4.55</v>
          </cell>
          <cell r="LW88">
            <v>0.05</v>
          </cell>
          <cell r="LX88">
            <v>1.18</v>
          </cell>
          <cell r="LY88">
            <v>0.27</v>
          </cell>
          <cell r="LZ88">
            <v>7.01</v>
          </cell>
          <cell r="MA88">
            <v>6.85</v>
          </cell>
          <cell r="MB88">
            <v>226.5</v>
          </cell>
          <cell r="MC88">
            <v>1.47</v>
          </cell>
          <cell r="MD88">
            <v>4.83</v>
          </cell>
          <cell r="ME88">
            <v>1.1200000000000001</v>
          </cell>
          <cell r="MF88">
            <v>3258.36</v>
          </cell>
          <cell r="MG88">
            <v>1.64</v>
          </cell>
          <cell r="MH88">
            <v>823.15</v>
          </cell>
          <cell r="MI88">
            <v>2343.52</v>
          </cell>
          <cell r="MJ88">
            <v>0.21</v>
          </cell>
          <cell r="MK88">
            <v>1.1100000000000001</v>
          </cell>
          <cell r="ML88">
            <v>137.44</v>
          </cell>
          <cell r="MM88">
            <v>1.73</v>
          </cell>
          <cell r="MN88">
            <v>15.01</v>
          </cell>
          <cell r="MO88">
            <v>1.27</v>
          </cell>
          <cell r="MQ88">
            <v>1.28</v>
          </cell>
          <cell r="MR88">
            <v>1.79</v>
          </cell>
          <cell r="MS88">
            <v>3.73</v>
          </cell>
          <cell r="MT88">
            <v>460.72</v>
          </cell>
          <cell r="MU88">
            <v>2.0099999999999998</v>
          </cell>
          <cell r="MV88">
            <v>5.32</v>
          </cell>
          <cell r="MW88">
            <v>43.34</v>
          </cell>
          <cell r="MX88">
            <v>58.25</v>
          </cell>
          <cell r="MY88">
            <v>58.25</v>
          </cell>
          <cell r="MZ88">
            <v>42.3</v>
          </cell>
          <cell r="NA88">
            <v>0.01</v>
          </cell>
          <cell r="NB88">
            <v>0.54</v>
          </cell>
          <cell r="NC88">
            <v>0.14000000000000001</v>
          </cell>
          <cell r="ND88">
            <v>662.97</v>
          </cell>
          <cell r="NE88">
            <v>1.1399999999999999</v>
          </cell>
          <cell r="NF88">
            <v>86.27</v>
          </cell>
          <cell r="NG88">
            <v>0.12</v>
          </cell>
          <cell r="NH88">
            <v>0.94</v>
          </cell>
          <cell r="NI88">
            <v>0.06</v>
          </cell>
          <cell r="NJ88">
            <v>0.8</v>
          </cell>
          <cell r="NK88">
            <v>0</v>
          </cell>
          <cell r="NL88">
            <v>0.06</v>
          </cell>
          <cell r="NM88">
            <v>1.3</v>
          </cell>
          <cell r="NN88">
            <v>0</v>
          </cell>
          <cell r="NO88">
            <v>0.44</v>
          </cell>
          <cell r="NP88">
            <v>0.01</v>
          </cell>
          <cell r="NQ88">
            <v>0.01</v>
          </cell>
          <cell r="NR88">
            <v>-0.01</v>
          </cell>
          <cell r="NS88">
            <v>0</v>
          </cell>
          <cell r="NT88">
            <v>0</v>
          </cell>
          <cell r="NU88">
            <v>0</v>
          </cell>
          <cell r="NV88">
            <v>0</v>
          </cell>
          <cell r="NW88">
            <v>21598.43</v>
          </cell>
          <cell r="NX88">
            <v>8586501</v>
          </cell>
          <cell r="NY88">
            <v>2038500.57</v>
          </cell>
          <cell r="NZ88">
            <v>3284646</v>
          </cell>
          <cell r="OA88">
            <v>2436678.23</v>
          </cell>
          <cell r="OB88">
            <v>134335.47</v>
          </cell>
          <cell r="OC88">
            <v>692442</v>
          </cell>
          <cell r="OD88">
            <v>17769730</v>
          </cell>
          <cell r="OE88">
            <v>12240711</v>
          </cell>
          <cell r="OF88">
            <v>5004838</v>
          </cell>
          <cell r="OG88">
            <v>1264351</v>
          </cell>
          <cell r="OI88">
            <v>3740487</v>
          </cell>
          <cell r="OJ88">
            <v>524180</v>
          </cell>
          <cell r="OK88">
            <v>2889187.03</v>
          </cell>
          <cell r="OL88">
            <v>45169888.909999996</v>
          </cell>
          <cell r="OM88">
            <v>2593493</v>
          </cell>
          <cell r="ON88">
            <v>38930313.5</v>
          </cell>
          <cell r="OO88">
            <v>0</v>
          </cell>
          <cell r="OP88">
            <v>1340934</v>
          </cell>
          <cell r="OQ88">
            <v>0</v>
          </cell>
          <cell r="OR88">
            <v>0</v>
          </cell>
          <cell r="OS88">
            <v>71774</v>
          </cell>
          <cell r="OT88">
            <v>176315</v>
          </cell>
          <cell r="OU88">
            <v>4650554</v>
          </cell>
          <cell r="OV88">
            <v>9684895.3499999996</v>
          </cell>
          <cell r="OW88">
            <v>12574082.380000001</v>
          </cell>
          <cell r="OX88">
            <v>13790705</v>
          </cell>
          <cell r="OY88">
            <v>1753265</v>
          </cell>
          <cell r="OZ88">
            <v>1299600</v>
          </cell>
          <cell r="PA88">
            <v>100516298</v>
          </cell>
          <cell r="PB88">
            <v>10916767</v>
          </cell>
          <cell r="PC88">
            <v>980555</v>
          </cell>
          <cell r="PD88">
            <v>112413620</v>
          </cell>
          <cell r="PE88">
            <v>43437828</v>
          </cell>
          <cell r="PF88">
            <v>151073570</v>
          </cell>
          <cell r="PG88">
            <v>151073570</v>
          </cell>
          <cell r="PH88">
            <v>107239209</v>
          </cell>
          <cell r="PI88">
            <v>635905</v>
          </cell>
          <cell r="PJ88">
            <v>58146124</v>
          </cell>
          <cell r="PK88">
            <v>14708296</v>
          </cell>
          <cell r="PL88">
            <v>1719403000</v>
          </cell>
          <cell r="PM88">
            <v>1588915000</v>
          </cell>
          <cell r="PN88">
            <v>40647000</v>
          </cell>
          <cell r="PO88">
            <v>89841000</v>
          </cell>
          <cell r="PP88">
            <v>1719403000</v>
          </cell>
          <cell r="PQ88">
            <v>1483357000</v>
          </cell>
          <cell r="PR88">
            <v>145835000</v>
          </cell>
          <cell r="PS88">
            <v>35511000</v>
          </cell>
          <cell r="PT88">
            <v>54700000</v>
          </cell>
          <cell r="PU88">
            <v>137021721</v>
          </cell>
          <cell r="PV88">
            <v>8813279</v>
          </cell>
          <cell r="PW88">
            <v>145835000</v>
          </cell>
          <cell r="PX88">
            <v>0</v>
          </cell>
          <cell r="PY88">
            <v>103074557</v>
          </cell>
          <cell r="PZ88">
            <v>5970898</v>
          </cell>
          <cell r="QA88" t="str">
            <v>Periodiseres</v>
          </cell>
          <cell r="QB88">
            <v>0</v>
          </cell>
          <cell r="QC88">
            <v>3378366</v>
          </cell>
          <cell r="QD88">
            <v>3</v>
          </cell>
          <cell r="QE88">
            <v>793754</v>
          </cell>
          <cell r="QF88">
            <v>54005</v>
          </cell>
          <cell r="QG88">
            <v>1133642</v>
          </cell>
          <cell r="QH88">
            <v>1089664</v>
          </cell>
          <cell r="QI88">
            <v>1201964</v>
          </cell>
          <cell r="QJ88">
            <v>-1147959</v>
          </cell>
          <cell r="QK88">
            <v>0.4</v>
          </cell>
          <cell r="QL88">
            <v>0</v>
          </cell>
          <cell r="QO88">
            <v>0</v>
          </cell>
          <cell r="QR88">
            <v>71774</v>
          </cell>
          <cell r="QT88">
            <v>71774</v>
          </cell>
          <cell r="QU88">
            <v>865000</v>
          </cell>
          <cell r="QV88">
            <v>0</v>
          </cell>
          <cell r="QW88">
            <v>1101520</v>
          </cell>
          <cell r="QX88" t="str">
            <v>Ja</v>
          </cell>
          <cell r="QY88" t="str">
            <v>Kristian A. Hovmand Larsen</v>
          </cell>
          <cell r="QZ88" t="str">
            <v>khl@skanderborgforsyning.dk</v>
          </cell>
          <cell r="RA88" t="str">
            <v>Benchmarking</v>
          </cell>
        </row>
        <row r="89">
          <cell r="B89" t="str">
            <v>Horsens Vand A/S</v>
          </cell>
          <cell r="E89">
            <v>51040</v>
          </cell>
          <cell r="F89">
            <v>378.35</v>
          </cell>
          <cell r="I89">
            <v>1302.587</v>
          </cell>
          <cell r="J89">
            <v>34</v>
          </cell>
          <cell r="O89">
            <v>430.06</v>
          </cell>
          <cell r="P89">
            <v>1122.26</v>
          </cell>
          <cell r="Q89">
            <v>124.98</v>
          </cell>
          <cell r="R89">
            <v>0</v>
          </cell>
          <cell r="S89">
            <v>3.98</v>
          </cell>
          <cell r="T89">
            <v>1251.22</v>
          </cell>
          <cell r="U89">
            <v>1681.28</v>
          </cell>
          <cell r="V89">
            <v>612.13</v>
          </cell>
          <cell r="W89">
            <v>51940</v>
          </cell>
          <cell r="X89">
            <v>5615</v>
          </cell>
          <cell r="AG89">
            <v>15.2</v>
          </cell>
          <cell r="AH89">
            <v>84.8</v>
          </cell>
          <cell r="AK89">
            <v>579</v>
          </cell>
          <cell r="AL89">
            <v>78</v>
          </cell>
          <cell r="AN89">
            <v>40</v>
          </cell>
          <cell r="AQ89">
            <v>686</v>
          </cell>
          <cell r="AS89">
            <v>0</v>
          </cell>
          <cell r="AU89">
            <v>378995</v>
          </cell>
          <cell r="AV89">
            <v>58951</v>
          </cell>
          <cell r="AW89">
            <v>320044</v>
          </cell>
          <cell r="AZ89">
            <v>18215</v>
          </cell>
          <cell r="BA89">
            <v>76</v>
          </cell>
          <cell r="BC89">
            <v>328</v>
          </cell>
          <cell r="BD89">
            <v>1</v>
          </cell>
          <cell r="BE89">
            <v>0</v>
          </cell>
          <cell r="BF89">
            <v>0</v>
          </cell>
          <cell r="BG89">
            <v>2</v>
          </cell>
          <cell r="BH89">
            <v>13</v>
          </cell>
          <cell r="BI89">
            <v>5056522</v>
          </cell>
          <cell r="BJ89">
            <v>58</v>
          </cell>
          <cell r="BK89">
            <v>286871</v>
          </cell>
          <cell r="BL89">
            <v>7</v>
          </cell>
          <cell r="BM89">
            <v>1029447</v>
          </cell>
          <cell r="BN89">
            <v>94286</v>
          </cell>
          <cell r="BR89">
            <v>2100</v>
          </cell>
          <cell r="BS89">
            <v>264200</v>
          </cell>
          <cell r="BT89">
            <v>5594208</v>
          </cell>
          <cell r="BV89">
            <v>10584472</v>
          </cell>
          <cell r="BW89">
            <v>169216</v>
          </cell>
          <cell r="BZ89">
            <v>5056522</v>
          </cell>
          <cell r="CB89">
            <v>10044916</v>
          </cell>
          <cell r="CC89">
            <v>4577</v>
          </cell>
          <cell r="CE89">
            <v>232.1</v>
          </cell>
          <cell r="CF89">
            <v>4245</v>
          </cell>
          <cell r="CH89">
            <v>0</v>
          </cell>
          <cell r="CP89">
            <v>0</v>
          </cell>
          <cell r="CW89" t="str">
            <v>VS</v>
          </cell>
          <cell r="CX89">
            <v>12</v>
          </cell>
          <cell r="CY89">
            <v>50</v>
          </cell>
          <cell r="CZ89">
            <v>28927</v>
          </cell>
          <cell r="DA89">
            <v>42</v>
          </cell>
          <cell r="DC89">
            <v>780</v>
          </cell>
          <cell r="DD89">
            <v>35.54</v>
          </cell>
          <cell r="DE89">
            <v>808.75</v>
          </cell>
          <cell r="DF89">
            <v>34.29</v>
          </cell>
          <cell r="DG89">
            <v>4</v>
          </cell>
          <cell r="DH89">
            <v>8184729.0099999998</v>
          </cell>
          <cell r="DI89">
            <v>3666303.98</v>
          </cell>
          <cell r="DJ89">
            <v>900273.74</v>
          </cell>
          <cell r="DK89">
            <v>111494.02</v>
          </cell>
          <cell r="DL89">
            <v>22663750</v>
          </cell>
          <cell r="DM89">
            <v>4060448.05</v>
          </cell>
          <cell r="DO89">
            <v>1889382.61</v>
          </cell>
          <cell r="DP89">
            <v>50828623.469999999</v>
          </cell>
          <cell r="DQ89">
            <v>51044641.340000004</v>
          </cell>
          <cell r="DR89">
            <v>9352242.0500000007</v>
          </cell>
          <cell r="DS89">
            <v>1.4</v>
          </cell>
          <cell r="DU89">
            <v>1.2</v>
          </cell>
          <cell r="DV89">
            <v>90.6</v>
          </cell>
          <cell r="EA89">
            <v>172</v>
          </cell>
          <cell r="EE89">
            <v>1279784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1279784</v>
          </cell>
          <cell r="EL89">
            <v>1279784</v>
          </cell>
          <cell r="EM89">
            <v>7900</v>
          </cell>
          <cell r="EN89">
            <v>502</v>
          </cell>
          <cell r="EO89">
            <v>3139</v>
          </cell>
          <cell r="EP89">
            <v>29760</v>
          </cell>
          <cell r="EQ89">
            <v>1142</v>
          </cell>
          <cell r="ER89">
            <v>9554</v>
          </cell>
          <cell r="ES89">
            <v>3705831.2050000001</v>
          </cell>
          <cell r="ET89">
            <v>29317.9</v>
          </cell>
          <cell r="EU89">
            <v>9285521.7430000007</v>
          </cell>
          <cell r="EV89">
            <v>255029.3</v>
          </cell>
          <cell r="EW89">
            <v>81123.997879999995</v>
          </cell>
          <cell r="EX89">
            <v>1670.6</v>
          </cell>
          <cell r="EY89">
            <v>0.91</v>
          </cell>
          <cell r="EZ89">
            <v>622369.67130000005</v>
          </cell>
          <cell r="FA89">
            <v>49688.3</v>
          </cell>
          <cell r="FB89">
            <v>8</v>
          </cell>
          <cell r="FD89">
            <v>4274088</v>
          </cell>
          <cell r="FL89">
            <v>1</v>
          </cell>
          <cell r="FM89">
            <v>0</v>
          </cell>
          <cell r="FQ89">
            <v>5431326</v>
          </cell>
          <cell r="FU89">
            <v>0</v>
          </cell>
          <cell r="GA89">
            <v>0</v>
          </cell>
          <cell r="GI89">
            <v>0</v>
          </cell>
          <cell r="GK89">
            <v>10201184</v>
          </cell>
          <cell r="GQ89">
            <v>9705415</v>
          </cell>
          <cell r="GV89">
            <v>-495770</v>
          </cell>
          <cell r="GW89">
            <v>1612241</v>
          </cell>
          <cell r="GX89">
            <v>754.4</v>
          </cell>
          <cell r="GZ89">
            <v>13</v>
          </cell>
          <cell r="HA89">
            <v>1</v>
          </cell>
          <cell r="HB89">
            <v>12</v>
          </cell>
          <cell r="HL89" t="str">
            <v>B: Nej</v>
          </cell>
          <cell r="HM89" t="str">
            <v>A: Spildevandselskabet</v>
          </cell>
          <cell r="HN89">
            <v>0</v>
          </cell>
          <cell r="HO89">
            <v>0</v>
          </cell>
          <cell r="HP89" t="str">
            <v>E: Nej - vi har ingen aktuelle planer</v>
          </cell>
          <cell r="HQ89">
            <v>0</v>
          </cell>
          <cell r="HX89" t="str">
            <v>F: Har ikke noget system</v>
          </cell>
          <cell r="HY89" t="str">
            <v>A: ISO 14001, som er certificeret</v>
          </cell>
          <cell r="HZ89" t="str">
            <v>F: Har ikke noget system</v>
          </cell>
          <cell r="IA89" t="str">
            <v>A: ISO 45001, som er certificeret</v>
          </cell>
          <cell r="IB89" t="str">
            <v>F: Har ikke noget system</v>
          </cell>
          <cell r="IC89" t="str">
            <v>ISO 22000</v>
          </cell>
          <cell r="IE89">
            <v>7.4</v>
          </cell>
          <cell r="IS89">
            <v>15.99</v>
          </cell>
          <cell r="IT89">
            <v>2.09</v>
          </cell>
          <cell r="IU89">
            <v>0.1</v>
          </cell>
          <cell r="IV89">
            <v>4213</v>
          </cell>
          <cell r="IW89">
            <v>2.9</v>
          </cell>
          <cell r="IX89">
            <v>4334</v>
          </cell>
          <cell r="IY89">
            <v>1.61</v>
          </cell>
          <cell r="IZ89">
            <v>0.72</v>
          </cell>
          <cell r="JA89">
            <v>0.18</v>
          </cell>
          <cell r="JB89">
            <v>0.02</v>
          </cell>
          <cell r="JC89">
            <v>4.45</v>
          </cell>
          <cell r="JD89">
            <v>0.8</v>
          </cell>
          <cell r="JE89">
            <v>0.37</v>
          </cell>
          <cell r="JF89">
            <v>9.99</v>
          </cell>
          <cell r="JH89">
            <v>10.029999999999999</v>
          </cell>
          <cell r="JI89">
            <v>1.84</v>
          </cell>
          <cell r="JJ89">
            <v>0.11</v>
          </cell>
          <cell r="JK89">
            <v>1199896.67</v>
          </cell>
          <cell r="JL89">
            <v>0.7</v>
          </cell>
          <cell r="JO89">
            <v>1</v>
          </cell>
          <cell r="JS89">
            <v>0.25</v>
          </cell>
          <cell r="JT89">
            <v>0.25</v>
          </cell>
          <cell r="JU89">
            <v>0.25</v>
          </cell>
          <cell r="JV89">
            <v>1.56</v>
          </cell>
          <cell r="JW89">
            <v>0.1</v>
          </cell>
          <cell r="JX89">
            <v>0.62</v>
          </cell>
          <cell r="JY89">
            <v>5.89</v>
          </cell>
          <cell r="JZ89">
            <v>0.23</v>
          </cell>
          <cell r="KA89">
            <v>1.89</v>
          </cell>
          <cell r="KC89">
            <v>99.2</v>
          </cell>
          <cell r="KD89">
            <v>2.77</v>
          </cell>
          <cell r="KE89">
            <v>5.8</v>
          </cell>
          <cell r="KJ89">
            <v>97.1</v>
          </cell>
          <cell r="KK89">
            <v>97.9</v>
          </cell>
          <cell r="KL89">
            <v>0.16</v>
          </cell>
          <cell r="KM89">
            <v>0.33</v>
          </cell>
          <cell r="KO89">
            <v>92</v>
          </cell>
          <cell r="KP89">
            <v>4.6900000000000004</v>
          </cell>
          <cell r="KQ89">
            <v>9.83</v>
          </cell>
          <cell r="KU89">
            <v>0.85</v>
          </cell>
          <cell r="KX89">
            <v>1.92</v>
          </cell>
          <cell r="LJ89">
            <v>-0.1</v>
          </cell>
          <cell r="LK89">
            <v>380</v>
          </cell>
          <cell r="MN89">
            <v>30.58</v>
          </cell>
          <cell r="MO89">
            <v>3.05</v>
          </cell>
          <cell r="MQ89">
            <v>3.06</v>
          </cell>
          <cell r="MW89">
            <v>9.9499999999999993</v>
          </cell>
          <cell r="MX89">
            <v>25.87</v>
          </cell>
          <cell r="MY89">
            <v>23.57</v>
          </cell>
          <cell r="MZ89">
            <v>45.68</v>
          </cell>
          <cell r="NA89">
            <v>0.01</v>
          </cell>
          <cell r="NO89">
            <v>0.48</v>
          </cell>
          <cell r="OL89">
            <v>50089372</v>
          </cell>
          <cell r="OM89">
            <v>5090305</v>
          </cell>
          <cell r="ON89">
            <v>46963445</v>
          </cell>
          <cell r="OO89">
            <v>0</v>
          </cell>
          <cell r="OP89">
            <v>1103887</v>
          </cell>
          <cell r="OQ89">
            <v>0</v>
          </cell>
          <cell r="OR89">
            <v>0</v>
          </cell>
          <cell r="OS89">
            <v>953144</v>
          </cell>
          <cell r="OT89">
            <v>41285</v>
          </cell>
          <cell r="OU89">
            <v>3018101</v>
          </cell>
          <cell r="OY89">
            <v>0</v>
          </cell>
          <cell r="OZ89">
            <v>1439876</v>
          </cell>
          <cell r="PD89">
            <v>50627981</v>
          </cell>
          <cell r="PE89">
            <v>111000000</v>
          </cell>
          <cell r="PF89">
            <v>131700000</v>
          </cell>
          <cell r="PG89">
            <v>120000000</v>
          </cell>
          <cell r="PH89">
            <v>231000000</v>
          </cell>
          <cell r="PI89">
            <v>1202702</v>
          </cell>
          <cell r="PY89">
            <v>155997469</v>
          </cell>
          <cell r="QF89">
            <v>1747911</v>
          </cell>
          <cell r="QG89">
            <v>2443744</v>
          </cell>
          <cell r="QH89">
            <v>31746</v>
          </cell>
          <cell r="QI89">
            <v>779166</v>
          </cell>
          <cell r="QJ89">
            <v>968745</v>
          </cell>
          <cell r="QU89">
            <v>0</v>
          </cell>
          <cell r="QV89">
            <v>376646</v>
          </cell>
          <cell r="QX89" t="str">
            <v>Ja</v>
          </cell>
          <cell r="QY89" t="str">
            <v xml:space="preserve">Jens Peder Hansen	</v>
          </cell>
          <cell r="QZ89" t="str">
            <v xml:space="preserve">jph@samn.dk	</v>
          </cell>
          <cell r="RA89" t="str">
            <v>Statistik</v>
          </cell>
        </row>
        <row r="90">
          <cell r="B90" t="str">
            <v>Hedensted Spildevand A/S</v>
          </cell>
          <cell r="E90">
            <v>25178</v>
          </cell>
          <cell r="F90">
            <v>201.1</v>
          </cell>
          <cell r="I90">
            <v>943</v>
          </cell>
          <cell r="J90">
            <v>31</v>
          </cell>
          <cell r="O90">
            <v>468</v>
          </cell>
          <cell r="P90">
            <v>674</v>
          </cell>
          <cell r="Q90">
            <v>0.4</v>
          </cell>
          <cell r="R90">
            <v>0</v>
          </cell>
          <cell r="S90">
            <v>1.7</v>
          </cell>
          <cell r="T90">
            <v>676.1</v>
          </cell>
          <cell r="U90">
            <v>1144.0999999999999</v>
          </cell>
          <cell r="V90">
            <v>284</v>
          </cell>
          <cell r="W90">
            <v>55100</v>
          </cell>
          <cell r="X90">
            <v>3075.2</v>
          </cell>
          <cell r="AG90">
            <v>15</v>
          </cell>
          <cell r="AH90">
            <v>85</v>
          </cell>
          <cell r="AK90">
            <v>0</v>
          </cell>
          <cell r="AL90">
            <v>525</v>
          </cell>
          <cell r="AN90">
            <v>121</v>
          </cell>
          <cell r="AP90">
            <v>79</v>
          </cell>
          <cell r="AQ90">
            <v>22562</v>
          </cell>
          <cell r="AR90">
            <v>13</v>
          </cell>
          <cell r="AS90">
            <v>13870</v>
          </cell>
          <cell r="AU90">
            <v>301651</v>
          </cell>
          <cell r="AV90">
            <v>168562</v>
          </cell>
          <cell r="AW90">
            <v>133089</v>
          </cell>
          <cell r="AY90">
            <v>12</v>
          </cell>
          <cell r="AZ90">
            <v>14607</v>
          </cell>
          <cell r="BA90">
            <v>35</v>
          </cell>
          <cell r="BC90">
            <v>213</v>
          </cell>
          <cell r="BD90">
            <v>0</v>
          </cell>
          <cell r="BE90">
            <v>0</v>
          </cell>
          <cell r="BF90">
            <v>2</v>
          </cell>
          <cell r="BG90">
            <v>3</v>
          </cell>
          <cell r="BH90">
            <v>9</v>
          </cell>
          <cell r="BI90">
            <v>1897950</v>
          </cell>
          <cell r="BJ90">
            <v>44</v>
          </cell>
          <cell r="BK90">
            <v>158038</v>
          </cell>
          <cell r="BL90">
            <v>3</v>
          </cell>
          <cell r="BM90">
            <v>84214</v>
          </cell>
          <cell r="BN90">
            <v>34380</v>
          </cell>
          <cell r="BR90">
            <v>779</v>
          </cell>
          <cell r="BS90">
            <v>236623</v>
          </cell>
          <cell r="BT90">
            <v>3354460</v>
          </cell>
          <cell r="BV90">
            <v>5562604</v>
          </cell>
          <cell r="BW90">
            <v>47300</v>
          </cell>
          <cell r="BZ90">
            <v>1897950</v>
          </cell>
          <cell r="CA90">
            <v>46773</v>
          </cell>
          <cell r="CB90">
            <v>5696528</v>
          </cell>
          <cell r="CC90">
            <v>1844</v>
          </cell>
          <cell r="CE90">
            <v>1372</v>
          </cell>
          <cell r="CF90">
            <v>0</v>
          </cell>
          <cell r="CG90">
            <v>0</v>
          </cell>
          <cell r="CH90">
            <v>472</v>
          </cell>
          <cell r="CI90">
            <v>0</v>
          </cell>
          <cell r="CJ90">
            <v>941</v>
          </cell>
          <cell r="CK90">
            <v>2146</v>
          </cell>
          <cell r="CL90">
            <v>381</v>
          </cell>
          <cell r="CM90">
            <v>941</v>
          </cell>
          <cell r="CN90">
            <v>4715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W90" t="str">
            <v>S</v>
          </cell>
          <cell r="CX90">
            <v>12</v>
          </cell>
          <cell r="CY90">
            <v>23</v>
          </cell>
          <cell r="CZ90">
            <v>18247</v>
          </cell>
          <cell r="DA90">
            <v>1590</v>
          </cell>
          <cell r="DC90">
            <v>780</v>
          </cell>
          <cell r="DD90">
            <v>47.5</v>
          </cell>
          <cell r="DE90">
            <v>808.75</v>
          </cell>
          <cell r="DF90">
            <v>48.75</v>
          </cell>
          <cell r="DG90">
            <v>3</v>
          </cell>
          <cell r="DH90">
            <v>4042547.45</v>
          </cell>
          <cell r="DI90">
            <v>18746880.390000001</v>
          </cell>
          <cell r="DJ90">
            <v>588861.86</v>
          </cell>
          <cell r="DK90">
            <v>89409.45</v>
          </cell>
          <cell r="DL90">
            <v>8614933</v>
          </cell>
          <cell r="DM90">
            <v>1903488.34</v>
          </cell>
          <cell r="DN90">
            <v>1274909.8799999999</v>
          </cell>
          <cell r="DO90">
            <v>1575563.08</v>
          </cell>
          <cell r="DP90">
            <v>40375268.960000001</v>
          </cell>
          <cell r="DQ90">
            <v>39088145.149999999</v>
          </cell>
          <cell r="DR90">
            <v>3538675.51</v>
          </cell>
          <cell r="DS90">
            <v>4.5</v>
          </cell>
          <cell r="DT90">
            <v>34</v>
          </cell>
          <cell r="DU90">
            <v>4.4000000000000004</v>
          </cell>
          <cell r="DV90">
            <v>45</v>
          </cell>
          <cell r="EA90">
            <v>71</v>
          </cell>
          <cell r="EE90">
            <v>1602842</v>
          </cell>
          <cell r="EF90">
            <v>0</v>
          </cell>
          <cell r="EG90">
            <v>0</v>
          </cell>
          <cell r="EH90">
            <v>145</v>
          </cell>
          <cell r="EI90">
            <v>0</v>
          </cell>
          <cell r="EJ90">
            <v>0</v>
          </cell>
          <cell r="EK90">
            <v>1602987</v>
          </cell>
          <cell r="EL90">
            <v>1602987</v>
          </cell>
          <cell r="EM90">
            <v>7088</v>
          </cell>
          <cell r="EN90">
            <v>465</v>
          </cell>
          <cell r="EO90">
            <v>2831</v>
          </cell>
          <cell r="EP90">
            <v>16191</v>
          </cell>
          <cell r="EQ90">
            <v>697</v>
          </cell>
          <cell r="ER90">
            <v>6298</v>
          </cell>
          <cell r="ES90">
            <v>1035880.503</v>
          </cell>
          <cell r="ET90">
            <v>22910.5</v>
          </cell>
          <cell r="EU90">
            <v>2136677.1529999999</v>
          </cell>
          <cell r="EV90">
            <v>141142.39999999999</v>
          </cell>
          <cell r="EW90">
            <v>24577.053889999999</v>
          </cell>
          <cell r="EX90">
            <v>2420.1999999999998</v>
          </cell>
          <cell r="EY90">
            <v>0.93</v>
          </cell>
          <cell r="EZ90">
            <v>168328.64480000001</v>
          </cell>
          <cell r="FA90">
            <v>17514.599999999999</v>
          </cell>
          <cell r="FB90">
            <v>8</v>
          </cell>
          <cell r="FC90">
            <v>95</v>
          </cell>
          <cell r="FD90">
            <v>2590902</v>
          </cell>
          <cell r="FE90">
            <v>2590902</v>
          </cell>
          <cell r="FI90">
            <v>0</v>
          </cell>
          <cell r="FL90">
            <v>0</v>
          </cell>
          <cell r="FM90">
            <v>135190</v>
          </cell>
          <cell r="FN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GA90">
            <v>0</v>
          </cell>
          <cell r="GB90">
            <v>135190</v>
          </cell>
          <cell r="GH90">
            <v>0</v>
          </cell>
          <cell r="GI90">
            <v>0</v>
          </cell>
          <cell r="GJ90">
            <v>0</v>
          </cell>
          <cell r="GK90">
            <v>0</v>
          </cell>
          <cell r="GM90">
            <v>0</v>
          </cell>
          <cell r="GQ90">
            <v>2590902</v>
          </cell>
          <cell r="GS90">
            <v>2726092</v>
          </cell>
          <cell r="GT90">
            <v>2455712</v>
          </cell>
          <cell r="GU90">
            <v>2590902</v>
          </cell>
          <cell r="GV90">
            <v>2455712</v>
          </cell>
          <cell r="GW90">
            <v>0</v>
          </cell>
          <cell r="GX90">
            <v>754.7</v>
          </cell>
          <cell r="GZ90">
            <v>24</v>
          </cell>
          <cell r="HA90">
            <v>2</v>
          </cell>
          <cell r="HB90">
            <v>14</v>
          </cell>
          <cell r="HC90">
            <v>4193744</v>
          </cell>
          <cell r="HD90">
            <v>145</v>
          </cell>
          <cell r="HI90">
            <v>4193889</v>
          </cell>
          <cell r="HJ90">
            <v>4058699</v>
          </cell>
          <cell r="HK90">
            <v>4058699</v>
          </cell>
          <cell r="HL90" t="str">
            <v>B: Nej</v>
          </cell>
          <cell r="HN90">
            <v>0</v>
          </cell>
          <cell r="HO90">
            <v>0</v>
          </cell>
          <cell r="HP90" t="str">
            <v>C: Ja - det er under planlægning ved et eksternt varmeselskab</v>
          </cell>
          <cell r="HQ90">
            <v>9000</v>
          </cell>
          <cell r="HR90">
            <v>8.5</v>
          </cell>
          <cell r="HX90" t="str">
            <v>F: Har ikke noget system</v>
          </cell>
          <cell r="HY90" t="str">
            <v>F: Har ikke noget system</v>
          </cell>
          <cell r="HZ90" t="str">
            <v>D: Et andet implementeret system - skriv navn i beskedfelt</v>
          </cell>
          <cell r="IA90" t="str">
            <v>F: Har ikke noget system</v>
          </cell>
          <cell r="IB90" t="str">
            <v>F: Har ikke noget system</v>
          </cell>
          <cell r="IC90" t="str">
            <v>Ja</v>
          </cell>
          <cell r="IE90">
            <v>8</v>
          </cell>
          <cell r="IF90">
            <v>210</v>
          </cell>
          <cell r="IG90">
            <v>24.8</v>
          </cell>
          <cell r="IM90">
            <v>1217.3</v>
          </cell>
          <cell r="IS90">
            <v>8.5</v>
          </cell>
          <cell r="IT90">
            <v>2.93</v>
          </cell>
          <cell r="IU90">
            <v>8.6999999999999993</v>
          </cell>
          <cell r="IV90">
            <v>5534</v>
          </cell>
          <cell r="IW90">
            <v>-0.1</v>
          </cell>
          <cell r="IX90">
            <v>5530</v>
          </cell>
          <cell r="IY90">
            <v>2.13</v>
          </cell>
          <cell r="IZ90">
            <v>9.8800000000000008</v>
          </cell>
          <cell r="JA90">
            <v>0.31</v>
          </cell>
          <cell r="JB90">
            <v>0.05</v>
          </cell>
          <cell r="JC90">
            <v>4.54</v>
          </cell>
          <cell r="JD90">
            <v>1</v>
          </cell>
          <cell r="JE90">
            <v>0.83</v>
          </cell>
          <cell r="JF90">
            <v>21.27</v>
          </cell>
          <cell r="JH90">
            <v>20.59</v>
          </cell>
          <cell r="JI90">
            <v>1.86</v>
          </cell>
          <cell r="JJ90">
            <v>0.48</v>
          </cell>
          <cell r="JK90">
            <v>1550286.82</v>
          </cell>
          <cell r="JL90">
            <v>0.48</v>
          </cell>
          <cell r="JO90">
            <v>0.6</v>
          </cell>
          <cell r="JS90">
            <v>0.84</v>
          </cell>
          <cell r="JT90">
            <v>0.84</v>
          </cell>
          <cell r="JU90">
            <v>0.84</v>
          </cell>
          <cell r="JV90">
            <v>3.73</v>
          </cell>
          <cell r="JW90">
            <v>0.25</v>
          </cell>
          <cell r="JX90">
            <v>1.49</v>
          </cell>
          <cell r="JY90">
            <v>8.5299999999999994</v>
          </cell>
          <cell r="JZ90">
            <v>0.37</v>
          </cell>
          <cell r="KA90">
            <v>3.32</v>
          </cell>
          <cell r="KB90">
            <v>186.2</v>
          </cell>
          <cell r="KC90">
            <v>97.8</v>
          </cell>
          <cell r="KD90">
            <v>4.12</v>
          </cell>
          <cell r="KE90">
            <v>12.07</v>
          </cell>
          <cell r="KF90">
            <v>384.1</v>
          </cell>
          <cell r="KG90">
            <v>93.4</v>
          </cell>
          <cell r="KH90">
            <v>25.37</v>
          </cell>
          <cell r="KI90">
            <v>4.4000000000000004</v>
          </cell>
          <cell r="KJ90">
            <v>90.7</v>
          </cell>
          <cell r="KK90">
            <v>90.2</v>
          </cell>
          <cell r="KL90">
            <v>0.44</v>
          </cell>
          <cell r="KM90">
            <v>1.28</v>
          </cell>
          <cell r="KN90">
            <v>30.3</v>
          </cell>
          <cell r="KO90">
            <v>89.6</v>
          </cell>
          <cell r="KP90">
            <v>3.15</v>
          </cell>
          <cell r="KQ90">
            <v>9.23</v>
          </cell>
          <cell r="KR90">
            <v>1356979</v>
          </cell>
          <cell r="KS90">
            <v>0.24</v>
          </cell>
          <cell r="KT90">
            <v>0</v>
          </cell>
          <cell r="KU90">
            <v>1.37</v>
          </cell>
          <cell r="KV90">
            <v>0.44</v>
          </cell>
          <cell r="KW90">
            <v>51.92</v>
          </cell>
          <cell r="KX90">
            <v>1.37</v>
          </cell>
          <cell r="KY90">
            <v>54.8</v>
          </cell>
          <cell r="KZ90">
            <v>5</v>
          </cell>
          <cell r="LA90">
            <v>1.44</v>
          </cell>
          <cell r="LB90">
            <v>57.63</v>
          </cell>
          <cell r="LC90">
            <v>5</v>
          </cell>
          <cell r="LD90">
            <v>1.29</v>
          </cell>
          <cell r="LE90">
            <v>51.9</v>
          </cell>
          <cell r="LF90">
            <v>5</v>
          </cell>
          <cell r="LG90">
            <v>1.37</v>
          </cell>
          <cell r="LH90">
            <v>54.78</v>
          </cell>
          <cell r="LI90">
            <v>0</v>
          </cell>
          <cell r="LJ90">
            <v>1.29</v>
          </cell>
          <cell r="LL90">
            <v>3</v>
          </cell>
          <cell r="LM90">
            <v>3</v>
          </cell>
          <cell r="LN90">
            <v>7.44</v>
          </cell>
          <cell r="LO90">
            <v>7.44</v>
          </cell>
          <cell r="LP90">
            <v>0.6</v>
          </cell>
          <cell r="LQ90">
            <v>5908.22</v>
          </cell>
          <cell r="LR90">
            <v>1.67</v>
          </cell>
          <cell r="LS90">
            <v>3.1</v>
          </cell>
          <cell r="LT90">
            <v>0.31</v>
          </cell>
          <cell r="LU90">
            <v>0.65</v>
          </cell>
          <cell r="LV90">
            <v>2.08</v>
          </cell>
          <cell r="LW90">
            <v>0.14000000000000001</v>
          </cell>
          <cell r="LX90">
            <v>2.88</v>
          </cell>
          <cell r="LY90">
            <v>1.47</v>
          </cell>
          <cell r="LZ90">
            <v>6.7</v>
          </cell>
          <cell r="MA90">
            <v>6.7</v>
          </cell>
          <cell r="MB90">
            <v>268.89999999999998</v>
          </cell>
          <cell r="MC90">
            <v>1.21</v>
          </cell>
          <cell r="MD90">
            <v>5.53</v>
          </cell>
          <cell r="ME90">
            <v>1.22</v>
          </cell>
          <cell r="MF90">
            <v>1205.45</v>
          </cell>
          <cell r="MG90">
            <v>0.7</v>
          </cell>
          <cell r="MH90">
            <v>248.39</v>
          </cell>
          <cell r="MI90">
            <v>1875.49</v>
          </cell>
          <cell r="MJ90">
            <v>1.1399999999999999</v>
          </cell>
          <cell r="MK90">
            <v>1.17</v>
          </cell>
          <cell r="ML90">
            <v>121.78</v>
          </cell>
          <cell r="MM90">
            <v>1.41</v>
          </cell>
          <cell r="MN90">
            <v>16.07</v>
          </cell>
          <cell r="MO90">
            <v>0.78</v>
          </cell>
          <cell r="MQ90">
            <v>0.76</v>
          </cell>
          <cell r="MR90">
            <v>0.84</v>
          </cell>
          <cell r="MS90">
            <v>0.76</v>
          </cell>
          <cell r="MT90">
            <v>78.58</v>
          </cell>
          <cell r="MU90">
            <v>0.41</v>
          </cell>
          <cell r="MV90">
            <v>4.53</v>
          </cell>
          <cell r="MW90">
            <v>62.09</v>
          </cell>
          <cell r="MX90">
            <v>34.76</v>
          </cell>
          <cell r="MY90">
            <v>34.770000000000003</v>
          </cell>
          <cell r="MZ90">
            <v>46.6</v>
          </cell>
          <cell r="NA90">
            <v>0</v>
          </cell>
          <cell r="NB90">
            <v>0.62</v>
          </cell>
          <cell r="NC90">
            <v>-0.03</v>
          </cell>
          <cell r="ND90">
            <v>1012.36</v>
          </cell>
          <cell r="NE90">
            <v>1.17</v>
          </cell>
          <cell r="NF90">
            <v>88.2</v>
          </cell>
          <cell r="NG90">
            <v>0.13</v>
          </cell>
          <cell r="NH90">
            <v>0.19</v>
          </cell>
          <cell r="NI90">
            <v>0.06</v>
          </cell>
          <cell r="NJ90">
            <v>0.22</v>
          </cell>
          <cell r="NK90">
            <v>0</v>
          </cell>
          <cell r="NL90">
            <v>0.28999999999999998</v>
          </cell>
          <cell r="NM90">
            <v>1.18</v>
          </cell>
          <cell r="NN90">
            <v>0</v>
          </cell>
          <cell r="NO90">
            <v>0.6</v>
          </cell>
          <cell r="NP90">
            <v>0</v>
          </cell>
          <cell r="NQ90">
            <v>0.01</v>
          </cell>
          <cell r="NR90">
            <v>-0.01</v>
          </cell>
          <cell r="NX90">
            <v>14127357</v>
          </cell>
          <cell r="NY90">
            <v>6759590</v>
          </cell>
          <cell r="NZ90">
            <v>5882311</v>
          </cell>
          <cell r="OA90">
            <v>1227601</v>
          </cell>
          <cell r="OB90">
            <v>257855</v>
          </cell>
          <cell r="OC90">
            <v>2790534</v>
          </cell>
          <cell r="OD90">
            <v>12719801</v>
          </cell>
          <cell r="OE90">
            <v>10496945</v>
          </cell>
          <cell r="OF90">
            <v>2222856</v>
          </cell>
          <cell r="OG90">
            <v>458022</v>
          </cell>
          <cell r="OH90">
            <v>0</v>
          </cell>
          <cell r="OI90">
            <v>1764834</v>
          </cell>
          <cell r="OJ90">
            <v>2155447</v>
          </cell>
          <cell r="OK90">
            <v>2222031</v>
          </cell>
          <cell r="OL90">
            <v>32139795</v>
          </cell>
          <cell r="OM90">
            <v>1897950</v>
          </cell>
          <cell r="ON90">
            <v>30503105</v>
          </cell>
          <cell r="OO90">
            <v>0</v>
          </cell>
          <cell r="OP90">
            <v>0</v>
          </cell>
          <cell r="OQ90">
            <v>0</v>
          </cell>
          <cell r="OR90">
            <v>0</v>
          </cell>
          <cell r="OS90">
            <v>8496</v>
          </cell>
          <cell r="OT90">
            <v>35719</v>
          </cell>
          <cell r="OU90">
            <v>1592475</v>
          </cell>
          <cell r="OV90">
            <v>1433916</v>
          </cell>
          <cell r="OW90">
            <v>3655947</v>
          </cell>
          <cell r="OX90">
            <v>8601928</v>
          </cell>
          <cell r="OY90">
            <v>0</v>
          </cell>
          <cell r="OZ90">
            <v>6821262</v>
          </cell>
          <cell r="PA90">
            <v>105437541</v>
          </cell>
          <cell r="PB90">
            <v>10841386</v>
          </cell>
          <cell r="PC90">
            <v>1560964</v>
          </cell>
          <cell r="PD90">
            <v>117839891</v>
          </cell>
          <cell r="PE90">
            <v>57714740</v>
          </cell>
          <cell r="PF90">
            <v>65975000</v>
          </cell>
          <cell r="PG90">
            <v>66000000</v>
          </cell>
          <cell r="PH90">
            <v>88440499</v>
          </cell>
          <cell r="PI90">
            <v>191560</v>
          </cell>
          <cell r="PJ90">
            <v>54774612</v>
          </cell>
          <cell r="PK90">
            <v>-2940128</v>
          </cell>
          <cell r="PL90">
            <v>1921406000</v>
          </cell>
          <cell r="PM90">
            <v>1889299000</v>
          </cell>
          <cell r="PN90">
            <v>32107000</v>
          </cell>
          <cell r="PO90">
            <v>0</v>
          </cell>
          <cell r="PP90">
            <v>1921406000</v>
          </cell>
          <cell r="PQ90">
            <v>1694596000</v>
          </cell>
          <cell r="PR90">
            <v>199322000</v>
          </cell>
          <cell r="PS90">
            <v>27488000</v>
          </cell>
          <cell r="PT90">
            <v>0</v>
          </cell>
          <cell r="PU90">
            <v>37727000</v>
          </cell>
          <cell r="PV90">
            <v>11116000</v>
          </cell>
          <cell r="PW90">
            <v>48843000</v>
          </cell>
          <cell r="PX90">
            <v>0</v>
          </cell>
          <cell r="PY90">
            <v>112407683</v>
          </cell>
          <cell r="PZ90">
            <v>25620000</v>
          </cell>
          <cell r="QA90" t="str">
            <v>Indregnes i året</v>
          </cell>
          <cell r="QB90">
            <v>0</v>
          </cell>
          <cell r="QC90">
            <v>2243000</v>
          </cell>
          <cell r="QD90">
            <v>8</v>
          </cell>
          <cell r="QE90">
            <v>0</v>
          </cell>
          <cell r="QF90">
            <v>176539</v>
          </cell>
          <cell r="QG90">
            <v>1147775</v>
          </cell>
          <cell r="QH90">
            <v>140077</v>
          </cell>
          <cell r="QI90">
            <v>1894191</v>
          </cell>
          <cell r="QJ90">
            <v>-1717652</v>
          </cell>
          <cell r="QK90">
            <v>0.4</v>
          </cell>
          <cell r="QL90">
            <v>0</v>
          </cell>
          <cell r="QU90">
            <v>0</v>
          </cell>
          <cell r="QV90">
            <v>202052</v>
          </cell>
          <cell r="QX90" t="str">
            <v>Ja</v>
          </cell>
          <cell r="QY90" t="str">
            <v>Inge Marie Gregersen</v>
          </cell>
          <cell r="QZ90" t="str">
            <v>fie@hspv.dk</v>
          </cell>
          <cell r="RA90" t="str">
            <v>Benchmarking</v>
          </cell>
        </row>
        <row r="91">
          <cell r="B91" t="str">
            <v>Energi Viborg Spildevand A/S</v>
          </cell>
          <cell r="E91">
            <v>71763</v>
          </cell>
          <cell r="F91">
            <v>430.57799999999997</v>
          </cell>
          <cell r="I91">
            <v>1601.1389999999999</v>
          </cell>
          <cell r="J91">
            <v>34</v>
          </cell>
          <cell r="O91">
            <v>660.36</v>
          </cell>
          <cell r="P91">
            <v>1317.36</v>
          </cell>
          <cell r="Q91">
            <v>88.3</v>
          </cell>
          <cell r="R91">
            <v>0</v>
          </cell>
          <cell r="S91">
            <v>14.7</v>
          </cell>
          <cell r="T91">
            <v>1420.36</v>
          </cell>
          <cell r="U91">
            <v>2080.7199999999998</v>
          </cell>
          <cell r="V91">
            <v>653.54999999999995</v>
          </cell>
          <cell r="W91">
            <v>140890</v>
          </cell>
          <cell r="X91">
            <v>6285</v>
          </cell>
          <cell r="AG91">
            <v>27.9</v>
          </cell>
          <cell r="AH91">
            <v>72.099999999999994</v>
          </cell>
          <cell r="AK91">
            <v>4</v>
          </cell>
          <cell r="AL91">
            <v>56</v>
          </cell>
          <cell r="AN91">
            <v>214</v>
          </cell>
          <cell r="AQ91">
            <v>0</v>
          </cell>
          <cell r="AS91">
            <v>0</v>
          </cell>
          <cell r="AU91">
            <v>731145</v>
          </cell>
          <cell r="AV91">
            <v>379885</v>
          </cell>
          <cell r="AW91">
            <v>351260</v>
          </cell>
          <cell r="AZ91">
            <v>99992</v>
          </cell>
          <cell r="BA91">
            <v>110</v>
          </cell>
          <cell r="BC91">
            <v>276</v>
          </cell>
          <cell r="BD91">
            <v>0</v>
          </cell>
          <cell r="BE91">
            <v>0</v>
          </cell>
          <cell r="BF91">
            <v>2</v>
          </cell>
          <cell r="BG91">
            <v>10</v>
          </cell>
          <cell r="BH91">
            <v>0</v>
          </cell>
          <cell r="BI91">
            <v>4016075</v>
          </cell>
          <cell r="BJ91">
            <v>36</v>
          </cell>
          <cell r="BK91">
            <v>111165</v>
          </cell>
          <cell r="BL91">
            <v>5</v>
          </cell>
          <cell r="BM91">
            <v>139565</v>
          </cell>
          <cell r="BN91">
            <v>83600</v>
          </cell>
          <cell r="BR91">
            <v>1344</v>
          </cell>
          <cell r="BS91">
            <v>339713</v>
          </cell>
          <cell r="BT91">
            <v>5145575</v>
          </cell>
          <cell r="BV91">
            <v>10109713</v>
          </cell>
          <cell r="BW91">
            <v>97172</v>
          </cell>
          <cell r="BZ91">
            <v>4016075</v>
          </cell>
          <cell r="CB91">
            <v>10109713</v>
          </cell>
          <cell r="CC91">
            <v>2108.73</v>
          </cell>
          <cell r="CE91">
            <v>671.73</v>
          </cell>
          <cell r="CF91">
            <v>1437</v>
          </cell>
          <cell r="CH91">
            <v>0</v>
          </cell>
          <cell r="CM91">
            <v>1519.1</v>
          </cell>
          <cell r="CP91">
            <v>0</v>
          </cell>
          <cell r="CS91">
            <v>48.4</v>
          </cell>
          <cell r="CW91" t="str">
            <v>VSEFLØ</v>
          </cell>
          <cell r="CX91">
            <v>12</v>
          </cell>
          <cell r="CY91">
            <v>44</v>
          </cell>
          <cell r="CZ91">
            <v>31912</v>
          </cell>
          <cell r="DA91">
            <v>358</v>
          </cell>
          <cell r="DC91" t="str">
            <v>-</v>
          </cell>
          <cell r="DD91">
            <v>47.5</v>
          </cell>
          <cell r="DE91">
            <v>0</v>
          </cell>
          <cell r="DF91">
            <v>45</v>
          </cell>
          <cell r="DG91">
            <v>1</v>
          </cell>
          <cell r="DH91">
            <v>11861449.76</v>
          </cell>
          <cell r="DI91">
            <v>5609427.3399999999</v>
          </cell>
          <cell r="DJ91">
            <v>1457392.53</v>
          </cell>
          <cell r="DK91">
            <v>612051.03</v>
          </cell>
          <cell r="DL91">
            <v>18212805</v>
          </cell>
          <cell r="DM91">
            <v>2027935.33</v>
          </cell>
          <cell r="DN91">
            <v>1945955.99</v>
          </cell>
          <cell r="DO91">
            <v>1963960.7</v>
          </cell>
          <cell r="DP91">
            <v>51095679.649999999</v>
          </cell>
          <cell r="DQ91">
            <v>49828781.850000001</v>
          </cell>
          <cell r="DR91">
            <v>7404701.9800000004</v>
          </cell>
          <cell r="DS91">
            <v>12</v>
          </cell>
          <cell r="DU91">
            <v>4.0999999999999996</v>
          </cell>
          <cell r="DV91">
            <v>155.5</v>
          </cell>
          <cell r="EA91">
            <v>15</v>
          </cell>
          <cell r="EE91">
            <v>1334000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1334000</v>
          </cell>
          <cell r="EL91">
            <v>1334000</v>
          </cell>
          <cell r="EM91">
            <v>10139.99329</v>
          </cell>
          <cell r="EN91">
            <v>634.08053689999997</v>
          </cell>
          <cell r="EO91">
            <v>4019.1409399999998</v>
          </cell>
          <cell r="EP91">
            <v>20859.671139999999</v>
          </cell>
          <cell r="EQ91">
            <v>897.83892619999995</v>
          </cell>
          <cell r="ER91">
            <v>8547.9731539999993</v>
          </cell>
          <cell r="ES91">
            <v>2128069.6740000001</v>
          </cell>
          <cell r="ET91">
            <v>33986.1</v>
          </cell>
          <cell r="EU91">
            <v>5457861.2470000004</v>
          </cell>
          <cell r="EV91">
            <v>269276</v>
          </cell>
          <cell r="EW91">
            <v>63832.223660000003</v>
          </cell>
          <cell r="EX91">
            <v>2616.1</v>
          </cell>
          <cell r="EY91">
            <v>0.63</v>
          </cell>
          <cell r="EZ91">
            <v>427058.59869999997</v>
          </cell>
          <cell r="FA91">
            <v>47499</v>
          </cell>
          <cell r="FB91">
            <v>8</v>
          </cell>
          <cell r="FD91">
            <v>3851000</v>
          </cell>
          <cell r="FL91">
            <v>0</v>
          </cell>
          <cell r="FM91">
            <v>1528799</v>
          </cell>
          <cell r="FQ91">
            <v>0</v>
          </cell>
          <cell r="FU91">
            <v>0</v>
          </cell>
          <cell r="GA91">
            <v>0</v>
          </cell>
          <cell r="GI91">
            <v>0</v>
          </cell>
          <cell r="GK91">
            <v>0</v>
          </cell>
          <cell r="GQ91">
            <v>3851000</v>
          </cell>
          <cell r="GV91">
            <v>2322201</v>
          </cell>
          <cell r="GW91">
            <v>767530</v>
          </cell>
          <cell r="GX91">
            <v>769.8</v>
          </cell>
          <cell r="GZ91">
            <v>16</v>
          </cell>
          <cell r="HA91">
            <v>1</v>
          </cell>
          <cell r="HB91">
            <v>15</v>
          </cell>
          <cell r="HL91" t="str">
            <v>B: Nej</v>
          </cell>
          <cell r="HP91" t="str">
            <v>D: Nej - ikke endnu, men vi overvejer det</v>
          </cell>
          <cell r="HX91" t="str">
            <v>F: Har ikke noget system</v>
          </cell>
          <cell r="HY91" t="str">
            <v>F: Har ikke noget system</v>
          </cell>
          <cell r="HZ91" t="str">
            <v>F: Har ikke noget system</v>
          </cell>
          <cell r="IA91" t="str">
            <v>F: Har ikke noget system</v>
          </cell>
          <cell r="IB91" t="str">
            <v>F: Har ikke noget system</v>
          </cell>
          <cell r="IC91">
            <v>0</v>
          </cell>
          <cell r="IE91">
            <v>6</v>
          </cell>
          <cell r="IS91">
            <v>9.61</v>
          </cell>
          <cell r="IT91">
            <v>2.52</v>
          </cell>
          <cell r="IU91">
            <v>1.1000000000000001</v>
          </cell>
          <cell r="IV91">
            <v>4750</v>
          </cell>
          <cell r="IW91">
            <v>0</v>
          </cell>
          <cell r="IX91">
            <v>4750</v>
          </cell>
          <cell r="IY91">
            <v>2.95</v>
          </cell>
          <cell r="IZ91">
            <v>1.4</v>
          </cell>
          <cell r="JA91">
            <v>0.36</v>
          </cell>
          <cell r="JB91">
            <v>0.15</v>
          </cell>
          <cell r="JC91">
            <v>4.53</v>
          </cell>
          <cell r="JD91">
            <v>0.5</v>
          </cell>
          <cell r="JE91">
            <v>0.49</v>
          </cell>
          <cell r="JF91">
            <v>12.72</v>
          </cell>
          <cell r="JH91">
            <v>12.41</v>
          </cell>
          <cell r="JI91">
            <v>1.84</v>
          </cell>
          <cell r="JJ91">
            <v>0.75</v>
          </cell>
          <cell r="JK91">
            <v>1801387.56</v>
          </cell>
          <cell r="JL91">
            <v>0.97</v>
          </cell>
          <cell r="JO91">
            <v>0.1</v>
          </cell>
          <cell r="JS91">
            <v>0.33</v>
          </cell>
          <cell r="JT91">
            <v>0.33</v>
          </cell>
          <cell r="JU91">
            <v>0.33</v>
          </cell>
          <cell r="JV91">
            <v>2.52</v>
          </cell>
          <cell r="JW91">
            <v>0.16</v>
          </cell>
          <cell r="JX91">
            <v>1</v>
          </cell>
          <cell r="JY91">
            <v>5.19</v>
          </cell>
          <cell r="JZ91">
            <v>0.22</v>
          </cell>
          <cell r="KA91">
            <v>2.13</v>
          </cell>
          <cell r="KC91">
            <v>98.4</v>
          </cell>
          <cell r="KD91">
            <v>3.36</v>
          </cell>
          <cell r="KE91">
            <v>8.4600000000000009</v>
          </cell>
          <cell r="KJ91">
            <v>95</v>
          </cell>
          <cell r="KK91">
            <v>95.9</v>
          </cell>
          <cell r="KL91">
            <v>0.26</v>
          </cell>
          <cell r="KM91">
            <v>0.65</v>
          </cell>
          <cell r="KO91">
            <v>88.9</v>
          </cell>
          <cell r="KP91">
            <v>4.7</v>
          </cell>
          <cell r="KQ91">
            <v>11.83</v>
          </cell>
          <cell r="KU91">
            <v>0.96</v>
          </cell>
          <cell r="KX91">
            <v>0.96</v>
          </cell>
          <cell r="LJ91">
            <v>0.57999999999999996</v>
          </cell>
          <cell r="LK91">
            <v>534</v>
          </cell>
          <cell r="MN91">
            <v>12.74</v>
          </cell>
          <cell r="MO91">
            <v>1.03</v>
          </cell>
          <cell r="MQ91">
            <v>1</v>
          </cell>
          <cell r="MW91">
            <v>34.64</v>
          </cell>
          <cell r="MX91">
            <v>32.619999999999997</v>
          </cell>
          <cell r="MY91">
            <v>36.54</v>
          </cell>
          <cell r="MZ91">
            <v>40.840000000000003</v>
          </cell>
          <cell r="NA91">
            <v>0</v>
          </cell>
          <cell r="NO91">
            <v>0.55000000000000004</v>
          </cell>
          <cell r="OL91">
            <v>54135424</v>
          </cell>
          <cell r="OM91">
            <v>4016075</v>
          </cell>
          <cell r="ON91">
            <v>51154611</v>
          </cell>
          <cell r="OO91">
            <v>0</v>
          </cell>
          <cell r="OP91">
            <v>0</v>
          </cell>
          <cell r="OQ91">
            <v>0</v>
          </cell>
          <cell r="OR91">
            <v>0</v>
          </cell>
          <cell r="OS91">
            <v>600628</v>
          </cell>
          <cell r="OT91">
            <v>0</v>
          </cell>
          <cell r="OU91">
            <v>3515578</v>
          </cell>
          <cell r="OY91">
            <v>0</v>
          </cell>
          <cell r="OZ91">
            <v>7385689</v>
          </cell>
          <cell r="PD91">
            <v>139114994</v>
          </cell>
          <cell r="PE91">
            <v>54381465</v>
          </cell>
          <cell r="PF91">
            <v>131000000</v>
          </cell>
          <cell r="PG91">
            <v>146750000</v>
          </cell>
          <cell r="PH91">
            <v>164000000</v>
          </cell>
          <cell r="PI91">
            <v>0</v>
          </cell>
          <cell r="PY91">
            <v>162318181</v>
          </cell>
          <cell r="QF91">
            <v>100</v>
          </cell>
          <cell r="QG91">
            <v>2223148</v>
          </cell>
          <cell r="QH91">
            <v>878075</v>
          </cell>
          <cell r="QI91">
            <v>283714</v>
          </cell>
          <cell r="QJ91">
            <v>-283614</v>
          </cell>
          <cell r="QU91">
            <v>0</v>
          </cell>
          <cell r="QV91">
            <v>276794</v>
          </cell>
          <cell r="QX91" t="str">
            <v>Ja</v>
          </cell>
          <cell r="QY91" t="str">
            <v>Henrik Juel Poulsen</v>
          </cell>
          <cell r="QZ91" t="str">
            <v>hjp@energiviborg.dk</v>
          </cell>
          <cell r="RA91" t="str">
            <v>Statistik</v>
          </cell>
        </row>
        <row r="92">
          <cell r="B92" t="str">
            <v>Vandmiljø Randers A/S</v>
          </cell>
          <cell r="E92">
            <v>45866</v>
          </cell>
          <cell r="F92">
            <v>275.2</v>
          </cell>
          <cell r="G92">
            <v>26919</v>
          </cell>
          <cell r="H92">
            <v>38175</v>
          </cell>
          <cell r="I92">
            <v>1655.14</v>
          </cell>
          <cell r="J92">
            <v>34.549999999999997</v>
          </cell>
          <cell r="K92">
            <v>1060.06</v>
          </cell>
          <cell r="L92">
            <v>847.8</v>
          </cell>
          <cell r="M92">
            <v>29.02</v>
          </cell>
          <cell r="N92">
            <v>70.98</v>
          </cell>
          <cell r="O92">
            <v>708.67</v>
          </cell>
          <cell r="P92">
            <v>1125.05</v>
          </cell>
          <cell r="Q92">
            <v>95.07</v>
          </cell>
          <cell r="R92">
            <v>0</v>
          </cell>
          <cell r="S92">
            <v>1.55</v>
          </cell>
          <cell r="T92">
            <v>1221.67</v>
          </cell>
          <cell r="U92">
            <v>1930.34</v>
          </cell>
          <cell r="V92">
            <v>726.69</v>
          </cell>
          <cell r="W92">
            <v>74780</v>
          </cell>
          <cell r="X92">
            <v>5876</v>
          </cell>
          <cell r="Y92">
            <v>1090</v>
          </cell>
          <cell r="Z92">
            <v>4393</v>
          </cell>
          <cell r="AA92">
            <v>0</v>
          </cell>
          <cell r="AB92">
            <v>380</v>
          </cell>
          <cell r="AC92">
            <v>1353</v>
          </cell>
          <cell r="AD92">
            <v>309</v>
          </cell>
          <cell r="AE92">
            <v>1045</v>
          </cell>
          <cell r="AF92">
            <v>0</v>
          </cell>
          <cell r="AG92">
            <v>19</v>
          </cell>
          <cell r="AH92">
            <v>81</v>
          </cell>
          <cell r="AI92">
            <v>169</v>
          </cell>
          <cell r="AJ92">
            <v>10</v>
          </cell>
          <cell r="AK92">
            <v>226</v>
          </cell>
          <cell r="AL92">
            <v>12</v>
          </cell>
          <cell r="AM92">
            <v>82</v>
          </cell>
          <cell r="AN92">
            <v>121</v>
          </cell>
          <cell r="AO92">
            <v>6373</v>
          </cell>
          <cell r="AP92">
            <v>38</v>
          </cell>
          <cell r="AQ92">
            <v>7664</v>
          </cell>
          <cell r="AR92">
            <v>8</v>
          </cell>
          <cell r="AS92">
            <v>11501</v>
          </cell>
          <cell r="AT92">
            <v>118</v>
          </cell>
          <cell r="AU92">
            <v>639870</v>
          </cell>
          <cell r="AV92">
            <v>448723</v>
          </cell>
          <cell r="AW92">
            <v>191147</v>
          </cell>
          <cell r="AX92">
            <v>324873</v>
          </cell>
          <cell r="AY92">
            <v>21</v>
          </cell>
          <cell r="AZ92">
            <v>21125</v>
          </cell>
          <cell r="BA92">
            <v>57</v>
          </cell>
          <cell r="BB92">
            <v>10</v>
          </cell>
          <cell r="BC92">
            <v>274</v>
          </cell>
          <cell r="BD92">
            <v>0</v>
          </cell>
          <cell r="BE92">
            <v>1</v>
          </cell>
          <cell r="BF92">
            <v>0</v>
          </cell>
          <cell r="BG92">
            <v>3</v>
          </cell>
          <cell r="BH92">
            <v>0</v>
          </cell>
          <cell r="BI92">
            <v>4143383</v>
          </cell>
          <cell r="BJ92">
            <v>73</v>
          </cell>
          <cell r="BK92">
            <v>139608</v>
          </cell>
          <cell r="BL92">
            <v>3</v>
          </cell>
          <cell r="BM92">
            <v>8422</v>
          </cell>
          <cell r="BN92">
            <v>92664</v>
          </cell>
          <cell r="BO92">
            <v>764849</v>
          </cell>
          <cell r="BP92">
            <v>1965772</v>
          </cell>
          <cell r="BQ92">
            <v>3127152</v>
          </cell>
          <cell r="BR92">
            <v>922</v>
          </cell>
          <cell r="BS92">
            <v>335160</v>
          </cell>
          <cell r="BT92">
            <v>5369173</v>
          </cell>
          <cell r="BU92">
            <v>9307625</v>
          </cell>
          <cell r="BV92">
            <v>9307625</v>
          </cell>
          <cell r="BW92">
            <v>107646</v>
          </cell>
          <cell r="BX92">
            <v>93</v>
          </cell>
          <cell r="BY92">
            <v>7</v>
          </cell>
          <cell r="BZ92">
            <v>4549860</v>
          </cell>
          <cell r="CA92">
            <v>110801</v>
          </cell>
          <cell r="CB92">
            <v>9307625</v>
          </cell>
          <cell r="CC92">
            <v>4381.5</v>
          </cell>
          <cell r="CD92">
            <v>0</v>
          </cell>
          <cell r="CE92">
            <v>205.6</v>
          </cell>
          <cell r="CF92">
            <v>4175.8999999999996</v>
          </cell>
          <cell r="CG92">
            <v>1.42</v>
          </cell>
          <cell r="CH92">
            <v>0</v>
          </cell>
          <cell r="CI92">
            <v>0</v>
          </cell>
          <cell r="CJ92">
            <v>1906.65</v>
          </cell>
          <cell r="CK92">
            <v>1229.69</v>
          </cell>
          <cell r="CL92">
            <v>267.89</v>
          </cell>
          <cell r="CM92">
            <v>179.6</v>
          </cell>
          <cell r="CN92">
            <v>824.4</v>
          </cell>
          <cell r="CO92">
            <v>1498.51</v>
          </cell>
          <cell r="CP92">
            <v>1727.1</v>
          </cell>
          <cell r="CQ92">
            <v>6776.9</v>
          </cell>
          <cell r="CR92">
            <v>0</v>
          </cell>
          <cell r="CS92">
            <v>0</v>
          </cell>
          <cell r="CT92">
            <v>0</v>
          </cell>
          <cell r="CU92">
            <v>4.83</v>
          </cell>
          <cell r="CV92">
            <v>10.7</v>
          </cell>
          <cell r="CW92" t="str">
            <v>VS</v>
          </cell>
          <cell r="CX92">
            <v>12</v>
          </cell>
          <cell r="CY92">
            <v>58.3</v>
          </cell>
          <cell r="CZ92">
            <v>33321</v>
          </cell>
          <cell r="DA92">
            <v>80</v>
          </cell>
          <cell r="DB92">
            <v>15.13</v>
          </cell>
          <cell r="DC92">
            <v>742.83</v>
          </cell>
          <cell r="DD92">
            <v>35.58</v>
          </cell>
          <cell r="DE92">
            <v>745.28</v>
          </cell>
          <cell r="DF92">
            <v>38.08</v>
          </cell>
          <cell r="DG92">
            <v>0</v>
          </cell>
          <cell r="DH92">
            <v>7695761.4299999997</v>
          </cell>
          <cell r="DI92">
            <v>8480969.1899999995</v>
          </cell>
          <cell r="DJ92">
            <v>1153413.44</v>
          </cell>
          <cell r="DK92">
            <v>129306.13</v>
          </cell>
          <cell r="DL92">
            <v>10775282</v>
          </cell>
          <cell r="DM92">
            <v>4000105.62</v>
          </cell>
          <cell r="DN92">
            <v>5602816.25</v>
          </cell>
          <cell r="DO92">
            <v>1997696.75</v>
          </cell>
          <cell r="DP92">
            <v>48208643.609999999</v>
          </cell>
          <cell r="DQ92">
            <v>48600555.520000003</v>
          </cell>
          <cell r="DR92">
            <v>8373292.8200000003</v>
          </cell>
          <cell r="DS92">
            <v>3.13</v>
          </cell>
          <cell r="DT92">
            <v>29</v>
          </cell>
          <cell r="DU92">
            <v>4.67</v>
          </cell>
          <cell r="DV92">
            <v>61.43</v>
          </cell>
          <cell r="DW92">
            <v>261</v>
          </cell>
          <cell r="DX92">
            <v>3438</v>
          </cell>
          <cell r="DY92">
            <v>7</v>
          </cell>
          <cell r="DZ92">
            <v>57</v>
          </cell>
          <cell r="EA92">
            <v>70</v>
          </cell>
          <cell r="EB92">
            <v>1</v>
          </cell>
          <cell r="EC92">
            <v>187</v>
          </cell>
          <cell r="ED92">
            <v>0</v>
          </cell>
          <cell r="EE92">
            <v>2029368</v>
          </cell>
          <cell r="EF92">
            <v>5370</v>
          </cell>
          <cell r="EG92">
            <v>18714</v>
          </cell>
          <cell r="EH92">
            <v>61730</v>
          </cell>
          <cell r="EI92">
            <v>0</v>
          </cell>
          <cell r="EJ92">
            <v>0</v>
          </cell>
          <cell r="EK92">
            <v>2096468</v>
          </cell>
          <cell r="EL92">
            <v>2072384</v>
          </cell>
          <cell r="EM92">
            <v>10049</v>
          </cell>
          <cell r="EN92">
            <v>668</v>
          </cell>
          <cell r="EO92">
            <v>4014</v>
          </cell>
          <cell r="EP92">
            <v>24393</v>
          </cell>
          <cell r="EQ92">
            <v>1097</v>
          </cell>
          <cell r="ER92">
            <v>9519</v>
          </cell>
          <cell r="ES92">
            <v>2357452.074</v>
          </cell>
          <cell r="ET92">
            <v>30846.7</v>
          </cell>
          <cell r="EU92">
            <v>5161898.1330000004</v>
          </cell>
          <cell r="EV92">
            <v>260065.8</v>
          </cell>
          <cell r="EW92">
            <v>66885.884390000007</v>
          </cell>
          <cell r="EX92">
            <v>4881.3999999999996</v>
          </cell>
          <cell r="EY92">
            <v>0.53</v>
          </cell>
          <cell r="EZ92">
            <v>528811.58609999996</v>
          </cell>
          <cell r="FA92">
            <v>65984.800000000003</v>
          </cell>
          <cell r="FB92">
            <v>8</v>
          </cell>
          <cell r="FC92">
            <v>217065</v>
          </cell>
          <cell r="FD92">
            <v>3926924</v>
          </cell>
          <cell r="FE92">
            <v>3926924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4225325</v>
          </cell>
          <cell r="FN92">
            <v>4225325</v>
          </cell>
          <cell r="FO92">
            <v>0</v>
          </cell>
          <cell r="FP92">
            <v>0</v>
          </cell>
          <cell r="FQ92">
            <v>30813</v>
          </cell>
          <cell r="FR92">
            <v>0</v>
          </cell>
          <cell r="FS92">
            <v>16780</v>
          </cell>
          <cell r="FT92">
            <v>14033</v>
          </cell>
          <cell r="FU92">
            <v>1615195</v>
          </cell>
          <cell r="FV92">
            <v>30813</v>
          </cell>
          <cell r="FW92">
            <v>1615195</v>
          </cell>
          <cell r="FX92">
            <v>0</v>
          </cell>
          <cell r="FY92">
            <v>0</v>
          </cell>
          <cell r="FZ92">
            <v>0</v>
          </cell>
          <cell r="GA92">
            <v>2377500</v>
          </cell>
          <cell r="GB92">
            <v>2377500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6335237</v>
          </cell>
          <cell r="GR92">
            <v>6335237</v>
          </cell>
          <cell r="GS92">
            <v>6335237</v>
          </cell>
          <cell r="GT92">
            <v>-267588</v>
          </cell>
          <cell r="GU92">
            <v>-267588</v>
          </cell>
          <cell r="GV92">
            <v>1347607</v>
          </cell>
          <cell r="GW92">
            <v>1829017</v>
          </cell>
          <cell r="GX92">
            <v>684.1</v>
          </cell>
          <cell r="GY92">
            <v>675.5</v>
          </cell>
          <cell r="GZ92">
            <v>15</v>
          </cell>
          <cell r="HA92">
            <v>1</v>
          </cell>
          <cell r="HB92">
            <v>18</v>
          </cell>
          <cell r="HC92">
            <v>5956292</v>
          </cell>
          <cell r="HD92">
            <v>92543</v>
          </cell>
          <cell r="HE92">
            <v>0.28999999999999998</v>
          </cell>
          <cell r="HF92">
            <v>2</v>
          </cell>
          <cell r="HG92">
            <v>1</v>
          </cell>
          <cell r="HH92">
            <v>0</v>
          </cell>
          <cell r="HI92">
            <v>8431705</v>
          </cell>
          <cell r="HJ92">
            <v>1804796</v>
          </cell>
          <cell r="HK92">
            <v>3419991</v>
          </cell>
          <cell r="HL92" t="str">
            <v>B: Nej</v>
          </cell>
          <cell r="HP92" t="str">
            <v>D: Nej - ikke endnu, men vi overvejer det</v>
          </cell>
          <cell r="HR92">
            <v>5.19</v>
          </cell>
          <cell r="HS92">
            <v>1.06</v>
          </cell>
          <cell r="HT92">
            <v>0</v>
          </cell>
          <cell r="HU92">
            <v>0.21</v>
          </cell>
          <cell r="HV92">
            <v>2.98</v>
          </cell>
          <cell r="HW92">
            <v>0.94</v>
          </cell>
          <cell r="HX92" t="str">
            <v>F: Har ikke noget system</v>
          </cell>
          <cell r="HY92" t="str">
            <v>F: Har ikke noget system</v>
          </cell>
          <cell r="HZ92" t="str">
            <v>F: Har ikke noget system</v>
          </cell>
          <cell r="IA92" t="str">
            <v>F: Har ikke noget system</v>
          </cell>
          <cell r="IB92" t="str">
            <v>F: Har ikke noget system</v>
          </cell>
          <cell r="IC92" t="str">
            <v>Ingen ISO</v>
          </cell>
          <cell r="ID92">
            <v>54.1</v>
          </cell>
          <cell r="IE92">
            <v>6</v>
          </cell>
          <cell r="IF92">
            <v>269</v>
          </cell>
          <cell r="IG92">
            <v>37.6</v>
          </cell>
          <cell r="IH92">
            <v>0.2</v>
          </cell>
          <cell r="II92">
            <v>0</v>
          </cell>
          <cell r="IJ92">
            <v>5423</v>
          </cell>
          <cell r="IK92">
            <v>2753</v>
          </cell>
          <cell r="IL92">
            <v>311</v>
          </cell>
          <cell r="IM92">
            <v>1006</v>
          </cell>
          <cell r="IN92">
            <v>68</v>
          </cell>
          <cell r="IO92">
            <v>1854.4</v>
          </cell>
          <cell r="IP92">
            <v>36</v>
          </cell>
          <cell r="IQ92">
            <v>1085</v>
          </cell>
          <cell r="IR92">
            <v>2.2000000000000002</v>
          </cell>
          <cell r="IS92">
            <v>11.57</v>
          </cell>
          <cell r="IT92">
            <v>2.0499999999999998</v>
          </cell>
          <cell r="IU92">
            <v>0.2</v>
          </cell>
          <cell r="IV92">
            <v>4521</v>
          </cell>
          <cell r="IW92">
            <v>0.7</v>
          </cell>
          <cell r="IX92">
            <v>4551</v>
          </cell>
          <cell r="IY92">
            <v>1.69</v>
          </cell>
          <cell r="IZ92">
            <v>1.86</v>
          </cell>
          <cell r="JA92">
            <v>0.25</v>
          </cell>
          <cell r="JB92">
            <v>0.03</v>
          </cell>
          <cell r="JC92">
            <v>2.37</v>
          </cell>
          <cell r="JD92">
            <v>0.88</v>
          </cell>
          <cell r="JE92">
            <v>0.44</v>
          </cell>
          <cell r="JF92">
            <v>10.6</v>
          </cell>
          <cell r="JH92">
            <v>10.68</v>
          </cell>
          <cell r="JI92">
            <v>1.84</v>
          </cell>
          <cell r="JJ92">
            <v>0.19</v>
          </cell>
          <cell r="JK92">
            <v>1096279.8700000001</v>
          </cell>
          <cell r="JL92">
            <v>0.37</v>
          </cell>
          <cell r="JM92">
            <v>0.56999999999999995</v>
          </cell>
          <cell r="JN92">
            <v>0.75</v>
          </cell>
          <cell r="JO92">
            <v>0.4</v>
          </cell>
          <cell r="JP92">
            <v>0.6</v>
          </cell>
          <cell r="JQ92">
            <v>4.0999999999999996</v>
          </cell>
          <cell r="JR92">
            <v>0</v>
          </cell>
          <cell r="JS92">
            <v>0.49</v>
          </cell>
          <cell r="JT92">
            <v>0.51</v>
          </cell>
          <cell r="JU92">
            <v>0.5</v>
          </cell>
          <cell r="JV92">
            <v>2.4300000000000002</v>
          </cell>
          <cell r="JW92">
            <v>0.16</v>
          </cell>
          <cell r="JX92">
            <v>0.97</v>
          </cell>
          <cell r="JY92">
            <v>5.89</v>
          </cell>
          <cell r="JZ92">
            <v>0.26</v>
          </cell>
          <cell r="KA92">
            <v>2.2999999999999998</v>
          </cell>
          <cell r="KB92">
            <v>253.3</v>
          </cell>
          <cell r="KC92">
            <v>98.7</v>
          </cell>
          <cell r="KD92">
            <v>3.31</v>
          </cell>
          <cell r="KE92">
            <v>6.78</v>
          </cell>
          <cell r="KF92">
            <v>554.6</v>
          </cell>
          <cell r="KG92">
            <v>95</v>
          </cell>
          <cell r="KH92">
            <v>27.94</v>
          </cell>
          <cell r="KI92">
            <v>7.2</v>
          </cell>
          <cell r="KJ92">
            <v>92.4</v>
          </cell>
          <cell r="KK92">
            <v>92.7</v>
          </cell>
          <cell r="KL92">
            <v>0.52</v>
          </cell>
          <cell r="KM92">
            <v>1.07</v>
          </cell>
          <cell r="KN92">
            <v>56.8</v>
          </cell>
          <cell r="KO92">
            <v>87.5</v>
          </cell>
          <cell r="KP92">
            <v>7.09</v>
          </cell>
          <cell r="KQ92">
            <v>14.5</v>
          </cell>
          <cell r="KR92">
            <v>3409180</v>
          </cell>
          <cell r="KS92">
            <v>0.37</v>
          </cell>
          <cell r="KT92">
            <v>23.3</v>
          </cell>
          <cell r="KU92">
            <v>0.86</v>
          </cell>
          <cell r="KV92">
            <v>-0.03</v>
          </cell>
          <cell r="KW92">
            <v>-2.77</v>
          </cell>
          <cell r="KX92">
            <v>1.39</v>
          </cell>
          <cell r="KY92">
            <v>58.9</v>
          </cell>
          <cell r="KZ92">
            <v>104</v>
          </cell>
          <cell r="LA92">
            <v>1.39</v>
          </cell>
          <cell r="LB92">
            <v>58.85</v>
          </cell>
          <cell r="LC92">
            <v>104</v>
          </cell>
          <cell r="LD92">
            <v>-0.06</v>
          </cell>
          <cell r="LE92">
            <v>-2.5</v>
          </cell>
          <cell r="LF92">
            <v>107</v>
          </cell>
          <cell r="LG92">
            <v>-0.06</v>
          </cell>
          <cell r="LH92">
            <v>-2.4900000000000002</v>
          </cell>
          <cell r="LI92">
            <v>107</v>
          </cell>
          <cell r="LJ92">
            <v>0.3</v>
          </cell>
          <cell r="LK92">
            <v>438</v>
          </cell>
          <cell r="LL92">
            <v>79</v>
          </cell>
          <cell r="LM92">
            <v>70</v>
          </cell>
          <cell r="LN92">
            <v>3.57</v>
          </cell>
          <cell r="LO92">
            <v>3.25</v>
          </cell>
          <cell r="LP92">
            <v>0.85</v>
          </cell>
          <cell r="LQ92">
            <v>2947.21</v>
          </cell>
          <cell r="LR92">
            <v>0.74</v>
          </cell>
          <cell r="LS92">
            <v>1.72</v>
          </cell>
          <cell r="LT92">
            <v>0.84</v>
          </cell>
          <cell r="LU92">
            <v>0.45</v>
          </cell>
          <cell r="LV92">
            <v>1.61</v>
          </cell>
          <cell r="LW92">
            <v>0.03</v>
          </cell>
          <cell r="LX92">
            <v>0.93</v>
          </cell>
          <cell r="LY92">
            <v>0.23</v>
          </cell>
          <cell r="LZ92">
            <v>4.49</v>
          </cell>
          <cell r="MA92">
            <v>4.49</v>
          </cell>
          <cell r="MB92">
            <v>189.7</v>
          </cell>
          <cell r="MC92">
            <v>1.38</v>
          </cell>
          <cell r="MD92">
            <v>2.14</v>
          </cell>
          <cell r="ME92">
            <v>0.9</v>
          </cell>
          <cell r="MF92">
            <v>2438.27</v>
          </cell>
          <cell r="MG92">
            <v>1.1100000000000001</v>
          </cell>
          <cell r="MH92">
            <v>1466.7</v>
          </cell>
          <cell r="MI92">
            <v>2232.67</v>
          </cell>
          <cell r="MJ92">
            <v>0.32</v>
          </cell>
          <cell r="MK92">
            <v>0.87</v>
          </cell>
          <cell r="ML92">
            <v>119.41</v>
          </cell>
          <cell r="MM92">
            <v>1.99</v>
          </cell>
          <cell r="MN92">
            <v>10.39</v>
          </cell>
          <cell r="MO92">
            <v>0.97</v>
          </cell>
          <cell r="MQ92">
            <v>0.98</v>
          </cell>
          <cell r="MR92">
            <v>1.04</v>
          </cell>
          <cell r="MS92">
            <v>1.78</v>
          </cell>
          <cell r="MT92">
            <v>243.18</v>
          </cell>
          <cell r="MU92">
            <v>0.97</v>
          </cell>
          <cell r="MV92">
            <v>3.16</v>
          </cell>
          <cell r="MW92">
            <v>41.97</v>
          </cell>
          <cell r="MX92">
            <v>28.62</v>
          </cell>
          <cell r="MY92">
            <v>43.87</v>
          </cell>
          <cell r="MZ92">
            <v>40.020000000000003</v>
          </cell>
          <cell r="NA92">
            <v>7.0000000000000007E-2</v>
          </cell>
          <cell r="NB92">
            <v>0.72</v>
          </cell>
          <cell r="NC92">
            <v>0.02</v>
          </cell>
          <cell r="ND92">
            <v>813.94</v>
          </cell>
          <cell r="NE92">
            <v>12.37</v>
          </cell>
          <cell r="NF92">
            <v>96.11</v>
          </cell>
          <cell r="NG92">
            <v>0.04</v>
          </cell>
          <cell r="NH92">
            <v>1.04</v>
          </cell>
          <cell r="NI92">
            <v>0</v>
          </cell>
          <cell r="NJ92">
            <v>0.32</v>
          </cell>
          <cell r="NK92">
            <v>0</v>
          </cell>
          <cell r="NL92">
            <v>0.08</v>
          </cell>
          <cell r="NM92">
            <v>1.56</v>
          </cell>
          <cell r="NN92">
            <v>0</v>
          </cell>
          <cell r="NO92">
            <v>0.82</v>
          </cell>
          <cell r="NP92">
            <v>0</v>
          </cell>
          <cell r="NQ92">
            <v>0.01</v>
          </cell>
          <cell r="NR92">
            <v>-0.01</v>
          </cell>
          <cell r="NS92">
            <v>0</v>
          </cell>
          <cell r="NT92">
            <v>60.6</v>
          </cell>
          <cell r="NU92">
            <v>34.31</v>
          </cell>
          <cell r="NV92">
            <v>81.13</v>
          </cell>
          <cell r="NW92">
            <v>16940.75</v>
          </cell>
          <cell r="NX92">
            <v>14783831</v>
          </cell>
          <cell r="NY92">
            <v>5689120</v>
          </cell>
          <cell r="NZ92">
            <v>7115042</v>
          </cell>
          <cell r="OA92">
            <v>1858800</v>
          </cell>
          <cell r="OB92">
            <v>120869</v>
          </cell>
          <cell r="OC92">
            <v>971274</v>
          </cell>
          <cell r="OD92">
            <v>20425380</v>
          </cell>
          <cell r="OE92">
            <v>9742095.1400000006</v>
          </cell>
          <cell r="OF92">
            <v>10683285</v>
          </cell>
          <cell r="OG92">
            <v>6426365</v>
          </cell>
          <cell r="OH92">
            <v>0</v>
          </cell>
          <cell r="OI92">
            <v>4256920</v>
          </cell>
          <cell r="OJ92">
            <v>1341914</v>
          </cell>
          <cell r="OK92">
            <v>3978960</v>
          </cell>
          <cell r="OL92">
            <v>56583761.130000003</v>
          </cell>
          <cell r="OM92">
            <v>4549860</v>
          </cell>
          <cell r="ON92">
            <v>47291186.140000001</v>
          </cell>
          <cell r="OO92">
            <v>0</v>
          </cell>
          <cell r="OP92">
            <v>1096515.25</v>
          </cell>
          <cell r="OQ92">
            <v>3404189</v>
          </cell>
          <cell r="OR92">
            <v>0</v>
          </cell>
          <cell r="OS92">
            <v>13472.79</v>
          </cell>
          <cell r="OT92">
            <v>64031</v>
          </cell>
          <cell r="OU92">
            <v>4714367</v>
          </cell>
          <cell r="OV92">
            <v>8103015</v>
          </cell>
          <cell r="OW92">
            <v>12081975</v>
          </cell>
          <cell r="OX92">
            <v>14395163</v>
          </cell>
          <cell r="OY92">
            <v>0</v>
          </cell>
          <cell r="OZ92">
            <v>5119627</v>
          </cell>
          <cell r="PA92">
            <v>143949392</v>
          </cell>
          <cell r="PB92">
            <v>41696183</v>
          </cell>
          <cell r="PC92">
            <v>5324471</v>
          </cell>
          <cell r="PD92">
            <v>190970046</v>
          </cell>
          <cell r="PE92">
            <v>116530706</v>
          </cell>
          <cell r="PF92">
            <v>130200000</v>
          </cell>
          <cell r="PG92">
            <v>199600000</v>
          </cell>
          <cell r="PH92">
            <v>165820995</v>
          </cell>
          <cell r="PI92">
            <v>11339742</v>
          </cell>
          <cell r="PJ92">
            <v>119445131</v>
          </cell>
          <cell r="PK92">
            <v>2914425</v>
          </cell>
          <cell r="PL92">
            <v>3703305474</v>
          </cell>
          <cell r="PM92">
            <v>3592039767</v>
          </cell>
          <cell r="PN92">
            <v>1111907074</v>
          </cell>
          <cell r="PO92">
            <v>75000</v>
          </cell>
          <cell r="PP92">
            <v>3703305474</v>
          </cell>
          <cell r="PQ92">
            <v>3559245262</v>
          </cell>
          <cell r="PR92">
            <v>40676378</v>
          </cell>
          <cell r="PS92">
            <v>89903655</v>
          </cell>
          <cell r="PT92">
            <v>13480179</v>
          </cell>
          <cell r="PU92">
            <v>42120975</v>
          </cell>
          <cell r="PV92">
            <v>0</v>
          </cell>
          <cell r="PW92">
            <v>42120975</v>
          </cell>
          <cell r="PX92">
            <v>0</v>
          </cell>
          <cell r="PY92">
            <v>173213917</v>
          </cell>
          <cell r="PZ92">
            <v>13826340</v>
          </cell>
          <cell r="QA92" t="str">
            <v>Indregnes i året</v>
          </cell>
          <cell r="QB92">
            <v>2460798</v>
          </cell>
          <cell r="QC92">
            <v>7078479</v>
          </cell>
          <cell r="QD92">
            <v>8</v>
          </cell>
          <cell r="QE92">
            <v>160711</v>
          </cell>
          <cell r="QF92">
            <v>562442</v>
          </cell>
          <cell r="QG92">
            <v>3728931</v>
          </cell>
          <cell r="QH92">
            <v>0</v>
          </cell>
          <cell r="QI92">
            <v>1694286</v>
          </cell>
          <cell r="QJ92">
            <v>-1131844</v>
          </cell>
          <cell r="QK92">
            <v>0.5</v>
          </cell>
          <cell r="QL92">
            <v>0</v>
          </cell>
          <cell r="QM92">
            <v>0</v>
          </cell>
          <cell r="QN92">
            <v>2019415</v>
          </cell>
          <cell r="QO92">
            <v>0</v>
          </cell>
          <cell r="QP92">
            <v>1143239</v>
          </cell>
          <cell r="QQ92">
            <v>2703208</v>
          </cell>
          <cell r="QR92">
            <v>13473</v>
          </cell>
          <cell r="QS92">
            <v>0</v>
          </cell>
          <cell r="QT92">
            <v>0</v>
          </cell>
          <cell r="QU92">
            <v>0</v>
          </cell>
          <cell r="QV92">
            <v>769540</v>
          </cell>
          <cell r="QW92">
            <v>987646</v>
          </cell>
          <cell r="QX92" t="str">
            <v>Ja</v>
          </cell>
          <cell r="QY92" t="str">
            <v>Martin Frydensberg</v>
          </cell>
          <cell r="QZ92" t="str">
            <v>mafr@vmr.dk</v>
          </cell>
          <cell r="RA92" t="str">
            <v>Benchmarking</v>
          </cell>
        </row>
        <row r="93">
          <cell r="B93" t="str">
            <v>Aalborg Kloak A/S</v>
          </cell>
          <cell r="E93">
            <v>74504</v>
          </cell>
          <cell r="F93">
            <v>447</v>
          </cell>
          <cell r="G93">
            <v>48229</v>
          </cell>
          <cell r="H93">
            <v>41784</v>
          </cell>
          <cell r="I93">
            <v>2177</v>
          </cell>
          <cell r="J93">
            <v>35.770000000000003</v>
          </cell>
          <cell r="K93">
            <v>1541</v>
          </cell>
          <cell r="L93">
            <v>1185</v>
          </cell>
          <cell r="M93">
            <v>37</v>
          </cell>
          <cell r="N93">
            <v>63</v>
          </cell>
          <cell r="O93">
            <v>609</v>
          </cell>
          <cell r="P93">
            <v>1723</v>
          </cell>
          <cell r="Q93">
            <v>115</v>
          </cell>
          <cell r="R93">
            <v>158</v>
          </cell>
          <cell r="S93">
            <v>19</v>
          </cell>
          <cell r="T93">
            <v>2015</v>
          </cell>
          <cell r="U93">
            <v>2624</v>
          </cell>
          <cell r="V93">
            <v>790</v>
          </cell>
          <cell r="W93">
            <v>113740</v>
          </cell>
          <cell r="X93">
            <v>10074</v>
          </cell>
          <cell r="Y93">
            <v>2984</v>
          </cell>
          <cell r="Z93">
            <v>5062</v>
          </cell>
          <cell r="AA93">
            <v>96</v>
          </cell>
          <cell r="AB93">
            <v>1932</v>
          </cell>
          <cell r="AC93">
            <v>2869</v>
          </cell>
          <cell r="AD93">
            <v>1075</v>
          </cell>
          <cell r="AE93">
            <v>1698</v>
          </cell>
          <cell r="AF93">
            <v>96</v>
          </cell>
          <cell r="AG93">
            <v>28.5</v>
          </cell>
          <cell r="AH93">
            <v>71.5</v>
          </cell>
          <cell r="AI93">
            <v>289</v>
          </cell>
          <cell r="AJ93">
            <v>15</v>
          </cell>
          <cell r="AK93">
            <v>4</v>
          </cell>
          <cell r="AL93">
            <v>152</v>
          </cell>
          <cell r="AM93">
            <v>921</v>
          </cell>
          <cell r="AN93">
            <v>120</v>
          </cell>
          <cell r="AO93">
            <v>3566</v>
          </cell>
          <cell r="AP93">
            <v>30</v>
          </cell>
          <cell r="AQ93">
            <v>5720</v>
          </cell>
          <cell r="AR93">
            <v>2</v>
          </cell>
          <cell r="AS93">
            <v>3624</v>
          </cell>
          <cell r="AT93">
            <v>112</v>
          </cell>
          <cell r="AU93">
            <v>765790</v>
          </cell>
          <cell r="AV93">
            <v>115195</v>
          </cell>
          <cell r="AW93">
            <v>650595</v>
          </cell>
          <cell r="AX93">
            <v>202146</v>
          </cell>
          <cell r="AY93">
            <v>14</v>
          </cell>
          <cell r="AZ93">
            <v>23280</v>
          </cell>
          <cell r="BA93">
            <v>121</v>
          </cell>
          <cell r="BB93">
            <v>121</v>
          </cell>
          <cell r="BC93">
            <v>396</v>
          </cell>
          <cell r="BD93">
            <v>1</v>
          </cell>
          <cell r="BE93">
            <v>1</v>
          </cell>
          <cell r="BF93">
            <v>0</v>
          </cell>
          <cell r="BG93">
            <v>0</v>
          </cell>
          <cell r="BH93">
            <v>37</v>
          </cell>
          <cell r="BI93">
            <v>9710571</v>
          </cell>
          <cell r="BJ93">
            <v>200</v>
          </cell>
          <cell r="BK93">
            <v>554698</v>
          </cell>
          <cell r="BL93">
            <v>21</v>
          </cell>
          <cell r="BM93">
            <v>745404</v>
          </cell>
          <cell r="BN93">
            <v>214087</v>
          </cell>
          <cell r="BO93">
            <v>1324236</v>
          </cell>
          <cell r="BP93">
            <v>6300000</v>
          </cell>
          <cell r="BQ93">
            <v>6015700</v>
          </cell>
          <cell r="BR93">
            <v>2</v>
          </cell>
          <cell r="BS93">
            <v>1064777</v>
          </cell>
          <cell r="BT93">
            <v>7804610</v>
          </cell>
          <cell r="BU93">
            <v>24210142</v>
          </cell>
          <cell r="BV93">
            <v>24747655</v>
          </cell>
          <cell r="BW93">
            <v>264722</v>
          </cell>
          <cell r="BX93">
            <v>70</v>
          </cell>
          <cell r="BY93">
            <v>30</v>
          </cell>
          <cell r="BZ93">
            <v>10631127</v>
          </cell>
          <cell r="CA93">
            <v>240933</v>
          </cell>
          <cell r="CB93">
            <v>23736742</v>
          </cell>
          <cell r="CC93">
            <v>9224</v>
          </cell>
          <cell r="CD93">
            <v>125</v>
          </cell>
          <cell r="CE93">
            <v>0</v>
          </cell>
          <cell r="CF93">
            <v>9224</v>
          </cell>
          <cell r="CG93">
            <v>0</v>
          </cell>
          <cell r="CH93">
            <v>0</v>
          </cell>
          <cell r="CI93">
            <v>0</v>
          </cell>
          <cell r="CJ93">
            <v>3275</v>
          </cell>
          <cell r="CM93">
            <v>0</v>
          </cell>
          <cell r="CP93">
            <v>11</v>
          </cell>
          <cell r="CR93">
            <v>394</v>
          </cell>
          <cell r="CS93">
            <v>3264</v>
          </cell>
          <cell r="CT93">
            <v>14168.7</v>
          </cell>
          <cell r="CV93">
            <v>8.85</v>
          </cell>
          <cell r="CW93" t="str">
            <v>VSAFG</v>
          </cell>
          <cell r="CX93">
            <v>12</v>
          </cell>
          <cell r="CY93">
            <v>72</v>
          </cell>
          <cell r="CZ93">
            <v>54277</v>
          </cell>
          <cell r="DA93">
            <v>5248</v>
          </cell>
          <cell r="DB93">
            <v>15</v>
          </cell>
          <cell r="DC93">
            <v>780.31</v>
          </cell>
          <cell r="DD93">
            <v>30.18</v>
          </cell>
          <cell r="DE93">
            <v>808.13</v>
          </cell>
          <cell r="DF93">
            <v>30</v>
          </cell>
          <cell r="DG93">
            <v>3</v>
          </cell>
          <cell r="DH93">
            <v>17321866.030000001</v>
          </cell>
          <cell r="DI93">
            <v>7074216.9199999999</v>
          </cell>
          <cell r="DJ93">
            <v>1823190.88</v>
          </cell>
          <cell r="DK93">
            <v>142496.88</v>
          </cell>
          <cell r="DL93">
            <v>22291362</v>
          </cell>
          <cell r="DM93">
            <v>7816371.3399999999</v>
          </cell>
          <cell r="DN93">
            <v>6741209.6200000001</v>
          </cell>
          <cell r="DO93">
            <v>2421361.75</v>
          </cell>
          <cell r="DP93">
            <v>85673563.430000007</v>
          </cell>
          <cell r="DQ93">
            <v>87383023.269999996</v>
          </cell>
          <cell r="DR93">
            <v>20041488.010000002</v>
          </cell>
          <cell r="DS93">
            <v>25.6</v>
          </cell>
          <cell r="DT93">
            <v>51</v>
          </cell>
          <cell r="DU93">
            <v>3.04</v>
          </cell>
          <cell r="DV93">
            <v>179</v>
          </cell>
          <cell r="DW93">
            <v>813</v>
          </cell>
          <cell r="DX93">
            <v>5987</v>
          </cell>
          <cell r="DY93">
            <v>356</v>
          </cell>
          <cell r="DZ93">
            <v>53</v>
          </cell>
          <cell r="EA93">
            <v>73</v>
          </cell>
          <cell r="EB93">
            <v>1</v>
          </cell>
          <cell r="EC93">
            <v>794</v>
          </cell>
          <cell r="ED93">
            <v>0</v>
          </cell>
          <cell r="EE93">
            <v>2933890</v>
          </cell>
          <cell r="EF93">
            <v>0</v>
          </cell>
          <cell r="EG93">
            <v>0</v>
          </cell>
          <cell r="EH93">
            <v>336836</v>
          </cell>
          <cell r="EI93">
            <v>0</v>
          </cell>
          <cell r="EJ93">
            <v>0</v>
          </cell>
          <cell r="EK93">
            <v>3270726</v>
          </cell>
          <cell r="EL93">
            <v>3270726</v>
          </cell>
          <cell r="EM93">
            <v>32439</v>
          </cell>
          <cell r="EN93">
            <v>2203</v>
          </cell>
          <cell r="EO93">
            <v>13158</v>
          </cell>
          <cell r="EP93">
            <v>46848</v>
          </cell>
          <cell r="EQ93">
            <v>2297</v>
          </cell>
          <cell r="ER93">
            <v>15620</v>
          </cell>
          <cell r="ES93">
            <v>5797422.3380000005</v>
          </cell>
          <cell r="ET93">
            <v>64265.3</v>
          </cell>
          <cell r="EU93">
            <v>13661173.710000001</v>
          </cell>
          <cell r="EV93">
            <v>759080.2</v>
          </cell>
          <cell r="EW93">
            <v>151853.6434</v>
          </cell>
          <cell r="EX93">
            <v>15051.8</v>
          </cell>
          <cell r="EY93">
            <v>1</v>
          </cell>
          <cell r="EZ93">
            <v>1085550.4410000001</v>
          </cell>
          <cell r="FA93">
            <v>150761.1</v>
          </cell>
          <cell r="FB93">
            <v>8</v>
          </cell>
          <cell r="FC93">
            <v>473000</v>
          </cell>
          <cell r="FD93">
            <v>9880980</v>
          </cell>
          <cell r="FE93">
            <v>8342447</v>
          </cell>
          <cell r="FF93">
            <v>1538533</v>
          </cell>
          <cell r="FH93">
            <v>0</v>
          </cell>
          <cell r="FI93">
            <v>0</v>
          </cell>
          <cell r="FJ93">
            <v>0</v>
          </cell>
          <cell r="FK93">
            <v>9115</v>
          </cell>
          <cell r="FL93">
            <v>0</v>
          </cell>
          <cell r="FM93">
            <v>4324561</v>
          </cell>
          <cell r="FN93">
            <v>4324561</v>
          </cell>
          <cell r="FO93">
            <v>0</v>
          </cell>
          <cell r="FP93">
            <v>0</v>
          </cell>
          <cell r="FQ93">
            <v>3396422</v>
          </cell>
          <cell r="FR93">
            <v>65932</v>
          </cell>
          <cell r="FS93">
            <v>3330491</v>
          </cell>
          <cell r="FT93">
            <v>0</v>
          </cell>
          <cell r="FU93">
            <v>0</v>
          </cell>
          <cell r="FV93">
            <v>65932</v>
          </cell>
          <cell r="FW93">
            <v>0</v>
          </cell>
          <cell r="FX93">
            <v>3330491</v>
          </cell>
          <cell r="FY93">
            <v>0</v>
          </cell>
          <cell r="FZ93">
            <v>0</v>
          </cell>
          <cell r="GA93">
            <v>8833270</v>
          </cell>
          <cell r="GB93">
            <v>5062341</v>
          </cell>
          <cell r="GC93">
            <v>3770929</v>
          </cell>
          <cell r="GD93">
            <v>0</v>
          </cell>
          <cell r="GE93">
            <v>629108</v>
          </cell>
          <cell r="GF93">
            <v>0</v>
          </cell>
          <cell r="GG93">
            <v>0</v>
          </cell>
          <cell r="GH93">
            <v>1483400</v>
          </cell>
          <cell r="GI93">
            <v>13966457</v>
          </cell>
          <cell r="GJ93">
            <v>0</v>
          </cell>
          <cell r="GK93">
            <v>0</v>
          </cell>
          <cell r="GL93">
            <v>12483057</v>
          </cell>
          <cell r="GM93">
            <v>1483400</v>
          </cell>
          <cell r="GN93">
            <v>0</v>
          </cell>
          <cell r="GO93">
            <v>0</v>
          </cell>
          <cell r="GP93">
            <v>0</v>
          </cell>
          <cell r="GQ93">
            <v>22110672</v>
          </cell>
          <cell r="GR93">
            <v>22119788</v>
          </cell>
          <cell r="GS93">
            <v>14108943</v>
          </cell>
          <cell r="GT93">
            <v>-5013616</v>
          </cell>
          <cell r="GU93">
            <v>-532288</v>
          </cell>
          <cell r="GV93">
            <v>-5013616</v>
          </cell>
          <cell r="GW93">
            <v>2917383</v>
          </cell>
          <cell r="GX93">
            <v>688.8</v>
          </cell>
          <cell r="GZ93">
            <v>14</v>
          </cell>
          <cell r="HA93">
            <v>2</v>
          </cell>
          <cell r="HB93">
            <v>17</v>
          </cell>
          <cell r="HC93">
            <v>12814870</v>
          </cell>
          <cell r="HD93">
            <v>3733258</v>
          </cell>
          <cell r="HI93">
            <v>25381398</v>
          </cell>
          <cell r="HJ93">
            <v>-1742890</v>
          </cell>
          <cell r="HK93">
            <v>-1742890</v>
          </cell>
          <cell r="HL93" t="str">
            <v>B: Nej</v>
          </cell>
          <cell r="HP93" t="str">
            <v>B: Ja - det er under planlægning indenfor egen koncern/organisation</v>
          </cell>
          <cell r="HQ93">
            <v>15</v>
          </cell>
          <cell r="HX93" t="str">
            <v>F: Har ikke noget system</v>
          </cell>
          <cell r="HY93" t="str">
            <v>A: ISO 14001, som er certificeret</v>
          </cell>
          <cell r="HZ93" t="str">
            <v>F: Har ikke noget system</v>
          </cell>
          <cell r="IA93" t="str">
            <v>A: ISO 45001, som er certificeret</v>
          </cell>
          <cell r="IB93" t="str">
            <v>F: Har ikke noget system</v>
          </cell>
          <cell r="ID93">
            <v>62.9</v>
          </cell>
          <cell r="IE93">
            <v>6</v>
          </cell>
          <cell r="IF93">
            <v>122</v>
          </cell>
          <cell r="IG93">
            <v>30.1</v>
          </cell>
          <cell r="IH93">
            <v>0.2</v>
          </cell>
          <cell r="II93">
            <v>0</v>
          </cell>
          <cell r="IJ93">
            <v>6837</v>
          </cell>
          <cell r="IK93">
            <v>1805</v>
          </cell>
          <cell r="IL93">
            <v>113</v>
          </cell>
          <cell r="IM93">
            <v>1662.9</v>
          </cell>
          <cell r="IN93">
            <v>22</v>
          </cell>
          <cell r="IO93">
            <v>4088.3</v>
          </cell>
          <cell r="IP93">
            <v>44</v>
          </cell>
          <cell r="IQ93">
            <v>990</v>
          </cell>
          <cell r="IR93">
            <v>2.5</v>
          </cell>
          <cell r="IS93">
            <v>10.7</v>
          </cell>
          <cell r="IT93">
            <v>2.33</v>
          </cell>
          <cell r="IU93">
            <v>9.6999999999999993</v>
          </cell>
          <cell r="IV93">
            <v>3667</v>
          </cell>
          <cell r="IW93">
            <v>3.6</v>
          </cell>
          <cell r="IX93">
            <v>3798</v>
          </cell>
          <cell r="IY93">
            <v>1.57</v>
          </cell>
          <cell r="IZ93">
            <v>0.64</v>
          </cell>
          <cell r="JA93">
            <v>0.17</v>
          </cell>
          <cell r="JB93">
            <v>0.01</v>
          </cell>
          <cell r="JC93">
            <v>2.02</v>
          </cell>
          <cell r="JD93">
            <v>0.71</v>
          </cell>
          <cell r="JE93">
            <v>0.22</v>
          </cell>
          <cell r="JF93">
            <v>7.76</v>
          </cell>
          <cell r="JH93">
            <v>7.92</v>
          </cell>
          <cell r="JI93">
            <v>1.82</v>
          </cell>
          <cell r="JJ93">
            <v>1.18</v>
          </cell>
          <cell r="JK93">
            <v>3645103.03</v>
          </cell>
          <cell r="JL93">
            <v>0.82</v>
          </cell>
          <cell r="JM93">
            <v>1.0900000000000001</v>
          </cell>
          <cell r="JN93">
            <v>0.8</v>
          </cell>
          <cell r="JO93">
            <v>0.3</v>
          </cell>
          <cell r="JP93">
            <v>0.3</v>
          </cell>
          <cell r="JQ93">
            <v>10.7</v>
          </cell>
          <cell r="JR93">
            <v>0</v>
          </cell>
          <cell r="JS93">
            <v>0.3</v>
          </cell>
          <cell r="JT93">
            <v>0.34</v>
          </cell>
          <cell r="JU93">
            <v>0.34</v>
          </cell>
          <cell r="JV93">
            <v>3.34</v>
          </cell>
          <cell r="JW93">
            <v>0.23</v>
          </cell>
          <cell r="JX93">
            <v>1.36</v>
          </cell>
          <cell r="JY93">
            <v>4.82</v>
          </cell>
          <cell r="JZ93">
            <v>0.24</v>
          </cell>
          <cell r="KA93">
            <v>1.61</v>
          </cell>
          <cell r="KB93">
            <v>234.3</v>
          </cell>
          <cell r="KC93">
            <v>98.9</v>
          </cell>
          <cell r="KD93">
            <v>2.6</v>
          </cell>
          <cell r="KE93">
            <v>6.05</v>
          </cell>
          <cell r="KF93">
            <v>552</v>
          </cell>
          <cell r="KG93">
            <v>94.4</v>
          </cell>
          <cell r="KH93">
            <v>30.67</v>
          </cell>
          <cell r="KI93">
            <v>6.1</v>
          </cell>
          <cell r="KJ93">
            <v>90.2</v>
          </cell>
          <cell r="KK93">
            <v>90.1</v>
          </cell>
          <cell r="KL93">
            <v>0.61</v>
          </cell>
          <cell r="KM93">
            <v>1.42</v>
          </cell>
          <cell r="KN93">
            <v>43.9</v>
          </cell>
          <cell r="KO93">
            <v>86.1</v>
          </cell>
          <cell r="KP93">
            <v>6.09</v>
          </cell>
          <cell r="KQ93">
            <v>14.18</v>
          </cell>
          <cell r="KR93">
            <v>8359753</v>
          </cell>
          <cell r="KS93">
            <v>0.34</v>
          </cell>
          <cell r="KT93">
            <v>19.100000000000001</v>
          </cell>
          <cell r="KU93">
            <v>0.93</v>
          </cell>
          <cell r="KV93">
            <v>0.22</v>
          </cell>
          <cell r="KW93">
            <v>20.99</v>
          </cell>
          <cell r="KX93">
            <v>2.08</v>
          </cell>
          <cell r="KY93">
            <v>83.5</v>
          </cell>
          <cell r="KZ93">
            <v>123</v>
          </cell>
          <cell r="LA93">
            <v>1.33</v>
          </cell>
          <cell r="LB93">
            <v>53.3</v>
          </cell>
          <cell r="LC93">
            <v>104</v>
          </cell>
          <cell r="LD93">
            <v>-0.47</v>
          </cell>
          <cell r="LE93">
            <v>-18.899999999999999</v>
          </cell>
          <cell r="LF93">
            <v>138</v>
          </cell>
          <cell r="LG93">
            <v>-0.05</v>
          </cell>
          <cell r="LH93">
            <v>-2.0099999999999998</v>
          </cell>
          <cell r="LI93">
            <v>106</v>
          </cell>
          <cell r="LJ93">
            <v>-0.47</v>
          </cell>
          <cell r="LK93">
            <v>316</v>
          </cell>
          <cell r="LL93">
            <v>107</v>
          </cell>
          <cell r="LM93">
            <v>111</v>
          </cell>
          <cell r="LN93">
            <v>4.59</v>
          </cell>
          <cell r="LO93">
            <v>4.04</v>
          </cell>
          <cell r="LP93">
            <v>1.69</v>
          </cell>
          <cell r="LQ93">
            <v>11278.42</v>
          </cell>
          <cell r="LR93">
            <v>1.71</v>
          </cell>
          <cell r="LS93">
            <v>1.34</v>
          </cell>
          <cell r="LT93">
            <v>1.84</v>
          </cell>
          <cell r="LU93">
            <v>0.06</v>
          </cell>
          <cell r="LV93">
            <v>0.31</v>
          </cell>
          <cell r="LW93">
            <v>0.15</v>
          </cell>
          <cell r="LX93">
            <v>9.9700000000000006</v>
          </cell>
          <cell r="LY93">
            <v>1.47</v>
          </cell>
          <cell r="LZ93">
            <v>4.1100000000000003</v>
          </cell>
          <cell r="MA93">
            <v>3.96</v>
          </cell>
          <cell r="MB93">
            <v>165.2</v>
          </cell>
          <cell r="MC93">
            <v>1.45</v>
          </cell>
          <cell r="MD93">
            <v>3.22</v>
          </cell>
          <cell r="ME93">
            <v>1.53</v>
          </cell>
          <cell r="MF93">
            <v>1033.8</v>
          </cell>
          <cell r="MG93">
            <v>0.66</v>
          </cell>
          <cell r="MH93">
            <v>430.26</v>
          </cell>
          <cell r="MI93">
            <v>1699.88</v>
          </cell>
          <cell r="MJ93">
            <v>0.72</v>
          </cell>
          <cell r="MK93">
            <v>0.64</v>
          </cell>
          <cell r="ML93">
            <v>129.55000000000001</v>
          </cell>
          <cell r="MM93">
            <v>2.9</v>
          </cell>
          <cell r="MN93">
            <v>8.8800000000000008</v>
          </cell>
          <cell r="MO93">
            <v>1.1200000000000001</v>
          </cell>
          <cell r="MQ93">
            <v>1.1399999999999999</v>
          </cell>
          <cell r="MR93">
            <v>1.65</v>
          </cell>
          <cell r="MS93">
            <v>0.24</v>
          </cell>
          <cell r="MT93">
            <v>49.05</v>
          </cell>
          <cell r="MU93">
            <v>0.13</v>
          </cell>
          <cell r="MV93">
            <v>2.81</v>
          </cell>
          <cell r="MW93">
            <v>16.48</v>
          </cell>
          <cell r="MX93">
            <v>19.39</v>
          </cell>
          <cell r="MY93">
            <v>19.03</v>
          </cell>
          <cell r="MZ93">
            <v>31.82</v>
          </cell>
          <cell r="NA93">
            <v>0</v>
          </cell>
          <cell r="NB93">
            <v>0.55000000000000004</v>
          </cell>
          <cell r="NC93">
            <v>-0.02</v>
          </cell>
          <cell r="ND93">
            <v>554.17999999999995</v>
          </cell>
          <cell r="NE93">
            <v>1.32</v>
          </cell>
          <cell r="NF93">
            <v>89.33</v>
          </cell>
          <cell r="NG93">
            <v>0.1</v>
          </cell>
          <cell r="NH93">
            <v>0.35</v>
          </cell>
          <cell r="NI93">
            <v>0</v>
          </cell>
          <cell r="NJ93">
            <v>0.28000000000000003</v>
          </cell>
          <cell r="NK93">
            <v>0</v>
          </cell>
          <cell r="NL93">
            <v>0.06</v>
          </cell>
          <cell r="NM93">
            <v>0.34</v>
          </cell>
          <cell r="NN93">
            <v>0</v>
          </cell>
          <cell r="NO93">
            <v>0.75</v>
          </cell>
          <cell r="NP93">
            <v>0</v>
          </cell>
          <cell r="NQ93">
            <v>0.01</v>
          </cell>
          <cell r="NR93">
            <v>-0.01</v>
          </cell>
          <cell r="NX93">
            <v>44617254</v>
          </cell>
          <cell r="NY93">
            <v>29594585</v>
          </cell>
          <cell r="NZ93">
            <v>13027219</v>
          </cell>
          <cell r="OA93">
            <v>574095</v>
          </cell>
          <cell r="OB93">
            <v>1421355</v>
          </cell>
          <cell r="OC93">
            <v>14283573</v>
          </cell>
          <cell r="OD93">
            <v>43722836</v>
          </cell>
          <cell r="OE93">
            <v>34187049</v>
          </cell>
          <cell r="OF93">
            <v>9535787</v>
          </cell>
          <cell r="OG93">
            <v>3968676</v>
          </cell>
          <cell r="OI93">
            <v>5567111</v>
          </cell>
          <cell r="OJ93">
            <v>7018254</v>
          </cell>
          <cell r="OK93">
            <v>7031461</v>
          </cell>
          <cell r="OL93">
            <v>136381630</v>
          </cell>
          <cell r="OM93">
            <v>11034807</v>
          </cell>
          <cell r="ON93">
            <v>98034095</v>
          </cell>
          <cell r="OO93">
            <v>0</v>
          </cell>
          <cell r="OP93">
            <v>4450476</v>
          </cell>
          <cell r="OQ93">
            <v>9352123</v>
          </cell>
          <cell r="OR93">
            <v>6138770</v>
          </cell>
          <cell r="OS93">
            <v>0</v>
          </cell>
          <cell r="OT93">
            <v>149257</v>
          </cell>
          <cell r="OU93">
            <v>18256909</v>
          </cell>
          <cell r="OV93">
            <v>2662544</v>
          </cell>
          <cell r="OW93">
            <v>9694005</v>
          </cell>
          <cell r="OX93">
            <v>30995832</v>
          </cell>
          <cell r="OY93">
            <v>8958530</v>
          </cell>
          <cell r="OZ93">
            <v>11081113.199999999</v>
          </cell>
          <cell r="PA93">
            <v>172774937</v>
          </cell>
          <cell r="PB93">
            <v>7111971</v>
          </cell>
          <cell r="PC93">
            <v>1993764</v>
          </cell>
          <cell r="PD93">
            <v>181880671</v>
          </cell>
          <cell r="PE93">
            <v>176000000</v>
          </cell>
          <cell r="PF93">
            <v>214000000</v>
          </cell>
          <cell r="PG93">
            <v>210000000</v>
          </cell>
          <cell r="PH93">
            <v>309000000</v>
          </cell>
          <cell r="PI93">
            <v>0</v>
          </cell>
          <cell r="PJ93">
            <v>170601309</v>
          </cell>
          <cell r="PK93">
            <v>-5469655</v>
          </cell>
          <cell r="PL93">
            <v>6115225000</v>
          </cell>
          <cell r="PM93">
            <v>5881924000</v>
          </cell>
          <cell r="PN93">
            <v>172431000</v>
          </cell>
          <cell r="PO93">
            <v>0</v>
          </cell>
          <cell r="PP93">
            <v>6115225000</v>
          </cell>
          <cell r="PQ93">
            <v>5462543000</v>
          </cell>
          <cell r="PR93">
            <v>415329000</v>
          </cell>
          <cell r="PS93">
            <v>130369000</v>
          </cell>
          <cell r="PT93">
            <v>106984000</v>
          </cell>
          <cell r="PU93">
            <v>144795000</v>
          </cell>
          <cell r="PV93">
            <v>0</v>
          </cell>
          <cell r="PW93">
            <v>153500000</v>
          </cell>
          <cell r="PX93">
            <v>0</v>
          </cell>
          <cell r="PY93">
            <v>324682059</v>
          </cell>
          <cell r="PZ93">
            <v>18011000</v>
          </cell>
          <cell r="QA93" t="str">
            <v>Periodiseres</v>
          </cell>
          <cell r="QB93">
            <v>3196000</v>
          </cell>
          <cell r="QC93">
            <v>3746857</v>
          </cell>
          <cell r="QD93">
            <v>4.9000000000000004</v>
          </cell>
          <cell r="QE93">
            <v>631265</v>
          </cell>
          <cell r="QF93">
            <v>121253</v>
          </cell>
          <cell r="QG93">
            <v>8233614</v>
          </cell>
          <cell r="QH93">
            <v>0</v>
          </cell>
          <cell r="QI93">
            <v>2930347</v>
          </cell>
          <cell r="QJ93">
            <v>-2809094</v>
          </cell>
          <cell r="QK93">
            <v>0.5</v>
          </cell>
          <cell r="QL93">
            <v>0</v>
          </cell>
          <cell r="QR93">
            <v>90601</v>
          </cell>
          <cell r="QU93">
            <v>0</v>
          </cell>
          <cell r="QV93">
            <v>433669</v>
          </cell>
          <cell r="QX93" t="str">
            <v>Ja</v>
          </cell>
          <cell r="QY93" t="str">
            <v>Dorte Røndbjerg</v>
          </cell>
          <cell r="QZ93" t="str">
            <v>dorte.rondbjerg@aalborg.dk</v>
          </cell>
          <cell r="RA93" t="str">
            <v>Benchmarking</v>
          </cell>
        </row>
        <row r="94">
          <cell r="B94" t="str">
            <v>Jammerbugt Forsyning A/S</v>
          </cell>
          <cell r="E94">
            <v>24500</v>
          </cell>
          <cell r="F94">
            <v>191.1</v>
          </cell>
          <cell r="G94">
            <v>17500</v>
          </cell>
          <cell r="H94">
            <v>14877</v>
          </cell>
          <cell r="I94">
            <v>833.73</v>
          </cell>
          <cell r="J94">
            <v>36.799999999999997</v>
          </cell>
          <cell r="K94">
            <v>600</v>
          </cell>
          <cell r="L94">
            <v>480</v>
          </cell>
          <cell r="M94">
            <v>20</v>
          </cell>
          <cell r="N94">
            <v>80</v>
          </cell>
          <cell r="O94">
            <v>461.02</v>
          </cell>
          <cell r="P94">
            <v>562.11</v>
          </cell>
          <cell r="Q94">
            <v>0</v>
          </cell>
          <cell r="R94">
            <v>0</v>
          </cell>
          <cell r="S94">
            <v>1.7</v>
          </cell>
          <cell r="T94">
            <v>563.80999999999995</v>
          </cell>
          <cell r="U94">
            <v>1024.83</v>
          </cell>
          <cell r="V94">
            <v>259</v>
          </cell>
          <cell r="W94">
            <v>86410</v>
          </cell>
          <cell r="X94">
            <v>3312.6</v>
          </cell>
          <cell r="Y94">
            <v>630</v>
          </cell>
          <cell r="Z94">
            <v>1213</v>
          </cell>
          <cell r="AA94">
            <v>0</v>
          </cell>
          <cell r="AB94">
            <v>1469.6</v>
          </cell>
          <cell r="AC94">
            <v>762</v>
          </cell>
          <cell r="AD94">
            <v>252</v>
          </cell>
          <cell r="AE94">
            <v>510</v>
          </cell>
          <cell r="AF94">
            <v>0</v>
          </cell>
          <cell r="AG94">
            <v>20</v>
          </cell>
          <cell r="AH94">
            <v>80</v>
          </cell>
          <cell r="AI94">
            <v>226</v>
          </cell>
          <cell r="AJ94">
            <v>5</v>
          </cell>
          <cell r="AK94">
            <v>19</v>
          </cell>
          <cell r="AL94">
            <v>0</v>
          </cell>
          <cell r="AM94">
            <v>0</v>
          </cell>
          <cell r="AN94">
            <v>214</v>
          </cell>
          <cell r="AO94">
            <v>10272</v>
          </cell>
          <cell r="AP94">
            <v>12</v>
          </cell>
          <cell r="AQ94">
            <v>1800</v>
          </cell>
          <cell r="AR94">
            <v>0</v>
          </cell>
          <cell r="AS94">
            <v>0</v>
          </cell>
          <cell r="AT94">
            <v>32</v>
          </cell>
          <cell r="AU94">
            <v>69669</v>
          </cell>
          <cell r="AV94">
            <v>43563</v>
          </cell>
          <cell r="AW94">
            <v>26106</v>
          </cell>
          <cell r="AX94">
            <v>58639</v>
          </cell>
          <cell r="AY94">
            <v>13</v>
          </cell>
          <cell r="AZ94">
            <v>17700</v>
          </cell>
          <cell r="BA94">
            <v>26</v>
          </cell>
          <cell r="BB94">
            <v>5</v>
          </cell>
          <cell r="BC94">
            <v>1</v>
          </cell>
          <cell r="BD94">
            <v>0</v>
          </cell>
          <cell r="BE94">
            <v>0</v>
          </cell>
          <cell r="BF94">
            <v>2</v>
          </cell>
          <cell r="BG94">
            <v>2</v>
          </cell>
          <cell r="BH94">
            <v>0</v>
          </cell>
          <cell r="BI94">
            <v>1802776</v>
          </cell>
          <cell r="BJ94">
            <v>36</v>
          </cell>
          <cell r="BK94">
            <v>135771</v>
          </cell>
          <cell r="BL94">
            <v>1</v>
          </cell>
          <cell r="BM94">
            <v>43578</v>
          </cell>
          <cell r="BN94">
            <v>46210</v>
          </cell>
          <cell r="BO94">
            <v>20071</v>
          </cell>
          <cell r="BP94">
            <v>1251557</v>
          </cell>
          <cell r="BR94">
            <v>458</v>
          </cell>
          <cell r="BS94">
            <v>153903</v>
          </cell>
          <cell r="BT94">
            <v>31449</v>
          </cell>
          <cell r="BU94">
            <v>4248313</v>
          </cell>
          <cell r="BV94">
            <v>4248313</v>
          </cell>
          <cell r="BW94">
            <v>60141</v>
          </cell>
          <cell r="BX94">
            <v>89</v>
          </cell>
          <cell r="BY94">
            <v>11</v>
          </cell>
          <cell r="BZ94">
            <v>1802776</v>
          </cell>
          <cell r="CA94">
            <v>65550</v>
          </cell>
          <cell r="CB94">
            <v>4248313</v>
          </cell>
          <cell r="CC94">
            <v>1331.38</v>
          </cell>
          <cell r="CD94">
            <v>0</v>
          </cell>
          <cell r="CE94">
            <v>1331.38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1331.38</v>
          </cell>
          <cell r="CK94">
            <v>807.74</v>
          </cell>
          <cell r="CL94">
            <v>192.9</v>
          </cell>
          <cell r="CM94">
            <v>1331.4</v>
          </cell>
          <cell r="CN94">
            <v>5571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W94" t="str">
            <v>VS</v>
          </cell>
          <cell r="CX94">
            <v>12</v>
          </cell>
          <cell r="CY94">
            <v>17</v>
          </cell>
          <cell r="CZ94">
            <v>23615</v>
          </cell>
          <cell r="DA94">
            <v>6128</v>
          </cell>
          <cell r="DB94">
            <v>21.5</v>
          </cell>
          <cell r="DC94">
            <v>781</v>
          </cell>
          <cell r="DD94">
            <v>29.5</v>
          </cell>
          <cell r="DE94">
            <v>808</v>
          </cell>
          <cell r="DF94">
            <v>29.5</v>
          </cell>
          <cell r="DG94">
            <v>4</v>
          </cell>
          <cell r="DH94">
            <v>3609801.64</v>
          </cell>
          <cell r="DI94">
            <v>5599199.0499999998</v>
          </cell>
          <cell r="DJ94">
            <v>131140.60999999999</v>
          </cell>
          <cell r="DK94">
            <v>108341.7</v>
          </cell>
          <cell r="DL94">
            <v>10033287</v>
          </cell>
          <cell r="DM94">
            <v>1108465.1100000001</v>
          </cell>
          <cell r="DN94">
            <v>1664239.96</v>
          </cell>
          <cell r="DO94">
            <v>1744153.91</v>
          </cell>
          <cell r="DP94">
            <v>27362432.73</v>
          </cell>
          <cell r="DQ94">
            <v>28118424.710000001</v>
          </cell>
          <cell r="DR94">
            <v>3363803.76</v>
          </cell>
          <cell r="DS94">
            <v>3.5</v>
          </cell>
          <cell r="DT94">
            <v>50</v>
          </cell>
          <cell r="DU94">
            <v>0.42</v>
          </cell>
          <cell r="DV94">
            <v>50</v>
          </cell>
          <cell r="DW94">
            <v>151</v>
          </cell>
          <cell r="DX94">
            <v>2000</v>
          </cell>
          <cell r="DY94">
            <v>75</v>
          </cell>
          <cell r="DZ94">
            <v>50</v>
          </cell>
          <cell r="EA94">
            <v>73</v>
          </cell>
          <cell r="EB94">
            <v>3</v>
          </cell>
          <cell r="EC94">
            <v>154</v>
          </cell>
          <cell r="ED94">
            <v>0</v>
          </cell>
          <cell r="EE94">
            <v>1030895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1030895</v>
          </cell>
          <cell r="EL94">
            <v>1030895</v>
          </cell>
          <cell r="EM94">
            <v>4604</v>
          </cell>
          <cell r="EN94">
            <v>301</v>
          </cell>
          <cell r="EO94">
            <v>1836</v>
          </cell>
          <cell r="EP94">
            <v>196</v>
          </cell>
          <cell r="EQ94">
            <v>10</v>
          </cell>
          <cell r="ER94">
            <v>63</v>
          </cell>
          <cell r="ES94">
            <v>1317095.8589999999</v>
          </cell>
          <cell r="ET94">
            <v>16012.4</v>
          </cell>
          <cell r="EU94">
            <v>2921118.2239999999</v>
          </cell>
          <cell r="EV94">
            <v>126964.2</v>
          </cell>
          <cell r="EW94">
            <v>40487.549959999997</v>
          </cell>
          <cell r="EX94">
            <v>1047</v>
          </cell>
          <cell r="EY94">
            <v>1</v>
          </cell>
          <cell r="EZ94">
            <v>216634.15220000001</v>
          </cell>
          <cell r="FA94">
            <v>24054.400000000001</v>
          </cell>
          <cell r="FB94">
            <v>8</v>
          </cell>
          <cell r="FC94">
            <v>227</v>
          </cell>
          <cell r="FD94">
            <v>2096777</v>
          </cell>
          <cell r="FE94">
            <v>2096777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121220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0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2217997</v>
          </cell>
          <cell r="GR94">
            <v>2096777</v>
          </cell>
          <cell r="GS94">
            <v>2096777</v>
          </cell>
          <cell r="GT94">
            <v>2217997</v>
          </cell>
          <cell r="GU94">
            <v>2096777</v>
          </cell>
          <cell r="GV94">
            <v>2217997</v>
          </cell>
          <cell r="GW94">
            <v>0</v>
          </cell>
          <cell r="GX94">
            <v>666.2</v>
          </cell>
          <cell r="GZ94">
            <v>12</v>
          </cell>
          <cell r="HA94">
            <v>1</v>
          </cell>
          <cell r="HB94">
            <v>14</v>
          </cell>
          <cell r="HC94">
            <v>3127672</v>
          </cell>
          <cell r="HD94">
            <v>121220</v>
          </cell>
          <cell r="HE94">
            <v>0.6</v>
          </cell>
          <cell r="HF94">
            <v>1</v>
          </cell>
          <cell r="HG94">
            <v>1</v>
          </cell>
          <cell r="HH94">
            <v>0</v>
          </cell>
          <cell r="HI94">
            <v>3248892</v>
          </cell>
          <cell r="HJ94">
            <v>3248892</v>
          </cell>
          <cell r="HK94">
            <v>3248892</v>
          </cell>
          <cell r="HL94" t="str">
            <v>B: Nej</v>
          </cell>
          <cell r="HP94" t="str">
            <v>E: Nej - vi har ingen aktuelle planer</v>
          </cell>
          <cell r="HR94">
            <v>6.88</v>
          </cell>
          <cell r="HS94">
            <v>0</v>
          </cell>
          <cell r="HT94">
            <v>0</v>
          </cell>
          <cell r="HU94">
            <v>0.08</v>
          </cell>
          <cell r="HV94">
            <v>4.58</v>
          </cell>
          <cell r="HW94">
            <v>2.2200000000000002</v>
          </cell>
          <cell r="HX94" t="str">
            <v>F: Har ikke noget system</v>
          </cell>
          <cell r="HY94" t="str">
            <v>F: Har ikke noget system</v>
          </cell>
          <cell r="HZ94" t="str">
            <v>F: Har ikke noget system</v>
          </cell>
          <cell r="IA94" t="str">
            <v>F: Har ikke noget system</v>
          </cell>
          <cell r="IB94" t="str">
            <v>F: Har ikke noget system</v>
          </cell>
          <cell r="IC94">
            <v>0</v>
          </cell>
          <cell r="ID94">
            <v>51</v>
          </cell>
          <cell r="IE94">
            <v>7.8</v>
          </cell>
          <cell r="IF94">
            <v>167</v>
          </cell>
          <cell r="IG94">
            <v>25.3</v>
          </cell>
          <cell r="IH94">
            <v>0.5</v>
          </cell>
          <cell r="II94">
            <v>0</v>
          </cell>
          <cell r="IJ94">
            <v>2177</v>
          </cell>
          <cell r="IK94">
            <v>1832</v>
          </cell>
          <cell r="IL94">
            <v>115</v>
          </cell>
          <cell r="IM94">
            <v>1361.5</v>
          </cell>
          <cell r="IN94">
            <v>70</v>
          </cell>
          <cell r="IO94">
            <v>2085.9</v>
          </cell>
          <cell r="IP94">
            <v>36</v>
          </cell>
          <cell r="IQ94">
            <v>611</v>
          </cell>
          <cell r="IR94">
            <v>2.4</v>
          </cell>
          <cell r="IS94">
            <v>14.16</v>
          </cell>
          <cell r="IT94">
            <v>2.36</v>
          </cell>
          <cell r="IU94">
            <v>25.9</v>
          </cell>
          <cell r="IV94">
            <v>3534</v>
          </cell>
          <cell r="IW94">
            <v>5.6</v>
          </cell>
          <cell r="IX94">
            <v>3731</v>
          </cell>
          <cell r="IY94">
            <v>2</v>
          </cell>
          <cell r="IZ94">
            <v>3.11</v>
          </cell>
          <cell r="JA94">
            <v>7.0000000000000007E-2</v>
          </cell>
          <cell r="JB94">
            <v>0.06</v>
          </cell>
          <cell r="JC94">
            <v>5.57</v>
          </cell>
          <cell r="JD94">
            <v>0.61</v>
          </cell>
          <cell r="JE94">
            <v>0.97</v>
          </cell>
          <cell r="JF94">
            <v>15.18</v>
          </cell>
          <cell r="JH94">
            <v>15.6</v>
          </cell>
          <cell r="JI94">
            <v>1.87</v>
          </cell>
          <cell r="JJ94">
            <v>0.42</v>
          </cell>
          <cell r="JK94">
            <v>4313907.84</v>
          </cell>
          <cell r="JL94">
            <v>0.6</v>
          </cell>
          <cell r="JM94">
            <v>0.62</v>
          </cell>
          <cell r="JN94">
            <v>0.82</v>
          </cell>
          <cell r="JO94">
            <v>0.7</v>
          </cell>
          <cell r="JP94">
            <v>1.3</v>
          </cell>
          <cell r="JQ94">
            <v>6.3</v>
          </cell>
          <cell r="JR94">
            <v>0</v>
          </cell>
          <cell r="JS94">
            <v>0.56999999999999995</v>
          </cell>
          <cell r="JT94">
            <v>0.56999999999999995</v>
          </cell>
          <cell r="JU94">
            <v>0.56999999999999995</v>
          </cell>
          <cell r="JV94">
            <v>2.5499999999999998</v>
          </cell>
          <cell r="JW94">
            <v>0.17</v>
          </cell>
          <cell r="JX94">
            <v>1.02</v>
          </cell>
          <cell r="JY94">
            <v>0.11</v>
          </cell>
          <cell r="JZ94">
            <v>0.01</v>
          </cell>
          <cell r="KA94">
            <v>0.03</v>
          </cell>
          <cell r="KB94">
            <v>310</v>
          </cell>
          <cell r="KC94">
            <v>98.8</v>
          </cell>
          <cell r="KD94">
            <v>3.77</v>
          </cell>
          <cell r="KE94">
            <v>8.8800000000000008</v>
          </cell>
          <cell r="KF94">
            <v>687.6</v>
          </cell>
          <cell r="KG94">
            <v>95.7</v>
          </cell>
          <cell r="KH94">
            <v>29.89</v>
          </cell>
          <cell r="KI94">
            <v>9.5</v>
          </cell>
          <cell r="KJ94">
            <v>96.2</v>
          </cell>
          <cell r="KK94">
            <v>97.4</v>
          </cell>
          <cell r="KL94">
            <v>0.25</v>
          </cell>
          <cell r="KM94">
            <v>0.57999999999999996</v>
          </cell>
          <cell r="KN94">
            <v>51</v>
          </cell>
          <cell r="KO94">
            <v>88.9</v>
          </cell>
          <cell r="KP94">
            <v>5.66</v>
          </cell>
          <cell r="KQ94">
            <v>13.34</v>
          </cell>
          <cell r="KR94">
            <v>1198295</v>
          </cell>
          <cell r="KS94">
            <v>0.28000000000000003</v>
          </cell>
          <cell r="KT94">
            <v>0.1</v>
          </cell>
          <cell r="KU94">
            <v>1.1599999999999999</v>
          </cell>
          <cell r="KV94">
            <v>0.49</v>
          </cell>
          <cell r="KW94">
            <v>34.86</v>
          </cell>
          <cell r="KX94">
            <v>1.23</v>
          </cell>
          <cell r="KY94">
            <v>36.9</v>
          </cell>
          <cell r="KZ94">
            <v>0</v>
          </cell>
          <cell r="LA94">
            <v>1.1599999999999999</v>
          </cell>
          <cell r="LB94">
            <v>34.86</v>
          </cell>
          <cell r="LC94">
            <v>0</v>
          </cell>
          <cell r="LD94">
            <v>1.23</v>
          </cell>
          <cell r="LE94">
            <v>36.9</v>
          </cell>
          <cell r="LF94">
            <v>0</v>
          </cell>
          <cell r="LG94">
            <v>1.1599999999999999</v>
          </cell>
          <cell r="LH94">
            <v>34.86</v>
          </cell>
          <cell r="LI94">
            <v>0</v>
          </cell>
          <cell r="LJ94">
            <v>1.23</v>
          </cell>
          <cell r="LL94">
            <v>0</v>
          </cell>
          <cell r="LM94">
            <v>0</v>
          </cell>
          <cell r="LN94">
            <v>4.2300000000000004</v>
          </cell>
          <cell r="LO94">
            <v>4.2300000000000004</v>
          </cell>
          <cell r="LP94">
            <v>0.81</v>
          </cell>
          <cell r="LQ94">
            <v>5170.1499999999996</v>
          </cell>
          <cell r="LR94">
            <v>1.47</v>
          </cell>
          <cell r="LS94">
            <v>1.29</v>
          </cell>
          <cell r="LT94">
            <v>0.42</v>
          </cell>
          <cell r="LU94">
            <v>0</v>
          </cell>
          <cell r="LV94">
            <v>0</v>
          </cell>
          <cell r="LW94">
            <v>0</v>
          </cell>
          <cell r="LX94">
            <v>0</v>
          </cell>
          <cell r="LY94">
            <v>0.19</v>
          </cell>
          <cell r="LZ94">
            <v>8.33</v>
          </cell>
          <cell r="MA94">
            <v>8.33</v>
          </cell>
          <cell r="MB94">
            <v>249.6</v>
          </cell>
          <cell r="MC94">
            <v>1.35</v>
          </cell>
          <cell r="MD94">
            <v>7.53</v>
          </cell>
          <cell r="ME94">
            <v>1.35</v>
          </cell>
          <cell r="MF94">
            <v>1080.8699999999999</v>
          </cell>
          <cell r="MG94">
            <v>0.52</v>
          </cell>
          <cell r="MH94">
            <v>378.32</v>
          </cell>
          <cell r="MI94">
            <v>702.55</v>
          </cell>
          <cell r="MJ94">
            <v>0.41</v>
          </cell>
          <cell r="MK94">
            <v>0.34</v>
          </cell>
          <cell r="ML94">
            <v>26.27</v>
          </cell>
          <cell r="MM94">
            <v>0.36</v>
          </cell>
          <cell r="MN94">
            <v>13.25</v>
          </cell>
          <cell r="MO94">
            <v>0.85</v>
          </cell>
          <cell r="MQ94">
            <v>0.87</v>
          </cell>
          <cell r="MR94">
            <v>0.84</v>
          </cell>
          <cell r="MS94">
            <v>0.35</v>
          </cell>
          <cell r="MT94">
            <v>27.02</v>
          </cell>
          <cell r="MU94">
            <v>0.19</v>
          </cell>
          <cell r="MV94">
            <v>1.3</v>
          </cell>
          <cell r="MW94">
            <v>18.850000000000001</v>
          </cell>
          <cell r="MX94">
            <v>24.18</v>
          </cell>
          <cell r="MY94">
            <v>20.8</v>
          </cell>
          <cell r="MZ94">
            <v>39.76</v>
          </cell>
          <cell r="NA94">
            <v>0.01</v>
          </cell>
          <cell r="ND94">
            <v>725.91</v>
          </cell>
          <cell r="NE94">
            <v>0.01</v>
          </cell>
          <cell r="NF94">
            <v>92.78</v>
          </cell>
          <cell r="NG94">
            <v>0.08</v>
          </cell>
          <cell r="NH94">
            <v>1</v>
          </cell>
          <cell r="NI94">
            <v>0</v>
          </cell>
          <cell r="NJ94">
            <v>0.47</v>
          </cell>
          <cell r="NK94">
            <v>0</v>
          </cell>
          <cell r="NL94">
            <v>0.19</v>
          </cell>
          <cell r="NM94">
            <v>0.89</v>
          </cell>
          <cell r="NN94">
            <v>0</v>
          </cell>
          <cell r="NO94">
            <v>0.68</v>
          </cell>
          <cell r="NP94">
            <v>0</v>
          </cell>
          <cell r="NQ94">
            <v>0</v>
          </cell>
          <cell r="NR94">
            <v>0</v>
          </cell>
          <cell r="NS94">
            <v>0</v>
          </cell>
          <cell r="NT94">
            <v>17.66</v>
          </cell>
          <cell r="NU94">
            <v>13.11</v>
          </cell>
          <cell r="NV94">
            <v>23.87</v>
          </cell>
          <cell r="NW94">
            <v>8815.2099999999991</v>
          </cell>
          <cell r="NX94">
            <v>7625440</v>
          </cell>
          <cell r="NY94">
            <v>5298522.21</v>
          </cell>
          <cell r="NZ94">
            <v>2326917.9</v>
          </cell>
          <cell r="OA94">
            <v>0</v>
          </cell>
          <cell r="OB94">
            <v>0</v>
          </cell>
          <cell r="OC94">
            <v>351370</v>
          </cell>
          <cell r="OD94">
            <v>15009295</v>
          </cell>
          <cell r="OE94">
            <v>13570249.550000001</v>
          </cell>
          <cell r="OF94">
            <v>1439044.96</v>
          </cell>
          <cell r="OG94">
            <v>503684.93</v>
          </cell>
          <cell r="OH94">
            <v>0</v>
          </cell>
          <cell r="OI94">
            <v>935360.03</v>
          </cell>
          <cell r="OJ94">
            <v>741889</v>
          </cell>
          <cell r="OK94">
            <v>620390.14</v>
          </cell>
          <cell r="OL94">
            <v>30361413</v>
          </cell>
          <cell r="OM94">
            <v>1802776</v>
          </cell>
          <cell r="ON94">
            <v>23893122</v>
          </cell>
          <cell r="OO94">
            <v>0</v>
          </cell>
          <cell r="OP94">
            <v>3891015</v>
          </cell>
          <cell r="OQ94">
            <v>905000</v>
          </cell>
          <cell r="OR94">
            <v>0</v>
          </cell>
          <cell r="OS94">
            <v>158524</v>
          </cell>
          <cell r="OT94">
            <v>0</v>
          </cell>
          <cell r="OU94">
            <v>1513752</v>
          </cell>
          <cell r="OV94">
            <v>637997.24</v>
          </cell>
          <cell r="OW94">
            <v>1258387.3799999999</v>
          </cell>
          <cell r="OX94">
            <v>2351647</v>
          </cell>
          <cell r="OY94">
            <v>80000</v>
          </cell>
          <cell r="OZ94">
            <v>1816155.2</v>
          </cell>
          <cell r="PA94">
            <v>33143107</v>
          </cell>
          <cell r="PB94">
            <v>842024</v>
          </cell>
          <cell r="PC94">
            <v>0</v>
          </cell>
          <cell r="PD94">
            <v>33985131.159999996</v>
          </cell>
          <cell r="PE94">
            <v>30105576</v>
          </cell>
          <cell r="PF94">
            <v>43600000</v>
          </cell>
          <cell r="PG94">
            <v>37500000</v>
          </cell>
          <cell r="PH94">
            <v>71677566</v>
          </cell>
          <cell r="PI94">
            <v>919372</v>
          </cell>
          <cell r="PL94">
            <v>1308648000</v>
          </cell>
          <cell r="PM94">
            <v>1241693000</v>
          </cell>
          <cell r="PN94">
            <v>482000</v>
          </cell>
          <cell r="PO94">
            <v>66804000</v>
          </cell>
          <cell r="PP94">
            <v>1308648000</v>
          </cell>
          <cell r="PQ94">
            <v>1214129000</v>
          </cell>
          <cell r="PR94">
            <v>44973000</v>
          </cell>
          <cell r="PS94">
            <v>49469000</v>
          </cell>
          <cell r="PT94">
            <v>0</v>
          </cell>
          <cell r="PU94">
            <v>44973000</v>
          </cell>
          <cell r="PV94">
            <v>0</v>
          </cell>
          <cell r="PW94">
            <v>44822000</v>
          </cell>
          <cell r="PX94">
            <v>0</v>
          </cell>
          <cell r="PY94">
            <v>71017540</v>
          </cell>
          <cell r="PZ94">
            <v>13907039</v>
          </cell>
          <cell r="QA94" t="str">
            <v>Indregnes i året</v>
          </cell>
          <cell r="QB94">
            <v>115609</v>
          </cell>
          <cell r="QC94">
            <v>1609058</v>
          </cell>
          <cell r="QD94">
            <v>8</v>
          </cell>
          <cell r="QE94">
            <v>46813</v>
          </cell>
          <cell r="QF94">
            <v>50989</v>
          </cell>
          <cell r="QG94">
            <v>1230180</v>
          </cell>
          <cell r="QH94">
            <v>0</v>
          </cell>
          <cell r="QI94">
            <v>456335</v>
          </cell>
          <cell r="QJ94">
            <v>-405346</v>
          </cell>
          <cell r="QK94">
            <v>1.25</v>
          </cell>
          <cell r="QL94">
            <v>0</v>
          </cell>
          <cell r="QM94">
            <v>0</v>
          </cell>
          <cell r="QN94">
            <v>417020</v>
          </cell>
          <cell r="QO94">
            <v>82644</v>
          </cell>
          <cell r="QP94">
            <v>309622</v>
          </cell>
          <cell r="QQ94">
            <v>563727</v>
          </cell>
          <cell r="QR94">
            <v>229537</v>
          </cell>
          <cell r="QS94">
            <v>106448</v>
          </cell>
          <cell r="QT94">
            <v>0</v>
          </cell>
          <cell r="QU94">
            <v>0</v>
          </cell>
          <cell r="QV94">
            <v>103907</v>
          </cell>
          <cell r="QW94">
            <v>149859</v>
          </cell>
          <cell r="QX94" t="str">
            <v>Ja</v>
          </cell>
          <cell r="QY94" t="str">
            <v>Katrine Haagensen</v>
          </cell>
          <cell r="QZ94" t="str">
            <v>hag@jfas.dk</v>
          </cell>
          <cell r="RA94" t="str">
            <v>Benchmarking</v>
          </cell>
        </row>
        <row r="95">
          <cell r="B95" t="str">
            <v>Mariagerfjord Spildevand A/S</v>
          </cell>
          <cell r="E95">
            <v>30000</v>
          </cell>
          <cell r="F95">
            <v>212</v>
          </cell>
          <cell r="I95">
            <v>953</v>
          </cell>
          <cell r="J95">
            <v>32</v>
          </cell>
          <cell r="O95">
            <v>496</v>
          </cell>
          <cell r="P95">
            <v>651</v>
          </cell>
          <cell r="Q95">
            <v>16</v>
          </cell>
          <cell r="R95">
            <v>0</v>
          </cell>
          <cell r="S95">
            <v>2</v>
          </cell>
          <cell r="T95">
            <v>669</v>
          </cell>
          <cell r="U95">
            <v>1165</v>
          </cell>
          <cell r="V95">
            <v>300</v>
          </cell>
          <cell r="W95">
            <v>71830</v>
          </cell>
          <cell r="X95">
            <v>3800</v>
          </cell>
          <cell r="AG95">
            <v>28</v>
          </cell>
          <cell r="AH95">
            <v>72</v>
          </cell>
          <cell r="AK95">
            <v>25</v>
          </cell>
          <cell r="AL95">
            <v>270</v>
          </cell>
          <cell r="AN95">
            <v>82</v>
          </cell>
          <cell r="AQ95">
            <v>1800</v>
          </cell>
          <cell r="AS95">
            <v>900</v>
          </cell>
          <cell r="AU95">
            <v>279548</v>
          </cell>
          <cell r="AV95">
            <v>94453</v>
          </cell>
          <cell r="AW95">
            <v>185095</v>
          </cell>
          <cell r="AZ95">
            <v>14018</v>
          </cell>
          <cell r="BA95">
            <v>33</v>
          </cell>
          <cell r="BC95">
            <v>188</v>
          </cell>
          <cell r="BD95">
            <v>1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2198527</v>
          </cell>
          <cell r="BJ95">
            <v>51</v>
          </cell>
          <cell r="BK95">
            <v>244916</v>
          </cell>
          <cell r="BL95">
            <v>6</v>
          </cell>
          <cell r="BM95">
            <v>331986</v>
          </cell>
          <cell r="BN95">
            <v>30000</v>
          </cell>
          <cell r="BR95">
            <v>773</v>
          </cell>
          <cell r="BS95">
            <v>386937</v>
          </cell>
          <cell r="BT95">
            <v>2802712</v>
          </cell>
          <cell r="BV95">
            <v>4906364</v>
          </cell>
          <cell r="BW95">
            <v>92438</v>
          </cell>
          <cell r="BZ95">
            <v>2186974</v>
          </cell>
          <cell r="CB95">
            <v>4845169</v>
          </cell>
          <cell r="CC95">
            <v>727</v>
          </cell>
          <cell r="CE95">
            <v>1668</v>
          </cell>
          <cell r="CF95">
            <v>2395</v>
          </cell>
          <cell r="CH95">
            <v>0</v>
          </cell>
          <cell r="CM95">
            <v>758</v>
          </cell>
          <cell r="CP95">
            <v>0</v>
          </cell>
          <cell r="CS95">
            <v>0</v>
          </cell>
          <cell r="CW95" t="str">
            <v>VS</v>
          </cell>
          <cell r="CX95">
            <v>12</v>
          </cell>
          <cell r="CY95">
            <v>29</v>
          </cell>
          <cell r="CZ95">
            <v>16300</v>
          </cell>
          <cell r="DA95">
            <v>1570</v>
          </cell>
          <cell r="DC95">
            <v>671.66</v>
          </cell>
          <cell r="DD95">
            <v>43.68</v>
          </cell>
          <cell r="DE95">
            <v>676.9</v>
          </cell>
          <cell r="DF95">
            <v>44.01</v>
          </cell>
          <cell r="DG95">
            <v>16</v>
          </cell>
          <cell r="DH95">
            <v>4351402.87</v>
          </cell>
          <cell r="DI95">
            <v>5737830.9500000002</v>
          </cell>
          <cell r="DJ95">
            <v>610541.18999999994</v>
          </cell>
          <cell r="DK95">
            <v>85804.18</v>
          </cell>
          <cell r="DL95">
            <v>7100873</v>
          </cell>
          <cell r="DM95">
            <v>3039587.54</v>
          </cell>
          <cell r="DN95">
            <v>1092402.06</v>
          </cell>
          <cell r="DO95">
            <v>1507018.1</v>
          </cell>
          <cell r="DP95">
            <v>27615583.710000001</v>
          </cell>
          <cell r="DQ95">
            <v>26330226.43</v>
          </cell>
          <cell r="DR95">
            <v>4090123.82</v>
          </cell>
          <cell r="DS95">
            <v>2</v>
          </cell>
          <cell r="DU95">
            <v>0.45</v>
          </cell>
          <cell r="DV95">
            <v>150</v>
          </cell>
          <cell r="EA95">
            <v>35</v>
          </cell>
          <cell r="EE95">
            <v>2337302</v>
          </cell>
          <cell r="EF95">
            <v>0</v>
          </cell>
          <cell r="EG95">
            <v>0</v>
          </cell>
          <cell r="EH95">
            <v>60000</v>
          </cell>
          <cell r="EI95">
            <v>0</v>
          </cell>
          <cell r="EJ95">
            <v>0</v>
          </cell>
          <cell r="EK95">
            <v>2397302</v>
          </cell>
          <cell r="EL95">
            <v>2397302</v>
          </cell>
          <cell r="EM95">
            <v>11596</v>
          </cell>
          <cell r="EN95">
            <v>763</v>
          </cell>
          <cell r="EO95">
            <v>4628</v>
          </cell>
          <cell r="EP95">
            <v>27070</v>
          </cell>
          <cell r="EQ95">
            <v>733</v>
          </cell>
          <cell r="ER95">
            <v>5498</v>
          </cell>
          <cell r="ES95">
            <v>2024395.8629999999</v>
          </cell>
          <cell r="ET95">
            <v>9957.4</v>
          </cell>
          <cell r="EU95">
            <v>4226259.432</v>
          </cell>
          <cell r="EV95">
            <v>127309.9</v>
          </cell>
          <cell r="EW95">
            <v>42855.647120000001</v>
          </cell>
          <cell r="EX95">
            <v>990.9</v>
          </cell>
          <cell r="EY95">
            <v>0.4</v>
          </cell>
          <cell r="EZ95">
            <v>271666.85239999997</v>
          </cell>
          <cell r="FA95">
            <v>23936.5</v>
          </cell>
          <cell r="FB95">
            <v>8</v>
          </cell>
          <cell r="FD95">
            <v>2032878</v>
          </cell>
          <cell r="FL95">
            <v>0</v>
          </cell>
          <cell r="FM95">
            <v>1436133</v>
          </cell>
          <cell r="FQ95">
            <v>60000</v>
          </cell>
          <cell r="FU95">
            <v>0</v>
          </cell>
          <cell r="GA95">
            <v>100000</v>
          </cell>
          <cell r="GI95">
            <v>0</v>
          </cell>
          <cell r="GK95">
            <v>0</v>
          </cell>
          <cell r="GQ95">
            <v>2192878</v>
          </cell>
          <cell r="GV95">
            <v>656745</v>
          </cell>
          <cell r="GW95">
            <v>818372</v>
          </cell>
          <cell r="GX95">
            <v>744.8</v>
          </cell>
          <cell r="GZ95">
            <v>22</v>
          </cell>
          <cell r="HA95">
            <v>1</v>
          </cell>
          <cell r="HB95">
            <v>16</v>
          </cell>
          <cell r="HL95" t="str">
            <v>B: Nej</v>
          </cell>
          <cell r="HM95" t="str">
            <v>D: Andet</v>
          </cell>
          <cell r="HN95">
            <v>0</v>
          </cell>
          <cell r="HO95">
            <v>0</v>
          </cell>
          <cell r="HP95" t="str">
            <v>C: Ja - det er under planlægning ved et eksternt varmeselskab</v>
          </cell>
          <cell r="HQ95">
            <v>0</v>
          </cell>
          <cell r="HX95" t="str">
            <v>F: Har ikke noget system</v>
          </cell>
          <cell r="HY95" t="str">
            <v>F: Har ikke noget system</v>
          </cell>
          <cell r="HZ95" t="str">
            <v>F: Har ikke noget system</v>
          </cell>
          <cell r="IA95" t="str">
            <v>F: Har ikke noget system</v>
          </cell>
          <cell r="IB95" t="str">
            <v>F: Har ikke noget system</v>
          </cell>
          <cell r="IC95" t="str">
            <v>intet</v>
          </cell>
          <cell r="IE95">
            <v>7.1</v>
          </cell>
          <cell r="IS95">
            <v>18.84</v>
          </cell>
          <cell r="IT95">
            <v>2.2400000000000002</v>
          </cell>
          <cell r="IU95">
            <v>9.6</v>
          </cell>
          <cell r="IV95">
            <v>5040</v>
          </cell>
          <cell r="IW95">
            <v>0</v>
          </cell>
          <cell r="IX95">
            <v>5040</v>
          </cell>
          <cell r="IY95">
            <v>1.98</v>
          </cell>
          <cell r="IZ95">
            <v>2.61</v>
          </cell>
          <cell r="JA95">
            <v>0.28000000000000003</v>
          </cell>
          <cell r="JB95">
            <v>0.04</v>
          </cell>
          <cell r="JC95">
            <v>3.23</v>
          </cell>
          <cell r="JD95">
            <v>1.38</v>
          </cell>
          <cell r="JE95">
            <v>0.69</v>
          </cell>
          <cell r="JF95">
            <v>12.56</v>
          </cell>
          <cell r="JH95">
            <v>11.98</v>
          </cell>
          <cell r="JI95">
            <v>1.86</v>
          </cell>
          <cell r="JJ95">
            <v>0.21</v>
          </cell>
          <cell r="JK95">
            <v>147951.10999999999</v>
          </cell>
          <cell r="JL95">
            <v>1.57</v>
          </cell>
          <cell r="JO95">
            <v>0.3</v>
          </cell>
          <cell r="JS95">
            <v>1.06</v>
          </cell>
          <cell r="JT95">
            <v>1.0900000000000001</v>
          </cell>
          <cell r="JU95">
            <v>1.0900000000000001</v>
          </cell>
          <cell r="JV95">
            <v>5.27</v>
          </cell>
          <cell r="JW95">
            <v>0.35</v>
          </cell>
          <cell r="JX95">
            <v>2.11</v>
          </cell>
          <cell r="JY95">
            <v>12.31</v>
          </cell>
          <cell r="JZ95">
            <v>0.33</v>
          </cell>
          <cell r="KA95">
            <v>2.5</v>
          </cell>
          <cell r="KC95">
            <v>99.5</v>
          </cell>
          <cell r="KD95">
            <v>2.0299999999999998</v>
          </cell>
          <cell r="KE95">
            <v>4.55</v>
          </cell>
          <cell r="KJ95">
            <v>96.8</v>
          </cell>
          <cell r="KK95">
            <v>97.7</v>
          </cell>
          <cell r="KL95">
            <v>0.2</v>
          </cell>
          <cell r="KM95">
            <v>0.45</v>
          </cell>
          <cell r="KO95">
            <v>91.2</v>
          </cell>
          <cell r="KP95">
            <v>4.88</v>
          </cell>
          <cell r="KQ95">
            <v>10.95</v>
          </cell>
          <cell r="KU95">
            <v>0.93</v>
          </cell>
          <cell r="KX95">
            <v>1</v>
          </cell>
          <cell r="LJ95">
            <v>0.3</v>
          </cell>
          <cell r="LK95">
            <v>342</v>
          </cell>
          <cell r="MN95">
            <v>13.31</v>
          </cell>
          <cell r="MO95">
            <v>1.1100000000000001</v>
          </cell>
          <cell r="MQ95">
            <v>1.06</v>
          </cell>
          <cell r="MW95">
            <v>42.12</v>
          </cell>
          <cell r="MX95">
            <v>38.21</v>
          </cell>
          <cell r="MY95">
            <v>14.78</v>
          </cell>
          <cell r="MZ95">
            <v>40.26</v>
          </cell>
          <cell r="NA95">
            <v>0</v>
          </cell>
          <cell r="NO95">
            <v>0.46</v>
          </cell>
          <cell r="OL95">
            <v>30806000</v>
          </cell>
          <cell r="OM95">
            <v>2198527</v>
          </cell>
          <cell r="ON95">
            <v>29268177</v>
          </cell>
          <cell r="OO95">
            <v>0</v>
          </cell>
          <cell r="OP95">
            <v>0</v>
          </cell>
          <cell r="OQ95">
            <v>0</v>
          </cell>
          <cell r="OR95">
            <v>0</v>
          </cell>
          <cell r="OS95">
            <v>12105</v>
          </cell>
          <cell r="OT95">
            <v>87599</v>
          </cell>
          <cell r="OU95">
            <v>1438119</v>
          </cell>
          <cell r="OY95">
            <v>0</v>
          </cell>
          <cell r="OZ95">
            <v>66578</v>
          </cell>
          <cell r="PD95">
            <v>92606089</v>
          </cell>
          <cell r="PF95">
            <v>84000000</v>
          </cell>
          <cell r="PG95">
            <v>32500000</v>
          </cell>
          <cell r="PH95">
            <v>88516000</v>
          </cell>
          <cell r="PI95">
            <v>0</v>
          </cell>
          <cell r="PY95">
            <v>93290922</v>
          </cell>
          <cell r="QF95">
            <v>497095</v>
          </cell>
          <cell r="QG95">
            <v>1016713</v>
          </cell>
          <cell r="QH95">
            <v>218299</v>
          </cell>
          <cell r="QI95">
            <v>11000000</v>
          </cell>
          <cell r="QJ95">
            <v>-10502905</v>
          </cell>
          <cell r="QU95">
            <v>0</v>
          </cell>
          <cell r="QV95">
            <v>78853</v>
          </cell>
          <cell r="QX95" t="str">
            <v>Ja</v>
          </cell>
          <cell r="QY95" t="str">
            <v>Ida Jørgensen</v>
          </cell>
          <cell r="QZ95" t="str">
            <v>ida@mfv.dk</v>
          </cell>
          <cell r="RA95" t="str">
            <v>Statistik</v>
          </cell>
        </row>
        <row r="96">
          <cell r="B96" t="str">
            <v>Rebild Vand &amp; Spildevand A/S</v>
          </cell>
          <cell r="E96">
            <v>17909</v>
          </cell>
          <cell r="F96">
            <v>175</v>
          </cell>
          <cell r="I96">
            <v>612.15</v>
          </cell>
          <cell r="J96">
            <v>33.299999999999997</v>
          </cell>
          <cell r="O96">
            <v>271</v>
          </cell>
          <cell r="P96">
            <v>516</v>
          </cell>
          <cell r="Q96">
            <v>0</v>
          </cell>
          <cell r="R96">
            <v>0</v>
          </cell>
          <cell r="S96">
            <v>0.15</v>
          </cell>
          <cell r="T96">
            <v>516.15</v>
          </cell>
          <cell r="U96">
            <v>787.15</v>
          </cell>
          <cell r="V96">
            <v>250</v>
          </cell>
          <cell r="W96">
            <v>62130</v>
          </cell>
          <cell r="X96">
            <v>1950</v>
          </cell>
          <cell r="AG96">
            <v>5</v>
          </cell>
          <cell r="AH96">
            <v>95</v>
          </cell>
          <cell r="AK96">
            <v>21</v>
          </cell>
          <cell r="AL96">
            <v>16</v>
          </cell>
          <cell r="AN96">
            <v>75</v>
          </cell>
          <cell r="AQ96">
            <v>0</v>
          </cell>
          <cell r="AS96">
            <v>840</v>
          </cell>
          <cell r="AU96">
            <v>207948</v>
          </cell>
          <cell r="AV96">
            <v>108788</v>
          </cell>
          <cell r="AW96">
            <v>99160</v>
          </cell>
          <cell r="AZ96">
            <v>873</v>
          </cell>
          <cell r="BA96">
            <v>16</v>
          </cell>
          <cell r="BC96">
            <v>117</v>
          </cell>
          <cell r="BD96">
            <v>0</v>
          </cell>
          <cell r="BE96">
            <v>0</v>
          </cell>
          <cell r="BF96">
            <v>0</v>
          </cell>
          <cell r="BG96">
            <v>11</v>
          </cell>
          <cell r="BH96">
            <v>0</v>
          </cell>
          <cell r="BI96">
            <v>1185661</v>
          </cell>
          <cell r="BJ96">
            <v>30</v>
          </cell>
          <cell r="BK96">
            <v>68237</v>
          </cell>
          <cell r="BL96">
            <v>1</v>
          </cell>
          <cell r="BM96">
            <v>69205</v>
          </cell>
          <cell r="BN96">
            <v>24031</v>
          </cell>
          <cell r="BR96">
            <v>947</v>
          </cell>
          <cell r="BS96">
            <v>72952</v>
          </cell>
          <cell r="BT96">
            <v>2631295</v>
          </cell>
          <cell r="BV96">
            <v>523005</v>
          </cell>
          <cell r="BW96">
            <v>8425</v>
          </cell>
          <cell r="BZ96">
            <v>276752</v>
          </cell>
          <cell r="CB96">
            <v>528847</v>
          </cell>
          <cell r="CC96">
            <v>163</v>
          </cell>
          <cell r="CE96">
            <v>163</v>
          </cell>
          <cell r="CF96">
            <v>0</v>
          </cell>
          <cell r="CH96">
            <v>0</v>
          </cell>
          <cell r="CM96">
            <v>0</v>
          </cell>
          <cell r="CP96">
            <v>0</v>
          </cell>
          <cell r="CS96">
            <v>163</v>
          </cell>
          <cell r="CW96" t="str">
            <v>VS</v>
          </cell>
          <cell r="CX96">
            <v>12</v>
          </cell>
          <cell r="CY96">
            <v>16.350000000000001</v>
          </cell>
          <cell r="CZ96">
            <v>10458</v>
          </cell>
          <cell r="DA96">
            <v>3</v>
          </cell>
          <cell r="DC96">
            <v>780.6</v>
          </cell>
          <cell r="DD96">
            <v>37.85</v>
          </cell>
          <cell r="DE96">
            <v>808.43</v>
          </cell>
          <cell r="DF96">
            <v>48.15</v>
          </cell>
          <cell r="DG96">
            <v>2</v>
          </cell>
          <cell r="DH96">
            <v>2564734.1800000002</v>
          </cell>
          <cell r="DI96">
            <v>2161821.86</v>
          </cell>
          <cell r="DJ96">
            <v>413722.82</v>
          </cell>
          <cell r="DK96">
            <v>5343.63</v>
          </cell>
          <cell r="DL96">
            <v>2285008</v>
          </cell>
          <cell r="DM96">
            <v>784099.8</v>
          </cell>
          <cell r="DN96">
            <v>654668.59</v>
          </cell>
          <cell r="DO96">
            <v>1265146.3600000001</v>
          </cell>
          <cell r="DP96">
            <v>12360728.630000001</v>
          </cell>
          <cell r="DQ96">
            <v>11833224.84</v>
          </cell>
          <cell r="DR96">
            <v>2226183.39</v>
          </cell>
          <cell r="DS96">
            <v>4.2</v>
          </cell>
          <cell r="DU96">
            <v>0</v>
          </cell>
          <cell r="DV96">
            <v>38.700000000000003</v>
          </cell>
          <cell r="EA96">
            <v>39</v>
          </cell>
          <cell r="EE96">
            <v>683129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683129</v>
          </cell>
          <cell r="EL96">
            <v>683129</v>
          </cell>
          <cell r="EM96">
            <v>2177</v>
          </cell>
          <cell r="EN96">
            <v>137</v>
          </cell>
          <cell r="EO96">
            <v>864</v>
          </cell>
          <cell r="EP96">
            <v>23493</v>
          </cell>
          <cell r="EQ96">
            <v>658</v>
          </cell>
          <cell r="ER96">
            <v>5026</v>
          </cell>
          <cell r="ES96">
            <v>182866.65789999999</v>
          </cell>
          <cell r="ET96">
            <v>2373.9</v>
          </cell>
          <cell r="EU96">
            <v>265925.75020000001</v>
          </cell>
          <cell r="EV96">
            <v>17295.3</v>
          </cell>
          <cell r="EW96">
            <v>3592.4117700000002</v>
          </cell>
          <cell r="EX96">
            <v>449</v>
          </cell>
          <cell r="EY96">
            <v>0.77</v>
          </cell>
          <cell r="EZ96">
            <v>22505.489310000001</v>
          </cell>
          <cell r="FA96">
            <v>3708.8</v>
          </cell>
          <cell r="FB96">
            <v>8</v>
          </cell>
          <cell r="FD96">
            <v>478163</v>
          </cell>
          <cell r="FL96">
            <v>0</v>
          </cell>
          <cell r="FM96">
            <v>0</v>
          </cell>
          <cell r="FQ96">
            <v>0</v>
          </cell>
          <cell r="FU96">
            <v>0</v>
          </cell>
          <cell r="GA96">
            <v>0</v>
          </cell>
          <cell r="GI96">
            <v>0</v>
          </cell>
          <cell r="GK96">
            <v>0</v>
          </cell>
          <cell r="GQ96">
            <v>478163</v>
          </cell>
          <cell r="GV96">
            <v>478163</v>
          </cell>
          <cell r="GW96">
            <v>0</v>
          </cell>
          <cell r="GX96">
            <v>756.5</v>
          </cell>
          <cell r="GZ96">
            <v>30</v>
          </cell>
          <cell r="HA96">
            <v>2</v>
          </cell>
          <cell r="HB96">
            <v>18</v>
          </cell>
          <cell r="HL96" t="str">
            <v>B: Nej</v>
          </cell>
          <cell r="HP96" t="str">
            <v>E: Nej - vi har ingen aktuelle planer</v>
          </cell>
          <cell r="HX96" t="str">
            <v>F: Har ikke noget system</v>
          </cell>
          <cell r="HY96" t="str">
            <v>F: Har ikke noget system</v>
          </cell>
          <cell r="HZ96" t="str">
            <v>F: Har ikke noget system</v>
          </cell>
          <cell r="IA96" t="str">
            <v>F: Har ikke noget system</v>
          </cell>
          <cell r="IB96" t="str">
            <v>F: Har ikke noget system</v>
          </cell>
          <cell r="IE96">
            <v>9.8000000000000007</v>
          </cell>
          <cell r="IS96">
            <v>16.11</v>
          </cell>
          <cell r="IT96">
            <v>1.89</v>
          </cell>
          <cell r="IU96">
            <v>0</v>
          </cell>
          <cell r="IV96">
            <v>4470</v>
          </cell>
          <cell r="IW96">
            <v>2.1</v>
          </cell>
          <cell r="IX96">
            <v>4566</v>
          </cell>
          <cell r="IY96">
            <v>2.16</v>
          </cell>
          <cell r="IZ96">
            <v>1.82</v>
          </cell>
          <cell r="JA96">
            <v>0.35</v>
          </cell>
          <cell r="JB96">
            <v>0</v>
          </cell>
          <cell r="JC96">
            <v>1.93</v>
          </cell>
          <cell r="JD96">
            <v>0.66</v>
          </cell>
          <cell r="JE96">
            <v>1.07</v>
          </cell>
          <cell r="JF96">
            <v>10.43</v>
          </cell>
          <cell r="JH96">
            <v>9.98</v>
          </cell>
          <cell r="JI96">
            <v>1.88</v>
          </cell>
          <cell r="JJ96">
            <v>0.69</v>
          </cell>
          <cell r="JL96">
            <v>0.63</v>
          </cell>
          <cell r="JO96">
            <v>0.5</v>
          </cell>
          <cell r="JS96">
            <v>0.57999999999999996</v>
          </cell>
          <cell r="JT96">
            <v>0.57999999999999996</v>
          </cell>
          <cell r="JU96">
            <v>0.57999999999999996</v>
          </cell>
          <cell r="JV96">
            <v>1.84</v>
          </cell>
          <cell r="JW96">
            <v>0.12</v>
          </cell>
          <cell r="JX96">
            <v>0.73</v>
          </cell>
          <cell r="JY96">
            <v>19.809999999999999</v>
          </cell>
          <cell r="JZ96">
            <v>0.55000000000000004</v>
          </cell>
          <cell r="KA96">
            <v>4.24</v>
          </cell>
          <cell r="KC96">
            <v>98.7</v>
          </cell>
          <cell r="KD96">
            <v>4.54</v>
          </cell>
          <cell r="KE96">
            <v>8.58</v>
          </cell>
          <cell r="KJ96">
            <v>87.8</v>
          </cell>
          <cell r="KK96">
            <v>87.5</v>
          </cell>
          <cell r="KL96">
            <v>0.86</v>
          </cell>
          <cell r="KM96">
            <v>1.62</v>
          </cell>
          <cell r="KO96">
            <v>83.5</v>
          </cell>
          <cell r="KP96">
            <v>7.09</v>
          </cell>
          <cell r="KQ96">
            <v>13.4</v>
          </cell>
          <cell r="KU96">
            <v>1.73</v>
          </cell>
          <cell r="KX96">
            <v>1.73</v>
          </cell>
          <cell r="LJ96">
            <v>1.73</v>
          </cell>
          <cell r="MN96">
            <v>10.199999999999999</v>
          </cell>
          <cell r="MO96">
            <v>1.02</v>
          </cell>
          <cell r="MQ96">
            <v>0.98</v>
          </cell>
          <cell r="MW96">
            <v>40.29</v>
          </cell>
          <cell r="MX96">
            <v>59.88</v>
          </cell>
          <cell r="MY96">
            <v>42.93</v>
          </cell>
          <cell r="MZ96">
            <v>41.36</v>
          </cell>
          <cell r="NA96">
            <v>0.02</v>
          </cell>
          <cell r="NO96">
            <v>0.21</v>
          </cell>
          <cell r="OL96">
            <v>0</v>
          </cell>
          <cell r="OM96">
            <v>1185661</v>
          </cell>
          <cell r="ON96">
            <v>12096648</v>
          </cell>
          <cell r="OO96">
            <v>0</v>
          </cell>
          <cell r="OP96">
            <v>46442</v>
          </cell>
          <cell r="OQ96">
            <v>-66318</v>
          </cell>
          <cell r="OR96">
            <v>0</v>
          </cell>
          <cell r="OS96">
            <v>0</v>
          </cell>
          <cell r="OT96">
            <v>0</v>
          </cell>
          <cell r="OU96">
            <v>3909761</v>
          </cell>
          <cell r="OY96">
            <v>0</v>
          </cell>
          <cell r="OZ96">
            <v>0</v>
          </cell>
          <cell r="PD96">
            <v>47768475</v>
          </cell>
          <cell r="PE96">
            <v>17182000</v>
          </cell>
          <cell r="PF96">
            <v>71000000</v>
          </cell>
          <cell r="PG96">
            <v>50900000</v>
          </cell>
          <cell r="PH96">
            <v>49040000</v>
          </cell>
          <cell r="PI96">
            <v>1068000</v>
          </cell>
          <cell r="PY96">
            <v>51444194</v>
          </cell>
          <cell r="QF96">
            <v>127091</v>
          </cell>
          <cell r="QG96">
            <v>250008</v>
          </cell>
          <cell r="QH96">
            <v>3490011</v>
          </cell>
          <cell r="QI96">
            <v>1371000</v>
          </cell>
          <cell r="QJ96">
            <v>-1243909</v>
          </cell>
          <cell r="QU96">
            <v>0</v>
          </cell>
          <cell r="QV96">
            <v>51772</v>
          </cell>
          <cell r="QX96" t="str">
            <v>Ja</v>
          </cell>
          <cell r="QY96" t="str">
            <v>Ulla Tommerup Sørensen</v>
          </cell>
          <cell r="QZ96" t="str">
            <v>forsyning@rebildforsyning.dk</v>
          </cell>
          <cell r="RA96" t="str">
            <v>Statistik</v>
          </cell>
        </row>
        <row r="97">
          <cell r="B97" t="str">
            <v>Vesthimmerlands Vand A/S</v>
          </cell>
          <cell r="E97">
            <v>32135</v>
          </cell>
          <cell r="F97">
            <v>232.04974999999999</v>
          </cell>
          <cell r="I97">
            <v>836.83771000000002</v>
          </cell>
          <cell r="J97">
            <v>27.9</v>
          </cell>
          <cell r="O97">
            <v>357.04</v>
          </cell>
          <cell r="P97">
            <v>710.68</v>
          </cell>
          <cell r="Q97">
            <v>0</v>
          </cell>
          <cell r="R97">
            <v>0</v>
          </cell>
          <cell r="S97">
            <v>1.1619999999999999</v>
          </cell>
          <cell r="T97">
            <v>711.84288000000004</v>
          </cell>
          <cell r="U97">
            <v>1068.8874599999999</v>
          </cell>
          <cell r="V97">
            <v>383.05</v>
          </cell>
          <cell r="W97">
            <v>76980</v>
          </cell>
          <cell r="X97">
            <v>2622.89</v>
          </cell>
          <cell r="AG97">
            <v>6</v>
          </cell>
          <cell r="AH97">
            <v>94</v>
          </cell>
          <cell r="AK97">
            <v>0</v>
          </cell>
          <cell r="AL97">
            <v>72</v>
          </cell>
          <cell r="AN97">
            <v>90</v>
          </cell>
          <cell r="AQ97">
            <v>1603</v>
          </cell>
          <cell r="AS97">
            <v>2520</v>
          </cell>
          <cell r="AU97">
            <v>503351</v>
          </cell>
          <cell r="AV97">
            <v>375361</v>
          </cell>
          <cell r="AW97">
            <v>127990</v>
          </cell>
          <cell r="AZ97">
            <v>15338</v>
          </cell>
          <cell r="BA97">
            <v>11</v>
          </cell>
          <cell r="BC97">
            <v>143</v>
          </cell>
          <cell r="BD97">
            <v>0</v>
          </cell>
          <cell r="BE97">
            <v>1</v>
          </cell>
          <cell r="BF97">
            <v>2</v>
          </cell>
          <cell r="BG97">
            <v>0</v>
          </cell>
          <cell r="BH97">
            <v>0</v>
          </cell>
          <cell r="BI97">
            <v>1966272</v>
          </cell>
          <cell r="BJ97">
            <v>36</v>
          </cell>
          <cell r="BK97">
            <v>141763</v>
          </cell>
          <cell r="BL97">
            <v>3</v>
          </cell>
          <cell r="BM97">
            <v>510690</v>
          </cell>
          <cell r="BN97">
            <v>29838</v>
          </cell>
          <cell r="BR97">
            <v>21</v>
          </cell>
          <cell r="BS97">
            <v>265127</v>
          </cell>
          <cell r="BT97">
            <v>3045675</v>
          </cell>
          <cell r="BV97">
            <v>3228615</v>
          </cell>
          <cell r="BW97">
            <v>103800</v>
          </cell>
          <cell r="BZ97">
            <v>1983959</v>
          </cell>
          <cell r="CB97">
            <v>3226715</v>
          </cell>
          <cell r="CC97">
            <v>1591</v>
          </cell>
          <cell r="CE97">
            <v>1076</v>
          </cell>
          <cell r="CF97">
            <v>515</v>
          </cell>
          <cell r="CH97">
            <v>0</v>
          </cell>
          <cell r="CM97">
            <v>1354</v>
          </cell>
          <cell r="CP97">
            <v>0</v>
          </cell>
          <cell r="CS97">
            <v>0</v>
          </cell>
          <cell r="CW97" t="str">
            <v>VSA</v>
          </cell>
          <cell r="CX97">
            <v>12</v>
          </cell>
          <cell r="CY97">
            <v>17</v>
          </cell>
          <cell r="CZ97">
            <v>15019</v>
          </cell>
          <cell r="DA97">
            <v>2565</v>
          </cell>
          <cell r="DC97">
            <v>777.5</v>
          </cell>
          <cell r="DD97">
            <v>49.68</v>
          </cell>
          <cell r="DE97">
            <v>777.5</v>
          </cell>
          <cell r="DF97">
            <v>49.68</v>
          </cell>
          <cell r="DG97">
            <v>3</v>
          </cell>
          <cell r="DH97">
            <v>3761958.59</v>
          </cell>
          <cell r="DI97">
            <v>3939312.54</v>
          </cell>
          <cell r="DJ97">
            <v>883840.74</v>
          </cell>
          <cell r="DK97">
            <v>93883.9</v>
          </cell>
          <cell r="DL97">
            <v>10059004</v>
          </cell>
          <cell r="DM97">
            <v>1432723.2</v>
          </cell>
          <cell r="DN97">
            <v>1686799.12</v>
          </cell>
          <cell r="DO97">
            <v>1459170.38</v>
          </cell>
          <cell r="DP97">
            <v>27075450.969999999</v>
          </cell>
          <cell r="DQ97">
            <v>26326824.460000001</v>
          </cell>
          <cell r="DR97">
            <v>3758758.49</v>
          </cell>
          <cell r="DS97">
            <v>3.5403099999999998</v>
          </cell>
          <cell r="DU97">
            <v>1.06</v>
          </cell>
          <cell r="DV97">
            <v>116.95756</v>
          </cell>
          <cell r="EA97">
            <v>71</v>
          </cell>
          <cell r="EE97">
            <v>698828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698828</v>
          </cell>
          <cell r="EL97">
            <v>698828</v>
          </cell>
          <cell r="EM97">
            <v>6968</v>
          </cell>
          <cell r="EN97">
            <v>460</v>
          </cell>
          <cell r="EO97">
            <v>2769</v>
          </cell>
          <cell r="EP97">
            <v>15390</v>
          </cell>
          <cell r="EQ97">
            <v>526</v>
          </cell>
          <cell r="ER97">
            <v>4814</v>
          </cell>
          <cell r="ES97">
            <v>2273228.2429999998</v>
          </cell>
          <cell r="ET97">
            <v>7806.7</v>
          </cell>
          <cell r="EU97">
            <v>4000461.6830000002</v>
          </cell>
          <cell r="EV97">
            <v>93079.6</v>
          </cell>
          <cell r="EW97">
            <v>45809.438540000003</v>
          </cell>
          <cell r="EX97">
            <v>1130.8</v>
          </cell>
          <cell r="EY97">
            <v>0.76</v>
          </cell>
          <cell r="EZ97">
            <v>367738.03279999999</v>
          </cell>
          <cell r="FA97">
            <v>18898.7</v>
          </cell>
          <cell r="FB97">
            <v>8</v>
          </cell>
          <cell r="FD97">
            <v>3714890</v>
          </cell>
          <cell r="FL97">
            <v>6681</v>
          </cell>
          <cell r="FM97">
            <v>239341</v>
          </cell>
          <cell r="FQ97">
            <v>35000</v>
          </cell>
          <cell r="FU97">
            <v>0</v>
          </cell>
          <cell r="GA97">
            <v>1587000</v>
          </cell>
          <cell r="GI97">
            <v>0</v>
          </cell>
          <cell r="GK97">
            <v>0</v>
          </cell>
          <cell r="GQ97">
            <v>5343571</v>
          </cell>
          <cell r="GV97">
            <v>3510549</v>
          </cell>
          <cell r="GW97">
            <v>376918</v>
          </cell>
          <cell r="GX97">
            <v>674</v>
          </cell>
          <cell r="GZ97">
            <v>15</v>
          </cell>
          <cell r="HA97">
            <v>1</v>
          </cell>
          <cell r="HB97">
            <v>13</v>
          </cell>
          <cell r="HL97" t="str">
            <v>B: Nej</v>
          </cell>
          <cell r="HM97" t="str">
            <v>A: Spildevandselskabet</v>
          </cell>
          <cell r="HN97">
            <v>0</v>
          </cell>
          <cell r="HO97">
            <v>0</v>
          </cell>
          <cell r="HP97" t="str">
            <v>D: Nej - ikke endnu, men vi overvejer det</v>
          </cell>
          <cell r="HQ97">
            <v>0</v>
          </cell>
          <cell r="HX97" t="str">
            <v>F: Har ikke noget system</v>
          </cell>
          <cell r="HY97" t="str">
            <v>F: Har ikke noget system</v>
          </cell>
          <cell r="HZ97" t="str">
            <v>F: Har ikke noget system</v>
          </cell>
          <cell r="IA97" t="str">
            <v>F: Har ikke noget system</v>
          </cell>
          <cell r="IB97" t="str">
            <v>F: Har ikke noget system</v>
          </cell>
          <cell r="IC97" t="str">
            <v>Nej</v>
          </cell>
          <cell r="IE97">
            <v>7.2</v>
          </cell>
          <cell r="IS97">
            <v>32.15</v>
          </cell>
          <cell r="IT97">
            <v>1.63</v>
          </cell>
          <cell r="IU97">
            <v>17.100000000000001</v>
          </cell>
          <cell r="IV97">
            <v>5524</v>
          </cell>
          <cell r="IW97">
            <v>4</v>
          </cell>
          <cell r="IX97">
            <v>5746</v>
          </cell>
          <cell r="IY97">
            <v>1.86</v>
          </cell>
          <cell r="IZ97">
            <v>1.95</v>
          </cell>
          <cell r="JA97">
            <v>0.44</v>
          </cell>
          <cell r="JB97">
            <v>0.05</v>
          </cell>
          <cell r="JC97">
            <v>4.99</v>
          </cell>
          <cell r="JD97">
            <v>0.71</v>
          </cell>
          <cell r="JE97">
            <v>0.72</v>
          </cell>
          <cell r="JF97">
            <v>13.42</v>
          </cell>
          <cell r="JH97">
            <v>13.05</v>
          </cell>
          <cell r="JI97">
            <v>1.86</v>
          </cell>
          <cell r="JJ97">
            <v>0.42</v>
          </cell>
          <cell r="JK97">
            <v>1638188.67</v>
          </cell>
          <cell r="JL97">
            <v>1.4</v>
          </cell>
          <cell r="JO97">
            <v>0.7</v>
          </cell>
          <cell r="JS97">
            <v>0.36</v>
          </cell>
          <cell r="JT97">
            <v>0.36</v>
          </cell>
          <cell r="JU97">
            <v>0.36</v>
          </cell>
          <cell r="JV97">
            <v>3.54</v>
          </cell>
          <cell r="JW97">
            <v>0.23</v>
          </cell>
          <cell r="JX97">
            <v>1.41</v>
          </cell>
          <cell r="JY97">
            <v>7.83</v>
          </cell>
          <cell r="JZ97">
            <v>0.27</v>
          </cell>
          <cell r="KA97">
            <v>2.4500000000000002</v>
          </cell>
          <cell r="KC97">
            <v>99.7</v>
          </cell>
          <cell r="KD97">
            <v>2.42</v>
          </cell>
          <cell r="KE97">
            <v>3.93</v>
          </cell>
          <cell r="KJ97">
            <v>97.3</v>
          </cell>
          <cell r="KK97">
            <v>97.5</v>
          </cell>
          <cell r="KL97">
            <v>0.35</v>
          </cell>
          <cell r="KM97">
            <v>0.56999999999999995</v>
          </cell>
          <cell r="KO97">
            <v>94.9</v>
          </cell>
          <cell r="KP97">
            <v>5.85</v>
          </cell>
          <cell r="KQ97">
            <v>9.5299999999999994</v>
          </cell>
          <cell r="KU97">
            <v>1.87</v>
          </cell>
          <cell r="KX97">
            <v>2.69</v>
          </cell>
          <cell r="LJ97">
            <v>1.77</v>
          </cell>
          <cell r="LK97">
            <v>732</v>
          </cell>
          <cell r="MN97">
            <v>14.19</v>
          </cell>
          <cell r="MO97">
            <v>1.0900000000000001</v>
          </cell>
          <cell r="MQ97">
            <v>1.06</v>
          </cell>
          <cell r="MW97">
            <v>19.73</v>
          </cell>
          <cell r="MX97">
            <v>45.05</v>
          </cell>
          <cell r="MY97">
            <v>49.42</v>
          </cell>
          <cell r="MZ97">
            <v>40.74</v>
          </cell>
          <cell r="NA97">
            <v>0</v>
          </cell>
          <cell r="NO97">
            <v>0.46</v>
          </cell>
          <cell r="OL97">
            <v>30177152</v>
          </cell>
          <cell r="OM97">
            <v>2017831</v>
          </cell>
          <cell r="ON97">
            <v>28627894</v>
          </cell>
          <cell r="OO97">
            <v>0</v>
          </cell>
          <cell r="OP97">
            <v>0</v>
          </cell>
          <cell r="OQ97">
            <v>151012</v>
          </cell>
          <cell r="OR97">
            <v>0</v>
          </cell>
          <cell r="OS97">
            <v>29594</v>
          </cell>
          <cell r="OT97">
            <v>0</v>
          </cell>
          <cell r="OU97">
            <v>1368652</v>
          </cell>
          <cell r="OY97">
            <v>0</v>
          </cell>
          <cell r="OZ97">
            <v>1738282</v>
          </cell>
          <cell r="PD97">
            <v>39821031.649999999</v>
          </cell>
          <cell r="PF97">
            <v>90900000</v>
          </cell>
          <cell r="PG97">
            <v>99730000</v>
          </cell>
          <cell r="PH97">
            <v>80101741</v>
          </cell>
          <cell r="PI97">
            <v>383898</v>
          </cell>
          <cell r="PY97">
            <v>80889282</v>
          </cell>
          <cell r="QF97">
            <v>98971</v>
          </cell>
          <cell r="QG97">
            <v>926556</v>
          </cell>
          <cell r="QH97">
            <v>162669</v>
          </cell>
          <cell r="QI97">
            <v>1029242</v>
          </cell>
          <cell r="QJ97">
            <v>-930271</v>
          </cell>
          <cell r="QU97">
            <v>0</v>
          </cell>
          <cell r="QV97">
            <v>169655</v>
          </cell>
          <cell r="QX97" t="str">
            <v>Ja</v>
          </cell>
          <cell r="QY97" t="str">
            <v>Jens Jørgen Ploumann</v>
          </cell>
          <cell r="QZ97" t="str">
            <v>jjp@vhforsyning.dk</v>
          </cell>
          <cell r="RA97" t="str">
            <v>Statistik</v>
          </cell>
        </row>
        <row r="98">
          <cell r="B98" t="str">
            <v>Brønderslev Spildevand A/S</v>
          </cell>
          <cell r="E98">
            <v>18406</v>
          </cell>
          <cell r="F98">
            <v>92.03</v>
          </cell>
          <cell r="G98">
            <v>16015</v>
          </cell>
          <cell r="H98">
            <v>8377</v>
          </cell>
          <cell r="I98">
            <v>540.81200000000001</v>
          </cell>
          <cell r="J98">
            <v>30</v>
          </cell>
          <cell r="K98">
            <v>402.61799999999999</v>
          </cell>
          <cell r="L98">
            <v>264.40800000000002</v>
          </cell>
          <cell r="M98">
            <v>49.5</v>
          </cell>
          <cell r="N98">
            <v>50.5</v>
          </cell>
          <cell r="O98">
            <v>195</v>
          </cell>
          <cell r="P98">
            <v>388.84</v>
          </cell>
          <cell r="Q98">
            <v>48</v>
          </cell>
          <cell r="R98">
            <v>0</v>
          </cell>
          <cell r="S98">
            <v>1</v>
          </cell>
          <cell r="T98">
            <v>437.84199999999998</v>
          </cell>
          <cell r="U98">
            <v>632.84199999999998</v>
          </cell>
          <cell r="V98">
            <v>169.64</v>
          </cell>
          <cell r="W98">
            <v>63310</v>
          </cell>
          <cell r="X98">
            <v>2170</v>
          </cell>
          <cell r="Y98">
            <v>911.9</v>
          </cell>
          <cell r="Z98">
            <v>1001.5</v>
          </cell>
          <cell r="AA98">
            <v>2</v>
          </cell>
          <cell r="AB98">
            <v>256.7</v>
          </cell>
          <cell r="AG98">
            <v>42</v>
          </cell>
          <cell r="AH98">
            <v>58</v>
          </cell>
          <cell r="AI98">
            <v>74</v>
          </cell>
          <cell r="AJ98">
            <v>0</v>
          </cell>
          <cell r="AK98">
            <v>9</v>
          </cell>
          <cell r="AL98">
            <v>18</v>
          </cell>
          <cell r="AM98">
            <v>120</v>
          </cell>
          <cell r="AN98">
            <v>61</v>
          </cell>
          <cell r="AO98">
            <v>2472</v>
          </cell>
          <cell r="AP98">
            <v>10</v>
          </cell>
          <cell r="AQ98">
            <v>2007</v>
          </cell>
          <cell r="AR98">
            <v>0</v>
          </cell>
          <cell r="AS98">
            <v>0</v>
          </cell>
          <cell r="AT98">
            <v>36</v>
          </cell>
          <cell r="AU98">
            <v>47400</v>
          </cell>
          <cell r="AV98">
            <v>0</v>
          </cell>
          <cell r="AW98">
            <v>47400</v>
          </cell>
          <cell r="AX98">
            <v>47400</v>
          </cell>
          <cell r="AY98">
            <v>16</v>
          </cell>
          <cell r="AZ98">
            <v>26800</v>
          </cell>
          <cell r="BA98">
            <v>34</v>
          </cell>
          <cell r="BB98">
            <v>13</v>
          </cell>
          <cell r="BC98">
            <v>89</v>
          </cell>
          <cell r="BD98">
            <v>0</v>
          </cell>
          <cell r="BE98">
            <v>0</v>
          </cell>
          <cell r="BF98">
            <v>1</v>
          </cell>
          <cell r="BG98">
            <v>3</v>
          </cell>
          <cell r="BH98">
            <v>0</v>
          </cell>
          <cell r="BI98">
            <v>1287566</v>
          </cell>
          <cell r="BJ98">
            <v>57</v>
          </cell>
          <cell r="BK98">
            <v>52798</v>
          </cell>
          <cell r="BL98">
            <v>0</v>
          </cell>
          <cell r="BM98">
            <v>0</v>
          </cell>
          <cell r="BN98">
            <v>29000</v>
          </cell>
          <cell r="BO98">
            <v>0</v>
          </cell>
          <cell r="BR98">
            <v>0</v>
          </cell>
          <cell r="BS98">
            <v>305491</v>
          </cell>
          <cell r="BT98">
            <v>1339270</v>
          </cell>
          <cell r="BV98">
            <v>3715232</v>
          </cell>
          <cell r="BW98">
            <v>29149</v>
          </cell>
          <cell r="BZ98">
            <v>1287566</v>
          </cell>
          <cell r="CA98">
            <v>36194</v>
          </cell>
          <cell r="CB98">
            <v>3627052</v>
          </cell>
          <cell r="CC98">
            <v>743</v>
          </cell>
          <cell r="CE98">
            <v>445</v>
          </cell>
          <cell r="CF98">
            <v>0</v>
          </cell>
          <cell r="CG98">
            <v>0</v>
          </cell>
          <cell r="CH98">
            <v>250</v>
          </cell>
          <cell r="CI98">
            <v>0</v>
          </cell>
          <cell r="CJ98">
            <v>743</v>
          </cell>
          <cell r="CM98">
            <v>0</v>
          </cell>
          <cell r="CN98">
            <v>0</v>
          </cell>
          <cell r="CP98">
            <v>0</v>
          </cell>
          <cell r="CQ98">
            <v>0</v>
          </cell>
          <cell r="CR98">
            <v>2000</v>
          </cell>
          <cell r="CS98">
            <v>743</v>
          </cell>
          <cell r="CT98">
            <v>3377</v>
          </cell>
          <cell r="CW98" t="str">
            <v>VSF</v>
          </cell>
          <cell r="CX98">
            <v>12</v>
          </cell>
          <cell r="CY98">
            <v>12.5</v>
          </cell>
          <cell r="CZ98">
            <v>12244</v>
          </cell>
          <cell r="DA98">
            <v>0</v>
          </cell>
          <cell r="DC98" t="str">
            <v>-</v>
          </cell>
          <cell r="DD98">
            <v>45</v>
          </cell>
          <cell r="DE98">
            <v>0</v>
          </cell>
          <cell r="DF98">
            <v>45.45</v>
          </cell>
          <cell r="DG98">
            <v>0</v>
          </cell>
          <cell r="DH98">
            <v>2910375.77</v>
          </cell>
          <cell r="DI98">
            <v>2278136.94</v>
          </cell>
          <cell r="DJ98">
            <v>120334.38</v>
          </cell>
          <cell r="DK98">
            <v>164042.79999999999</v>
          </cell>
          <cell r="DL98">
            <v>5922819</v>
          </cell>
          <cell r="DM98">
            <v>1277508.43</v>
          </cell>
          <cell r="DN98">
            <v>1787013.2</v>
          </cell>
          <cell r="DO98">
            <v>1346274.09</v>
          </cell>
          <cell r="DP98">
            <v>18221055.440000001</v>
          </cell>
          <cell r="DQ98">
            <v>18228296.489999998</v>
          </cell>
          <cell r="DR98">
            <v>2414550.8199999998</v>
          </cell>
          <cell r="DS98">
            <v>2.4830000000000001</v>
          </cell>
          <cell r="DT98">
            <v>47</v>
          </cell>
          <cell r="DU98">
            <v>3</v>
          </cell>
          <cell r="DV98">
            <v>16</v>
          </cell>
          <cell r="DW98">
            <v>210</v>
          </cell>
          <cell r="DX98">
            <v>2000</v>
          </cell>
          <cell r="DY98">
            <v>39</v>
          </cell>
          <cell r="DZ98">
            <v>50</v>
          </cell>
          <cell r="EA98">
            <v>20</v>
          </cell>
          <cell r="ED98">
            <v>0</v>
          </cell>
          <cell r="EE98">
            <v>472565</v>
          </cell>
          <cell r="EF98">
            <v>0</v>
          </cell>
          <cell r="EG98">
            <v>0</v>
          </cell>
          <cell r="EH98">
            <v>100</v>
          </cell>
          <cell r="EI98">
            <v>0</v>
          </cell>
          <cell r="EJ98">
            <v>0</v>
          </cell>
          <cell r="EK98">
            <v>472665</v>
          </cell>
          <cell r="EL98">
            <v>472665</v>
          </cell>
          <cell r="EM98">
            <v>4870</v>
          </cell>
          <cell r="EN98">
            <v>612</v>
          </cell>
          <cell r="EO98">
            <v>3211</v>
          </cell>
          <cell r="EP98">
            <v>12764</v>
          </cell>
          <cell r="EQ98">
            <v>380</v>
          </cell>
          <cell r="ER98">
            <v>2574</v>
          </cell>
          <cell r="ES98">
            <v>638359.87280000001</v>
          </cell>
          <cell r="ET98">
            <v>14491</v>
          </cell>
          <cell r="EU98">
            <v>1330127.2709999999</v>
          </cell>
          <cell r="EV98">
            <v>95891.6</v>
          </cell>
          <cell r="EW98">
            <v>17084.214940000002</v>
          </cell>
          <cell r="EX98">
            <v>1485.7</v>
          </cell>
          <cell r="EY98">
            <v>1.08</v>
          </cell>
          <cell r="EZ98">
            <v>124602.6808</v>
          </cell>
          <cell r="FA98">
            <v>16347.6</v>
          </cell>
          <cell r="FB98">
            <v>8</v>
          </cell>
          <cell r="FC98">
            <v>100000</v>
          </cell>
          <cell r="FD98">
            <v>1640160</v>
          </cell>
          <cell r="FE98">
            <v>1640160</v>
          </cell>
          <cell r="FI98">
            <v>0</v>
          </cell>
          <cell r="FL98">
            <v>0</v>
          </cell>
          <cell r="FM98">
            <v>0</v>
          </cell>
          <cell r="FN98">
            <v>0</v>
          </cell>
          <cell r="FQ98">
            <v>238565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GA98">
            <v>0</v>
          </cell>
          <cell r="GB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M98">
            <v>0</v>
          </cell>
          <cell r="GQ98">
            <v>1878725</v>
          </cell>
          <cell r="GS98">
            <v>1640160</v>
          </cell>
          <cell r="GT98">
            <v>1878725</v>
          </cell>
          <cell r="GU98">
            <v>1640160</v>
          </cell>
          <cell r="GV98">
            <v>1878725</v>
          </cell>
          <cell r="GW98">
            <v>0</v>
          </cell>
          <cell r="GX98">
            <v>674.9</v>
          </cell>
          <cell r="GZ98">
            <v>25</v>
          </cell>
          <cell r="HA98">
            <v>2</v>
          </cell>
          <cell r="HB98">
            <v>17</v>
          </cell>
          <cell r="HC98">
            <v>2112725</v>
          </cell>
          <cell r="HD98">
            <v>238665</v>
          </cell>
          <cell r="HI98">
            <v>2351390</v>
          </cell>
          <cell r="HJ98">
            <v>2351390</v>
          </cell>
          <cell r="HK98">
            <v>2351390</v>
          </cell>
          <cell r="HL98" t="str">
            <v>A: Ja</v>
          </cell>
          <cell r="HP98" t="str">
            <v>E: Nej - vi har ingen aktuelle planer</v>
          </cell>
          <cell r="HR98">
            <v>3</v>
          </cell>
          <cell r="HX98" t="str">
            <v>F: Har ikke noget system</v>
          </cell>
          <cell r="HY98" t="str">
            <v>F: Har ikke noget system</v>
          </cell>
          <cell r="HZ98" t="str">
            <v>F: Har ikke noget system</v>
          </cell>
          <cell r="IA98" t="str">
            <v>F: Har ikke noget system</v>
          </cell>
          <cell r="IB98" t="str">
            <v>F: Har ikke noget system</v>
          </cell>
          <cell r="IC98" t="str">
            <v>BROMAN</v>
          </cell>
          <cell r="ID98">
            <v>69.599999999999994</v>
          </cell>
          <cell r="IE98">
            <v>5</v>
          </cell>
          <cell r="IF98">
            <v>338</v>
          </cell>
          <cell r="IG98">
            <v>26.8</v>
          </cell>
          <cell r="IH98">
            <v>0.3</v>
          </cell>
          <cell r="II98">
            <v>0</v>
          </cell>
          <cell r="IJ98">
            <v>1317</v>
          </cell>
          <cell r="IK98">
            <v>1317</v>
          </cell>
          <cell r="IM98">
            <v>1675</v>
          </cell>
          <cell r="IS98">
            <v>7.85</v>
          </cell>
          <cell r="IT98">
            <v>2.89</v>
          </cell>
          <cell r="IU98">
            <v>0</v>
          </cell>
          <cell r="IV98">
            <v>4350</v>
          </cell>
          <cell r="IW98">
            <v>3.4</v>
          </cell>
          <cell r="IX98">
            <v>4500</v>
          </cell>
          <cell r="IY98">
            <v>2.2599999999999998</v>
          </cell>
          <cell r="IZ98">
            <v>1.77</v>
          </cell>
          <cell r="JA98">
            <v>0.09</v>
          </cell>
          <cell r="JB98">
            <v>0.13</v>
          </cell>
          <cell r="JC98">
            <v>4.5999999999999996</v>
          </cell>
          <cell r="JD98">
            <v>0.99</v>
          </cell>
          <cell r="JE98">
            <v>1.05</v>
          </cell>
          <cell r="JF98">
            <v>14.15</v>
          </cell>
          <cell r="JH98">
            <v>14.16</v>
          </cell>
          <cell r="JI98">
            <v>1.88</v>
          </cell>
          <cell r="JJ98">
            <v>0.46</v>
          </cell>
          <cell r="JK98">
            <v>833333.33</v>
          </cell>
          <cell r="JL98">
            <v>0.3</v>
          </cell>
          <cell r="JM98">
            <v>1.1399999999999999</v>
          </cell>
          <cell r="JN98">
            <v>1.0900000000000001</v>
          </cell>
          <cell r="JO98">
            <v>0.3</v>
          </cell>
          <cell r="JR98">
            <v>0</v>
          </cell>
          <cell r="JS98">
            <v>0.37</v>
          </cell>
          <cell r="JT98">
            <v>0.37</v>
          </cell>
          <cell r="JU98">
            <v>0.37</v>
          </cell>
          <cell r="JV98">
            <v>3.78</v>
          </cell>
          <cell r="JW98">
            <v>0.48</v>
          </cell>
          <cell r="JX98">
            <v>2.4900000000000002</v>
          </cell>
          <cell r="JY98">
            <v>9.91</v>
          </cell>
          <cell r="JZ98">
            <v>0.3</v>
          </cell>
          <cell r="KA98">
            <v>2</v>
          </cell>
          <cell r="KB98">
            <v>171.8</v>
          </cell>
          <cell r="KC98">
            <v>97.7</v>
          </cell>
          <cell r="KD98">
            <v>3.9</v>
          </cell>
          <cell r="KE98">
            <v>11.25</v>
          </cell>
          <cell r="KF98">
            <v>358</v>
          </cell>
          <cell r="KG98">
            <v>92.8</v>
          </cell>
          <cell r="KH98">
            <v>25.81</v>
          </cell>
          <cell r="KI98">
            <v>4.5999999999999996</v>
          </cell>
          <cell r="KJ98">
            <v>91.1</v>
          </cell>
          <cell r="KK98">
            <v>91.3</v>
          </cell>
          <cell r="KL98">
            <v>0.4</v>
          </cell>
          <cell r="KM98">
            <v>1.1499999999999999</v>
          </cell>
          <cell r="KN98">
            <v>33.5</v>
          </cell>
          <cell r="KO98">
            <v>86.9</v>
          </cell>
          <cell r="KP98">
            <v>4.4000000000000004</v>
          </cell>
          <cell r="KQ98">
            <v>12.7</v>
          </cell>
          <cell r="KR98">
            <v>1011958</v>
          </cell>
          <cell r="KS98">
            <v>0.27</v>
          </cell>
          <cell r="KT98">
            <v>26.9</v>
          </cell>
          <cell r="KU98">
            <v>1.27</v>
          </cell>
          <cell r="KV98">
            <v>0.44</v>
          </cell>
          <cell r="KW98">
            <v>56.27</v>
          </cell>
          <cell r="KX98">
            <v>1.46</v>
          </cell>
          <cell r="KY98">
            <v>64.5</v>
          </cell>
          <cell r="KZ98">
            <v>0</v>
          </cell>
          <cell r="LA98">
            <v>1.27</v>
          </cell>
          <cell r="LB98">
            <v>56.27</v>
          </cell>
          <cell r="LC98">
            <v>0</v>
          </cell>
          <cell r="LD98">
            <v>1.46</v>
          </cell>
          <cell r="LE98">
            <v>64.5</v>
          </cell>
          <cell r="LF98">
            <v>0</v>
          </cell>
          <cell r="LG98">
            <v>1.27</v>
          </cell>
          <cell r="LH98">
            <v>56.27</v>
          </cell>
          <cell r="LI98">
            <v>0</v>
          </cell>
          <cell r="LJ98">
            <v>1.46</v>
          </cell>
          <cell r="LL98">
            <v>0</v>
          </cell>
          <cell r="LM98">
            <v>0</v>
          </cell>
          <cell r="LN98">
            <v>3.5</v>
          </cell>
          <cell r="LO98">
            <v>3.5</v>
          </cell>
          <cell r="LP98">
            <v>0.82</v>
          </cell>
          <cell r="LQ98">
            <v>1224.78</v>
          </cell>
          <cell r="LR98">
            <v>0.27</v>
          </cell>
          <cell r="LS98">
            <v>2.9</v>
          </cell>
          <cell r="LT98">
            <v>1.64</v>
          </cell>
          <cell r="LU98">
            <v>0</v>
          </cell>
          <cell r="LV98">
            <v>0</v>
          </cell>
          <cell r="LW98">
            <v>0</v>
          </cell>
          <cell r="LX98">
            <v>0</v>
          </cell>
          <cell r="LY98">
            <v>0</v>
          </cell>
          <cell r="LZ98">
            <v>6.66</v>
          </cell>
          <cell r="MA98">
            <v>6.66</v>
          </cell>
          <cell r="MB98">
            <v>294.3</v>
          </cell>
          <cell r="MC98">
            <v>1.19</v>
          </cell>
          <cell r="MD98">
            <v>6.66</v>
          </cell>
          <cell r="ME98">
            <v>1.45</v>
          </cell>
          <cell r="MF98">
            <v>0</v>
          </cell>
          <cell r="MG98">
            <v>0</v>
          </cell>
          <cell r="MH98">
            <v>0</v>
          </cell>
          <cell r="MI98">
            <v>0</v>
          </cell>
          <cell r="MJ98">
            <v>0</v>
          </cell>
          <cell r="MK98">
            <v>0.33</v>
          </cell>
          <cell r="ML98">
            <v>34.24</v>
          </cell>
          <cell r="MM98">
            <v>0.31</v>
          </cell>
          <cell r="MN98">
            <v>13.56</v>
          </cell>
          <cell r="MO98">
            <v>0.96</v>
          </cell>
          <cell r="MQ98">
            <v>0.96</v>
          </cell>
          <cell r="MR98">
            <v>0.88</v>
          </cell>
          <cell r="MS98">
            <v>3.07</v>
          </cell>
          <cell r="MT98">
            <v>323.02999999999997</v>
          </cell>
          <cell r="MU98">
            <v>1.64</v>
          </cell>
          <cell r="MV98">
            <v>3.4</v>
          </cell>
          <cell r="MW98">
            <v>17.05</v>
          </cell>
          <cell r="MX98">
            <v>22.52</v>
          </cell>
          <cell r="MY98">
            <v>21.75</v>
          </cell>
          <cell r="MZ98">
            <v>37.369999999999997</v>
          </cell>
          <cell r="NA98">
            <v>0</v>
          </cell>
          <cell r="ND98">
            <v>763.33</v>
          </cell>
          <cell r="NE98">
            <v>0.22</v>
          </cell>
          <cell r="NF98">
            <v>91.72</v>
          </cell>
          <cell r="NG98">
            <v>0.06</v>
          </cell>
          <cell r="NH98">
            <v>0.75</v>
          </cell>
          <cell r="NI98">
            <v>0.18</v>
          </cell>
          <cell r="NJ98">
            <v>0.38</v>
          </cell>
          <cell r="NK98">
            <v>0.1</v>
          </cell>
          <cell r="NL98">
            <v>7.0000000000000007E-2</v>
          </cell>
          <cell r="NM98">
            <v>0.83</v>
          </cell>
          <cell r="NN98">
            <v>0</v>
          </cell>
          <cell r="NO98">
            <v>0.75</v>
          </cell>
          <cell r="NP98">
            <v>0</v>
          </cell>
          <cell r="NQ98">
            <v>0.01</v>
          </cell>
          <cell r="NR98">
            <v>-0.01</v>
          </cell>
          <cell r="NX98">
            <v>4511261</v>
          </cell>
          <cell r="NY98">
            <v>775090</v>
          </cell>
          <cell r="NZ98">
            <v>3736171</v>
          </cell>
          <cell r="OA98">
            <v>0</v>
          </cell>
          <cell r="OB98">
            <v>0</v>
          </cell>
          <cell r="OC98">
            <v>0</v>
          </cell>
          <cell r="OD98">
            <v>8577891</v>
          </cell>
          <cell r="OE98">
            <v>8577891</v>
          </cell>
          <cell r="OF98">
            <v>0</v>
          </cell>
          <cell r="OH98">
            <v>0</v>
          </cell>
          <cell r="OK98">
            <v>419284</v>
          </cell>
          <cell r="OL98">
            <v>18596883</v>
          </cell>
          <cell r="OM98">
            <v>1287566</v>
          </cell>
          <cell r="ON98">
            <v>17463575</v>
          </cell>
          <cell r="OO98">
            <v>0</v>
          </cell>
          <cell r="OP98">
            <v>0</v>
          </cell>
          <cell r="OQ98">
            <v>0</v>
          </cell>
          <cell r="OR98">
            <v>0</v>
          </cell>
          <cell r="OS98">
            <v>0</v>
          </cell>
          <cell r="OT98">
            <v>0</v>
          </cell>
          <cell r="OU98">
            <v>1133308</v>
          </cell>
          <cell r="OV98">
            <v>3955139</v>
          </cell>
          <cell r="OW98">
            <v>4374423</v>
          </cell>
          <cell r="OX98">
            <v>4374423</v>
          </cell>
          <cell r="OY98">
            <v>0</v>
          </cell>
          <cell r="OZ98">
            <v>2500000</v>
          </cell>
          <cell r="PA98">
            <v>21948080</v>
          </cell>
          <cell r="PB98">
            <v>0</v>
          </cell>
          <cell r="PC98">
            <v>0</v>
          </cell>
          <cell r="PD98">
            <v>21948080</v>
          </cell>
          <cell r="PE98">
            <v>27515069</v>
          </cell>
          <cell r="PF98">
            <v>29000000</v>
          </cell>
          <cell r="PG98">
            <v>28000000</v>
          </cell>
          <cell r="PH98">
            <v>48113745</v>
          </cell>
          <cell r="PI98">
            <v>0</v>
          </cell>
          <cell r="PL98">
            <v>982832928</v>
          </cell>
          <cell r="PM98">
            <v>978056597</v>
          </cell>
          <cell r="PN98">
            <v>4776331</v>
          </cell>
          <cell r="PO98">
            <v>0</v>
          </cell>
          <cell r="PP98">
            <v>982832928</v>
          </cell>
          <cell r="PQ98">
            <v>901483375</v>
          </cell>
          <cell r="PR98">
            <v>30745571</v>
          </cell>
          <cell r="PS98">
            <v>21985083</v>
          </cell>
          <cell r="PT98">
            <v>0</v>
          </cell>
          <cell r="PU98">
            <v>23059585</v>
          </cell>
          <cell r="PV98">
            <v>5559314</v>
          </cell>
          <cell r="PW98">
            <v>20080410</v>
          </cell>
          <cell r="PX98">
            <v>5279679</v>
          </cell>
          <cell r="PY98">
            <v>51136782</v>
          </cell>
          <cell r="PZ98">
            <v>3516530</v>
          </cell>
          <cell r="QA98" t="str">
            <v>Indregnes i året</v>
          </cell>
          <cell r="QB98">
            <v>0</v>
          </cell>
          <cell r="QC98">
            <v>1066379</v>
          </cell>
          <cell r="QD98">
            <v>4</v>
          </cell>
          <cell r="QE98">
            <v>0</v>
          </cell>
          <cell r="QF98">
            <v>0</v>
          </cell>
          <cell r="QG98">
            <v>964765</v>
          </cell>
          <cell r="QH98">
            <v>84987</v>
          </cell>
          <cell r="QI98">
            <v>499468</v>
          </cell>
          <cell r="QJ98">
            <v>-499468</v>
          </cell>
          <cell r="QK98">
            <v>0.75</v>
          </cell>
          <cell r="QL98">
            <v>0</v>
          </cell>
          <cell r="QU98">
            <v>0</v>
          </cell>
          <cell r="QV98">
            <v>0</v>
          </cell>
          <cell r="QX98" t="str">
            <v>Ja</v>
          </cell>
          <cell r="QY98" t="str">
            <v>Helle Strandbæk</v>
          </cell>
          <cell r="QZ98" t="str">
            <v>hes@bronderslevforsyning.dk</v>
          </cell>
          <cell r="RA98" t="str">
            <v>Benchmarking</v>
          </cell>
        </row>
        <row r="99">
          <cell r="B99" t="str">
            <v>Hjørring Vandselskab A/S</v>
          </cell>
          <cell r="E99">
            <v>39534</v>
          </cell>
          <cell r="F99">
            <v>265</v>
          </cell>
          <cell r="G99">
            <v>26689</v>
          </cell>
          <cell r="I99">
            <v>1186</v>
          </cell>
          <cell r="J99">
            <v>33</v>
          </cell>
          <cell r="K99">
            <v>895</v>
          </cell>
          <cell r="L99">
            <v>667</v>
          </cell>
          <cell r="M99">
            <v>35</v>
          </cell>
          <cell r="N99">
            <v>65</v>
          </cell>
          <cell r="O99">
            <v>626</v>
          </cell>
          <cell r="P99">
            <v>802</v>
          </cell>
          <cell r="Q99">
            <v>18</v>
          </cell>
          <cell r="R99">
            <v>0</v>
          </cell>
          <cell r="S99">
            <v>5</v>
          </cell>
          <cell r="T99">
            <v>825</v>
          </cell>
          <cell r="U99">
            <v>1451</v>
          </cell>
          <cell r="V99">
            <v>350</v>
          </cell>
          <cell r="W99">
            <v>92680</v>
          </cell>
          <cell r="X99">
            <v>4741</v>
          </cell>
          <cell r="Y99">
            <v>1277</v>
          </cell>
          <cell r="Z99">
            <v>2074</v>
          </cell>
          <cell r="AA99">
            <v>29</v>
          </cell>
          <cell r="AB99">
            <v>1390</v>
          </cell>
          <cell r="AC99">
            <v>792</v>
          </cell>
          <cell r="AD99">
            <v>323</v>
          </cell>
          <cell r="AE99">
            <v>462</v>
          </cell>
          <cell r="AF99">
            <v>7</v>
          </cell>
          <cell r="AG99">
            <v>27</v>
          </cell>
          <cell r="AH99">
            <v>73</v>
          </cell>
          <cell r="AI99">
            <v>195</v>
          </cell>
          <cell r="AJ99">
            <v>2</v>
          </cell>
          <cell r="AK99">
            <v>259</v>
          </cell>
          <cell r="AL99">
            <v>43</v>
          </cell>
          <cell r="AM99">
            <v>215</v>
          </cell>
          <cell r="AN99">
            <v>139</v>
          </cell>
          <cell r="AO99">
            <v>4175</v>
          </cell>
          <cell r="AP99">
            <v>15</v>
          </cell>
          <cell r="AQ99">
            <v>3000</v>
          </cell>
          <cell r="AR99">
            <v>0</v>
          </cell>
          <cell r="AS99">
            <v>0</v>
          </cell>
          <cell r="AT99">
            <v>56</v>
          </cell>
          <cell r="AU99">
            <v>271050</v>
          </cell>
          <cell r="AV99">
            <v>197577</v>
          </cell>
          <cell r="AW99">
            <v>73473</v>
          </cell>
          <cell r="AX99">
            <v>239592</v>
          </cell>
          <cell r="AY99">
            <v>54</v>
          </cell>
          <cell r="AZ99">
            <v>32882</v>
          </cell>
          <cell r="BA99">
            <v>75</v>
          </cell>
          <cell r="BB99">
            <v>43</v>
          </cell>
          <cell r="BC99">
            <v>196</v>
          </cell>
          <cell r="BD99">
            <v>0</v>
          </cell>
          <cell r="BE99">
            <v>2</v>
          </cell>
          <cell r="BF99">
            <v>1</v>
          </cell>
          <cell r="BG99">
            <v>6</v>
          </cell>
          <cell r="BH99">
            <v>1</v>
          </cell>
          <cell r="BI99">
            <v>3114170</v>
          </cell>
          <cell r="BJ99">
            <v>122</v>
          </cell>
          <cell r="BK99">
            <v>460472</v>
          </cell>
          <cell r="BL99">
            <v>12</v>
          </cell>
          <cell r="BM99">
            <v>123775</v>
          </cell>
          <cell r="BN99">
            <v>52000</v>
          </cell>
          <cell r="BO99">
            <v>0</v>
          </cell>
          <cell r="BR99">
            <v>0</v>
          </cell>
          <cell r="BS99">
            <v>405699</v>
          </cell>
          <cell r="BT99">
            <v>1806903</v>
          </cell>
          <cell r="BV99">
            <v>8713611</v>
          </cell>
          <cell r="BW99">
            <v>159827</v>
          </cell>
          <cell r="BZ99">
            <v>3137112</v>
          </cell>
          <cell r="CA99">
            <v>64200</v>
          </cell>
          <cell r="CB99">
            <v>8749996</v>
          </cell>
          <cell r="CC99">
            <v>2638</v>
          </cell>
          <cell r="CD99">
            <v>0</v>
          </cell>
          <cell r="CE99">
            <v>648</v>
          </cell>
          <cell r="CF99">
            <v>1990</v>
          </cell>
          <cell r="CG99">
            <v>0</v>
          </cell>
          <cell r="CH99">
            <v>0</v>
          </cell>
          <cell r="CI99">
            <v>0</v>
          </cell>
          <cell r="CJ99">
            <v>1907</v>
          </cell>
          <cell r="CK99">
            <v>780</v>
          </cell>
          <cell r="CL99">
            <v>195</v>
          </cell>
          <cell r="CM99">
            <v>1907</v>
          </cell>
          <cell r="CN99">
            <v>7779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W99" t="str">
            <v>VS</v>
          </cell>
          <cell r="CX99">
            <v>12</v>
          </cell>
          <cell r="CY99">
            <v>40</v>
          </cell>
          <cell r="CZ99">
            <v>26300</v>
          </cell>
          <cell r="DA99">
            <v>3318</v>
          </cell>
          <cell r="DC99">
            <v>775</v>
          </cell>
          <cell r="DD99">
            <v>50.37</v>
          </cell>
          <cell r="DE99">
            <v>808.75</v>
          </cell>
          <cell r="DF99">
            <v>49.31</v>
          </cell>
          <cell r="DG99">
            <v>6</v>
          </cell>
          <cell r="DH99">
            <v>6078275.6399999997</v>
          </cell>
          <cell r="DI99">
            <v>5397116</v>
          </cell>
          <cell r="DJ99">
            <v>480718.06</v>
          </cell>
          <cell r="DK99">
            <v>201270.72</v>
          </cell>
          <cell r="DL99">
            <v>14151657</v>
          </cell>
          <cell r="DM99">
            <v>2445661.21</v>
          </cell>
          <cell r="DN99">
            <v>2238311.83</v>
          </cell>
          <cell r="DO99">
            <v>1819787.48</v>
          </cell>
          <cell r="DP99">
            <v>38612086.539999999</v>
          </cell>
          <cell r="DQ99">
            <v>38019413.450000003</v>
          </cell>
          <cell r="DR99">
            <v>5799288.5999999996</v>
          </cell>
          <cell r="DS99">
            <v>12</v>
          </cell>
          <cell r="DT99">
            <v>58</v>
          </cell>
          <cell r="DU99">
            <v>21</v>
          </cell>
          <cell r="DV99">
            <v>247</v>
          </cell>
          <cell r="DW99">
            <v>663</v>
          </cell>
          <cell r="DX99">
            <v>10032</v>
          </cell>
          <cell r="DY99">
            <v>268</v>
          </cell>
          <cell r="DZ99">
            <v>51</v>
          </cell>
          <cell r="EA99">
            <v>37</v>
          </cell>
          <cell r="EC99">
            <v>216</v>
          </cell>
          <cell r="ED99">
            <v>1</v>
          </cell>
          <cell r="EE99">
            <v>1729137</v>
          </cell>
          <cell r="EF99">
            <v>0</v>
          </cell>
          <cell r="EG99">
            <v>0</v>
          </cell>
          <cell r="EH99">
            <v>36666</v>
          </cell>
          <cell r="EI99">
            <v>0</v>
          </cell>
          <cell r="EJ99">
            <v>0</v>
          </cell>
          <cell r="EK99">
            <v>1765803</v>
          </cell>
          <cell r="EL99">
            <v>1765803</v>
          </cell>
          <cell r="EM99">
            <v>12171</v>
          </cell>
          <cell r="EN99">
            <v>804</v>
          </cell>
          <cell r="EO99">
            <v>4867</v>
          </cell>
          <cell r="EP99">
            <v>10836</v>
          </cell>
          <cell r="EQ99">
            <v>521</v>
          </cell>
          <cell r="ER99">
            <v>3597</v>
          </cell>
          <cell r="ES99">
            <v>3500213.83</v>
          </cell>
          <cell r="ET99">
            <v>26884.799999999999</v>
          </cell>
          <cell r="EU99">
            <v>7268540.5769999996</v>
          </cell>
          <cell r="EV99">
            <v>246951.5</v>
          </cell>
          <cell r="EW99">
            <v>61493.540280000001</v>
          </cell>
          <cell r="EX99">
            <v>2001.6</v>
          </cell>
          <cell r="EY99">
            <v>1.5</v>
          </cell>
          <cell r="EZ99">
            <v>422500.53739999997</v>
          </cell>
          <cell r="FA99">
            <v>29367</v>
          </cell>
          <cell r="FB99">
            <v>8</v>
          </cell>
          <cell r="FC99">
            <v>0</v>
          </cell>
          <cell r="FD99">
            <v>3253227</v>
          </cell>
          <cell r="FE99">
            <v>3253227</v>
          </cell>
          <cell r="FI99">
            <v>0</v>
          </cell>
          <cell r="FL99">
            <v>0</v>
          </cell>
          <cell r="FM99">
            <v>1223583</v>
          </cell>
          <cell r="FN99">
            <v>1223583</v>
          </cell>
          <cell r="FQ99">
            <v>218023</v>
          </cell>
          <cell r="FR99">
            <v>36666</v>
          </cell>
          <cell r="FS99">
            <v>181357</v>
          </cell>
          <cell r="FT99">
            <v>0</v>
          </cell>
          <cell r="FU99">
            <v>0</v>
          </cell>
          <cell r="FV99">
            <v>233511</v>
          </cell>
          <cell r="FW99">
            <v>0</v>
          </cell>
          <cell r="GA99">
            <v>1501000</v>
          </cell>
          <cell r="GB99">
            <v>1501000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M99">
            <v>0</v>
          </cell>
          <cell r="GQ99">
            <v>4972250</v>
          </cell>
          <cell r="GS99">
            <v>4987738</v>
          </cell>
          <cell r="GT99">
            <v>2247667</v>
          </cell>
          <cell r="GU99">
            <v>2263155</v>
          </cell>
          <cell r="GV99">
            <v>2247667</v>
          </cell>
          <cell r="GW99">
            <v>557358</v>
          </cell>
          <cell r="GX99">
            <v>680.7</v>
          </cell>
          <cell r="GY99">
            <v>7893</v>
          </cell>
          <cell r="GZ99">
            <v>16</v>
          </cell>
          <cell r="HA99">
            <v>1</v>
          </cell>
          <cell r="HB99">
            <v>12</v>
          </cell>
          <cell r="HC99">
            <v>4982364</v>
          </cell>
          <cell r="HD99">
            <v>254689</v>
          </cell>
          <cell r="HF99">
            <v>1</v>
          </cell>
          <cell r="HG99">
            <v>1</v>
          </cell>
          <cell r="HI99">
            <v>6738053</v>
          </cell>
          <cell r="HJ99">
            <v>4013470</v>
          </cell>
          <cell r="HK99">
            <v>4013470</v>
          </cell>
          <cell r="HL99" t="str">
            <v>B: Nej</v>
          </cell>
          <cell r="HP99" t="str">
            <v>E: Nej - vi har ingen aktuelle planer</v>
          </cell>
          <cell r="HR99">
            <v>5.2</v>
          </cell>
          <cell r="HX99" t="str">
            <v>A: ISO 9001, som er certificeret</v>
          </cell>
          <cell r="HY99" t="str">
            <v>F: Har ikke noget system</v>
          </cell>
          <cell r="HZ99" t="str">
            <v>F: Har ikke noget system</v>
          </cell>
          <cell r="IA99" t="str">
            <v>F: Har ikke noget system</v>
          </cell>
          <cell r="IB99" t="str">
            <v>F: Har ikke noget system</v>
          </cell>
          <cell r="ID99">
            <v>59.3</v>
          </cell>
          <cell r="IE99">
            <v>6.7</v>
          </cell>
          <cell r="IF99">
            <v>48</v>
          </cell>
          <cell r="IG99">
            <v>24.1</v>
          </cell>
          <cell r="IH99">
            <v>0.3</v>
          </cell>
          <cell r="II99">
            <v>0</v>
          </cell>
          <cell r="IJ99">
            <v>4840</v>
          </cell>
          <cell r="IK99">
            <v>4278</v>
          </cell>
          <cell r="IL99">
            <v>511</v>
          </cell>
          <cell r="IM99">
            <v>608.9</v>
          </cell>
          <cell r="IN99">
            <v>102</v>
          </cell>
          <cell r="IQ99">
            <v>1256</v>
          </cell>
          <cell r="IS99">
            <v>18.34</v>
          </cell>
          <cell r="IT99">
            <v>2.78</v>
          </cell>
          <cell r="IU99">
            <v>12.6</v>
          </cell>
          <cell r="IV99">
            <v>5911</v>
          </cell>
          <cell r="IW99">
            <v>-1.7</v>
          </cell>
          <cell r="IX99">
            <v>5812</v>
          </cell>
          <cell r="IY99">
            <v>1.94</v>
          </cell>
          <cell r="IZ99">
            <v>1.72</v>
          </cell>
          <cell r="JA99">
            <v>0.15</v>
          </cell>
          <cell r="JB99">
            <v>0.06</v>
          </cell>
          <cell r="JC99">
            <v>4.5199999999999996</v>
          </cell>
          <cell r="JD99">
            <v>0.78</v>
          </cell>
          <cell r="JE99">
            <v>0.57999999999999996</v>
          </cell>
          <cell r="JF99">
            <v>12.32</v>
          </cell>
          <cell r="JH99">
            <v>12.13</v>
          </cell>
          <cell r="JI99">
            <v>1.85</v>
          </cell>
          <cell r="JJ99">
            <v>1.01</v>
          </cell>
          <cell r="JK99">
            <v>111698.57</v>
          </cell>
          <cell r="JL99">
            <v>2.08</v>
          </cell>
          <cell r="JM99">
            <v>1.68</v>
          </cell>
          <cell r="JN99">
            <v>2.54</v>
          </cell>
          <cell r="JO99">
            <v>0.3</v>
          </cell>
          <cell r="JQ99">
            <v>5.5</v>
          </cell>
          <cell r="JR99">
            <v>0.25</v>
          </cell>
          <cell r="JS99">
            <v>0.56000000000000005</v>
          </cell>
          <cell r="JT99">
            <v>0.56999999999999995</v>
          </cell>
          <cell r="JU99">
            <v>0.56999999999999995</v>
          </cell>
          <cell r="JV99">
            <v>3.91</v>
          </cell>
          <cell r="JW99">
            <v>0.26</v>
          </cell>
          <cell r="JX99">
            <v>1.56</v>
          </cell>
          <cell r="JY99">
            <v>3.48</v>
          </cell>
          <cell r="JZ99">
            <v>0.17</v>
          </cell>
          <cell r="KA99">
            <v>1.1599999999999999</v>
          </cell>
          <cell r="KB99">
            <v>401.7</v>
          </cell>
          <cell r="KC99">
            <v>99.2</v>
          </cell>
          <cell r="KD99">
            <v>3.09</v>
          </cell>
          <cell r="KE99">
            <v>8.57</v>
          </cell>
          <cell r="KF99">
            <v>834.2</v>
          </cell>
          <cell r="KG99">
            <v>96.6</v>
          </cell>
          <cell r="KH99">
            <v>28.34</v>
          </cell>
          <cell r="KI99">
            <v>7.1</v>
          </cell>
          <cell r="KJ99">
            <v>96.4</v>
          </cell>
          <cell r="KK99">
            <v>96.7</v>
          </cell>
          <cell r="KL99">
            <v>0.23</v>
          </cell>
          <cell r="KM99">
            <v>0.64</v>
          </cell>
          <cell r="KN99">
            <v>48.5</v>
          </cell>
          <cell r="KO99">
            <v>93</v>
          </cell>
          <cell r="KP99">
            <v>3.37</v>
          </cell>
          <cell r="KQ99">
            <v>9.36</v>
          </cell>
          <cell r="KR99">
            <v>1716581</v>
          </cell>
          <cell r="KS99">
            <v>0.2</v>
          </cell>
          <cell r="KT99">
            <v>0</v>
          </cell>
          <cell r="KU99">
            <v>1.04</v>
          </cell>
          <cell r="KV99">
            <v>0.23</v>
          </cell>
          <cell r="KW99">
            <v>12.7</v>
          </cell>
          <cell r="KX99">
            <v>1.58</v>
          </cell>
          <cell r="KY99">
            <v>31.1</v>
          </cell>
          <cell r="KZ99">
            <v>55</v>
          </cell>
          <cell r="LA99">
            <v>1.59</v>
          </cell>
          <cell r="LB99">
            <v>31.21</v>
          </cell>
          <cell r="LC99">
            <v>55</v>
          </cell>
          <cell r="LD99">
            <v>0.72</v>
          </cell>
          <cell r="LE99">
            <v>14.1</v>
          </cell>
          <cell r="LF99">
            <v>35</v>
          </cell>
          <cell r="LG99">
            <v>0.72</v>
          </cell>
          <cell r="LH99">
            <v>14.16</v>
          </cell>
          <cell r="LI99">
            <v>35</v>
          </cell>
          <cell r="LJ99">
            <v>0.72</v>
          </cell>
          <cell r="LK99">
            <v>280</v>
          </cell>
          <cell r="LL99">
            <v>40</v>
          </cell>
          <cell r="LM99">
            <v>23</v>
          </cell>
          <cell r="LN99">
            <v>3.83</v>
          </cell>
          <cell r="LO99">
            <v>3.81</v>
          </cell>
          <cell r="LP99">
            <v>0.98</v>
          </cell>
          <cell r="LQ99">
            <v>3284.09</v>
          </cell>
          <cell r="LR99">
            <v>0.78</v>
          </cell>
          <cell r="LS99">
            <v>2.15</v>
          </cell>
          <cell r="LT99">
            <v>1.24</v>
          </cell>
          <cell r="LU99">
            <v>0.05</v>
          </cell>
          <cell r="LV99">
            <v>0.35</v>
          </cell>
          <cell r="LW99">
            <v>0.1</v>
          </cell>
          <cell r="LX99">
            <v>1.48</v>
          </cell>
          <cell r="LY99">
            <v>0</v>
          </cell>
          <cell r="LZ99">
            <v>5.94</v>
          </cell>
          <cell r="MA99">
            <v>5.94</v>
          </cell>
          <cell r="MB99">
            <v>116.5</v>
          </cell>
          <cell r="MC99">
            <v>1.1200000000000001</v>
          </cell>
          <cell r="MD99">
            <v>4.3899999999999997</v>
          </cell>
          <cell r="ME99">
            <v>0.97</v>
          </cell>
          <cell r="MF99">
            <v>1836.01</v>
          </cell>
          <cell r="MG99">
            <v>1.03</v>
          </cell>
          <cell r="MH99">
            <v>1634.92</v>
          </cell>
          <cell r="MI99">
            <v>278.17</v>
          </cell>
          <cell r="MJ99">
            <v>0</v>
          </cell>
          <cell r="MK99">
            <v>0.95</v>
          </cell>
          <cell r="ML99">
            <v>113.23</v>
          </cell>
          <cell r="MM99">
            <v>1.64</v>
          </cell>
          <cell r="MN99">
            <v>13.29</v>
          </cell>
          <cell r="MO99">
            <v>1.1000000000000001</v>
          </cell>
          <cell r="MQ99">
            <v>1.08</v>
          </cell>
          <cell r="MR99">
            <v>0.72</v>
          </cell>
          <cell r="MS99">
            <v>2.59</v>
          </cell>
          <cell r="MT99">
            <v>308.68</v>
          </cell>
          <cell r="MU99">
            <v>1.4</v>
          </cell>
          <cell r="MV99">
            <v>3.54</v>
          </cell>
          <cell r="MW99">
            <v>18.079999999999998</v>
          </cell>
          <cell r="MX99">
            <v>26.88</v>
          </cell>
          <cell r="MY99">
            <v>26.16</v>
          </cell>
          <cell r="MZ99">
            <v>44.96</v>
          </cell>
          <cell r="NA99">
            <v>0.02</v>
          </cell>
          <cell r="NB99">
            <v>0.64</v>
          </cell>
          <cell r="NC99">
            <v>0.05</v>
          </cell>
          <cell r="ND99">
            <v>972.87</v>
          </cell>
          <cell r="NE99">
            <v>0.76</v>
          </cell>
          <cell r="NF99">
            <v>91.49</v>
          </cell>
          <cell r="NG99">
            <v>0.09</v>
          </cell>
          <cell r="NH99">
            <v>0.96</v>
          </cell>
          <cell r="NI99">
            <v>0</v>
          </cell>
          <cell r="NJ99">
            <v>0.43</v>
          </cell>
          <cell r="NK99">
            <v>0.05</v>
          </cell>
          <cell r="NL99">
            <v>0.05</v>
          </cell>
          <cell r="NM99">
            <v>-0.27</v>
          </cell>
          <cell r="NN99">
            <v>0.01</v>
          </cell>
          <cell r="NO99">
            <v>0.53</v>
          </cell>
          <cell r="NP99">
            <v>0</v>
          </cell>
          <cell r="NQ99">
            <v>0.02</v>
          </cell>
          <cell r="NR99">
            <v>-0.01</v>
          </cell>
          <cell r="NX99">
            <v>11935350</v>
          </cell>
          <cell r="NY99">
            <v>4765220</v>
          </cell>
          <cell r="NZ99">
            <v>6705100</v>
          </cell>
          <cell r="OA99">
            <v>167287</v>
          </cell>
          <cell r="OB99">
            <v>297743</v>
          </cell>
          <cell r="OC99">
            <v>0</v>
          </cell>
          <cell r="OD99">
            <v>18619623</v>
          </cell>
          <cell r="OE99">
            <v>13776239</v>
          </cell>
          <cell r="OF99">
            <v>4843384</v>
          </cell>
          <cell r="OG99">
            <v>4312923</v>
          </cell>
          <cell r="OH99">
            <v>0</v>
          </cell>
          <cell r="OI99">
            <v>530461</v>
          </cell>
          <cell r="OJ99">
            <v>0</v>
          </cell>
          <cell r="OK99">
            <v>2978040</v>
          </cell>
          <cell r="OL99">
            <v>44590940</v>
          </cell>
          <cell r="OM99">
            <v>3133745</v>
          </cell>
          <cell r="ON99">
            <v>41651420</v>
          </cell>
          <cell r="OO99">
            <v>0</v>
          </cell>
          <cell r="OP99">
            <v>0</v>
          </cell>
          <cell r="OQ99">
            <v>563830</v>
          </cell>
          <cell r="OR99">
            <v>0</v>
          </cell>
          <cell r="OS99">
            <v>111480</v>
          </cell>
          <cell r="OT99">
            <v>0</v>
          </cell>
          <cell r="OU99">
            <v>2264208</v>
          </cell>
          <cell r="OV99">
            <v>8118407</v>
          </cell>
          <cell r="OW99">
            <v>11096447</v>
          </cell>
          <cell r="OX99">
            <v>11096447</v>
          </cell>
          <cell r="OY99">
            <v>0</v>
          </cell>
          <cell r="OZ99">
            <v>2345670</v>
          </cell>
          <cell r="PA99">
            <v>47644240</v>
          </cell>
          <cell r="PB99">
            <v>7493440</v>
          </cell>
          <cell r="PC99">
            <v>1530370</v>
          </cell>
          <cell r="PD99">
            <v>56668050</v>
          </cell>
          <cell r="PE99">
            <v>83427615</v>
          </cell>
          <cell r="PF99">
            <v>84250000</v>
          </cell>
          <cell r="PG99">
            <v>81984000</v>
          </cell>
          <cell r="PH99">
            <v>140000000</v>
          </cell>
          <cell r="PI99">
            <v>2266187</v>
          </cell>
          <cell r="PJ99">
            <v>89918085</v>
          </cell>
          <cell r="PK99">
            <v>6490470</v>
          </cell>
          <cell r="PL99">
            <v>3048736168</v>
          </cell>
          <cell r="PM99">
            <v>2949328159</v>
          </cell>
          <cell r="PN99">
            <v>99408009</v>
          </cell>
          <cell r="PO99">
            <v>0</v>
          </cell>
          <cell r="PP99">
            <v>3048736168</v>
          </cell>
          <cell r="PQ99">
            <v>2789145559</v>
          </cell>
          <cell r="PR99">
            <v>127935561</v>
          </cell>
          <cell r="PS99">
            <v>131655048</v>
          </cell>
          <cell r="PT99">
            <v>0</v>
          </cell>
          <cell r="PU99">
            <v>123086424</v>
          </cell>
          <cell r="PV99">
            <v>0</v>
          </cell>
          <cell r="PW99">
            <v>110523893</v>
          </cell>
          <cell r="PX99">
            <v>12562531</v>
          </cell>
          <cell r="PY99">
            <v>143541218</v>
          </cell>
          <cell r="PZ99">
            <v>7231899</v>
          </cell>
          <cell r="QA99" t="str">
            <v>Periodiseres</v>
          </cell>
          <cell r="QB99">
            <v>0</v>
          </cell>
          <cell r="QC99">
            <v>-837606</v>
          </cell>
          <cell r="QD99">
            <v>5</v>
          </cell>
          <cell r="QE99">
            <v>378458</v>
          </cell>
          <cell r="QF99">
            <v>768725</v>
          </cell>
          <cell r="QG99">
            <v>1646244</v>
          </cell>
          <cell r="QH99">
            <v>0</v>
          </cell>
          <cell r="QI99">
            <v>4615866</v>
          </cell>
          <cell r="QJ99">
            <v>-3847141</v>
          </cell>
          <cell r="QK99">
            <v>0.5</v>
          </cell>
          <cell r="QL99">
            <v>0</v>
          </cell>
          <cell r="QU99">
            <v>0</v>
          </cell>
          <cell r="QV99">
            <v>503543</v>
          </cell>
          <cell r="QX99" t="str">
            <v>Ja</v>
          </cell>
          <cell r="QY99" t="str">
            <v>Bjarne Træholt Sørensen</v>
          </cell>
          <cell r="QZ99" t="str">
            <v>bts@hjvand.dk</v>
          </cell>
          <cell r="RA99" t="str">
            <v>Benchmarking</v>
          </cell>
        </row>
        <row r="100">
          <cell r="B100" t="str">
            <v>Frederikshavn Spildevand A/S</v>
          </cell>
          <cell r="E100">
            <v>40638</v>
          </cell>
          <cell r="F100">
            <v>214.6</v>
          </cell>
          <cell r="G100">
            <v>29405</v>
          </cell>
          <cell r="H100">
            <v>17486</v>
          </cell>
          <cell r="I100">
            <v>929.7</v>
          </cell>
          <cell r="J100">
            <v>36.200000000000003</v>
          </cell>
          <cell r="K100">
            <v>682.3</v>
          </cell>
          <cell r="L100">
            <v>538.79999999999995</v>
          </cell>
          <cell r="M100">
            <v>42</v>
          </cell>
          <cell r="N100">
            <v>58</v>
          </cell>
          <cell r="O100">
            <v>228.2</v>
          </cell>
          <cell r="P100">
            <v>861.3</v>
          </cell>
          <cell r="Q100">
            <v>51.9</v>
          </cell>
          <cell r="R100">
            <v>0</v>
          </cell>
          <cell r="S100">
            <v>2.9</v>
          </cell>
          <cell r="T100">
            <v>916.1</v>
          </cell>
          <cell r="U100">
            <v>1144.3</v>
          </cell>
          <cell r="V100">
            <v>272.3</v>
          </cell>
          <cell r="W100">
            <v>65250</v>
          </cell>
          <cell r="X100">
            <v>4076</v>
          </cell>
          <cell r="Y100">
            <v>1256.8</v>
          </cell>
          <cell r="Z100">
            <v>1762.7</v>
          </cell>
          <cell r="AA100">
            <v>90.5</v>
          </cell>
          <cell r="AB100">
            <v>966.1</v>
          </cell>
          <cell r="AC100">
            <v>947.5</v>
          </cell>
          <cell r="AD100">
            <v>338.6</v>
          </cell>
          <cell r="AE100">
            <v>552.70000000000005</v>
          </cell>
          <cell r="AF100">
            <v>56.2</v>
          </cell>
          <cell r="AG100">
            <v>30.8</v>
          </cell>
          <cell r="AH100">
            <v>69.2</v>
          </cell>
          <cell r="AI100">
            <v>160</v>
          </cell>
          <cell r="AJ100">
            <v>21</v>
          </cell>
          <cell r="AK100">
            <v>1</v>
          </cell>
          <cell r="AL100">
            <v>24</v>
          </cell>
          <cell r="AM100">
            <v>157</v>
          </cell>
          <cell r="AN100">
            <v>119</v>
          </cell>
          <cell r="AO100">
            <v>4336</v>
          </cell>
          <cell r="AP100">
            <v>29</v>
          </cell>
          <cell r="AQ100">
            <v>7982</v>
          </cell>
          <cell r="AR100">
            <v>8</v>
          </cell>
          <cell r="AS100">
            <v>9052</v>
          </cell>
          <cell r="AT100">
            <v>36</v>
          </cell>
          <cell r="AU100">
            <v>155490</v>
          </cell>
          <cell r="AV100">
            <v>59890</v>
          </cell>
          <cell r="AW100">
            <v>95600</v>
          </cell>
          <cell r="AX100">
            <v>105416</v>
          </cell>
          <cell r="AY100">
            <v>9</v>
          </cell>
          <cell r="AZ100">
            <v>4160</v>
          </cell>
          <cell r="BA100">
            <v>58</v>
          </cell>
          <cell r="BB100">
            <v>55</v>
          </cell>
          <cell r="BC100">
            <v>150</v>
          </cell>
          <cell r="BD100">
            <v>1</v>
          </cell>
          <cell r="BE100">
            <v>1</v>
          </cell>
          <cell r="BF100">
            <v>1</v>
          </cell>
          <cell r="BG100">
            <v>6</v>
          </cell>
          <cell r="BH100">
            <v>0</v>
          </cell>
          <cell r="BI100">
            <v>3633951</v>
          </cell>
          <cell r="BJ100">
            <v>113</v>
          </cell>
          <cell r="BK100">
            <v>388896</v>
          </cell>
          <cell r="BL100">
            <v>7</v>
          </cell>
          <cell r="BM100">
            <v>671730</v>
          </cell>
          <cell r="BN100">
            <v>56848</v>
          </cell>
          <cell r="BO100">
            <v>0</v>
          </cell>
          <cell r="BP100">
            <v>3455253</v>
          </cell>
          <cell r="BQ100">
            <v>1812343</v>
          </cell>
          <cell r="BR100">
            <v>1934</v>
          </cell>
          <cell r="BS100">
            <v>887504</v>
          </cell>
          <cell r="BT100">
            <v>2191561</v>
          </cell>
          <cell r="BU100">
            <v>11935978</v>
          </cell>
          <cell r="BV100">
            <v>10903327</v>
          </cell>
          <cell r="BW100">
            <v>299638</v>
          </cell>
          <cell r="BX100">
            <v>30</v>
          </cell>
          <cell r="BY100">
            <v>70</v>
          </cell>
          <cell r="BZ100">
            <v>3633951</v>
          </cell>
          <cell r="CA100">
            <v>61813</v>
          </cell>
          <cell r="CB100">
            <v>10905320</v>
          </cell>
          <cell r="CC100">
            <v>5545</v>
          </cell>
          <cell r="CD100">
            <v>0</v>
          </cell>
          <cell r="CE100">
            <v>1426</v>
          </cell>
          <cell r="CF100">
            <v>4119</v>
          </cell>
          <cell r="CG100">
            <v>0</v>
          </cell>
          <cell r="CH100">
            <v>0</v>
          </cell>
          <cell r="CI100">
            <v>0</v>
          </cell>
          <cell r="CJ100">
            <v>3479</v>
          </cell>
          <cell r="CK100">
            <v>1237</v>
          </cell>
          <cell r="CL100">
            <v>272</v>
          </cell>
          <cell r="CM100">
            <v>3479</v>
          </cell>
          <cell r="CN100">
            <v>15822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26</v>
          </cell>
          <cell r="CV100">
            <v>10.95</v>
          </cell>
          <cell r="CW100" t="str">
            <v>VSAEF</v>
          </cell>
          <cell r="CX100">
            <v>12</v>
          </cell>
          <cell r="CY100">
            <v>35.04</v>
          </cell>
          <cell r="CZ100">
            <v>23845</v>
          </cell>
          <cell r="DA100">
            <v>1528</v>
          </cell>
          <cell r="DB100">
            <v>37.06</v>
          </cell>
          <cell r="DC100">
            <v>781.25</v>
          </cell>
          <cell r="DD100">
            <v>49.94</v>
          </cell>
          <cell r="DE100">
            <v>808.75</v>
          </cell>
          <cell r="DF100">
            <v>49.94</v>
          </cell>
          <cell r="DG100">
            <v>11</v>
          </cell>
          <cell r="DH100">
            <v>5312485.96</v>
          </cell>
          <cell r="DI100">
            <v>7500305.8600000003</v>
          </cell>
          <cell r="DJ100">
            <v>331875.93</v>
          </cell>
          <cell r="DK100">
            <v>25463.360000000001</v>
          </cell>
          <cell r="DL100">
            <v>26871698</v>
          </cell>
          <cell r="DM100">
            <v>4295219.12</v>
          </cell>
          <cell r="DN100">
            <v>3806083.93</v>
          </cell>
          <cell r="DO100">
            <v>1750830.66</v>
          </cell>
          <cell r="DP100">
            <v>56694876.590000004</v>
          </cell>
          <cell r="DQ100">
            <v>57037209.520000003</v>
          </cell>
          <cell r="DR100">
            <v>6800913.7699999996</v>
          </cell>
          <cell r="DS100">
            <v>9.6999999999999993</v>
          </cell>
          <cell r="DT100">
            <v>50</v>
          </cell>
          <cell r="DU100">
            <v>0.3</v>
          </cell>
          <cell r="DV100">
            <v>104.7</v>
          </cell>
          <cell r="DW100">
            <v>475</v>
          </cell>
          <cell r="DX100">
            <v>4865</v>
          </cell>
          <cell r="DY100">
            <v>327</v>
          </cell>
          <cell r="DZ100">
            <v>54</v>
          </cell>
          <cell r="EA100">
            <v>148</v>
          </cell>
          <cell r="EB100">
            <v>1</v>
          </cell>
          <cell r="EC100">
            <v>287</v>
          </cell>
          <cell r="ED100">
            <v>3</v>
          </cell>
          <cell r="EE100">
            <v>1234949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1234949</v>
          </cell>
          <cell r="EL100">
            <v>1234949</v>
          </cell>
          <cell r="EM100">
            <v>26462</v>
          </cell>
          <cell r="EN100">
            <v>1751</v>
          </cell>
          <cell r="EO100">
            <v>10564</v>
          </cell>
          <cell r="EP100">
            <v>11324</v>
          </cell>
          <cell r="EQ100">
            <v>405</v>
          </cell>
          <cell r="ER100">
            <v>3550</v>
          </cell>
          <cell r="ES100">
            <v>6560973.7680000002</v>
          </cell>
          <cell r="ET100">
            <v>176851.3</v>
          </cell>
          <cell r="EU100">
            <v>11376630.300000001</v>
          </cell>
          <cell r="EV100">
            <v>683266.3</v>
          </cell>
          <cell r="EW100">
            <v>114246.2362</v>
          </cell>
          <cell r="EX100">
            <v>17142</v>
          </cell>
          <cell r="EY100">
            <v>1.5</v>
          </cell>
          <cell r="EZ100">
            <v>822688.05070000002</v>
          </cell>
          <cell r="FA100">
            <v>160780.4</v>
          </cell>
          <cell r="FB100">
            <v>8</v>
          </cell>
          <cell r="FC100">
            <v>0</v>
          </cell>
          <cell r="FD100">
            <v>7114882</v>
          </cell>
          <cell r="FE100">
            <v>7114882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11508</v>
          </cell>
          <cell r="FL100">
            <v>11508</v>
          </cell>
          <cell r="FM100">
            <v>4072432</v>
          </cell>
          <cell r="FN100">
            <v>4072078</v>
          </cell>
          <cell r="FO100">
            <v>0</v>
          </cell>
          <cell r="FP100">
            <v>353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2084100</v>
          </cell>
          <cell r="GB100">
            <v>2084100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6637100</v>
          </cell>
          <cell r="GI100">
            <v>6637100</v>
          </cell>
          <cell r="GJ100">
            <v>0</v>
          </cell>
          <cell r="GK100">
            <v>0</v>
          </cell>
          <cell r="GL100">
            <v>0</v>
          </cell>
          <cell r="GM100">
            <v>6637100</v>
          </cell>
          <cell r="GN100">
            <v>0</v>
          </cell>
          <cell r="GO100">
            <v>0</v>
          </cell>
          <cell r="GP100">
            <v>0</v>
          </cell>
          <cell r="GQ100">
            <v>9210490</v>
          </cell>
          <cell r="GR100">
            <v>9210490</v>
          </cell>
          <cell r="GS100">
            <v>9210490</v>
          </cell>
          <cell r="GT100">
            <v>-3594650</v>
          </cell>
          <cell r="GU100">
            <v>-3582788</v>
          </cell>
          <cell r="GV100">
            <v>-3594650</v>
          </cell>
          <cell r="GW100">
            <v>2214381</v>
          </cell>
          <cell r="GX100">
            <v>686.8</v>
          </cell>
          <cell r="GZ100">
            <v>59</v>
          </cell>
          <cell r="HA100">
            <v>5</v>
          </cell>
          <cell r="HB100">
            <v>48</v>
          </cell>
          <cell r="HC100">
            <v>8349831</v>
          </cell>
          <cell r="HD100">
            <v>0</v>
          </cell>
          <cell r="HE100">
            <v>0.51</v>
          </cell>
          <cell r="HF100">
            <v>1</v>
          </cell>
          <cell r="HG100">
            <v>1</v>
          </cell>
          <cell r="HH100">
            <v>0</v>
          </cell>
          <cell r="HI100">
            <v>10445439</v>
          </cell>
          <cell r="HJ100">
            <v>-2359701</v>
          </cell>
          <cell r="HK100">
            <v>-2359701</v>
          </cell>
          <cell r="HL100" t="str">
            <v>B: Nej</v>
          </cell>
          <cell r="HP100" t="str">
            <v>E: Nej - vi har ingen aktuelle planer</v>
          </cell>
          <cell r="HR100">
            <v>10.8</v>
          </cell>
          <cell r="HS100">
            <v>0</v>
          </cell>
          <cell r="HT100">
            <v>0.7</v>
          </cell>
          <cell r="HU100">
            <v>1.2</v>
          </cell>
          <cell r="HV100">
            <v>2.2999999999999998</v>
          </cell>
          <cell r="HW100">
            <v>1.8</v>
          </cell>
          <cell r="HX100" t="str">
            <v>F: Har ikke noget system</v>
          </cell>
          <cell r="HY100" t="str">
            <v>F: Har ikke noget system</v>
          </cell>
          <cell r="HZ100" t="str">
            <v>F: Har ikke noget system</v>
          </cell>
          <cell r="IA100" t="str">
            <v>F: Har ikke noget system</v>
          </cell>
          <cell r="IB100" t="str">
            <v>F: Har ikke noget system</v>
          </cell>
          <cell r="IC100" t="str">
            <v>nej</v>
          </cell>
          <cell r="ID100">
            <v>75.400000000000006</v>
          </cell>
          <cell r="IE100">
            <v>5.3</v>
          </cell>
          <cell r="IF100">
            <v>89</v>
          </cell>
          <cell r="IG100">
            <v>23.8</v>
          </cell>
          <cell r="IH100">
            <v>0.3</v>
          </cell>
          <cell r="II100">
            <v>0</v>
          </cell>
          <cell r="IJ100">
            <v>4319</v>
          </cell>
          <cell r="IK100">
            <v>2928</v>
          </cell>
          <cell r="IL100">
            <v>173</v>
          </cell>
          <cell r="IM100">
            <v>462.2</v>
          </cell>
          <cell r="IN100">
            <v>12</v>
          </cell>
          <cell r="IO100">
            <v>5064.1000000000004</v>
          </cell>
          <cell r="IP100">
            <v>74</v>
          </cell>
          <cell r="IQ100">
            <v>2621</v>
          </cell>
          <cell r="IR100">
            <v>3.3</v>
          </cell>
          <cell r="IS100">
            <v>27.48</v>
          </cell>
          <cell r="IT100">
            <v>3</v>
          </cell>
          <cell r="IU100">
            <v>6.4</v>
          </cell>
          <cell r="IV100">
            <v>5528</v>
          </cell>
          <cell r="IW100">
            <v>4.5</v>
          </cell>
          <cell r="IX100">
            <v>5775</v>
          </cell>
          <cell r="IY100">
            <v>1.44</v>
          </cell>
          <cell r="IZ100">
            <v>2.04</v>
          </cell>
          <cell r="JA100">
            <v>0.09</v>
          </cell>
          <cell r="JB100">
            <v>0.01</v>
          </cell>
          <cell r="JC100">
            <v>7.29</v>
          </cell>
          <cell r="JD100">
            <v>1.17</v>
          </cell>
          <cell r="JE100">
            <v>0.48</v>
          </cell>
          <cell r="JF100">
            <v>15.39</v>
          </cell>
          <cell r="JH100">
            <v>15.48</v>
          </cell>
          <cell r="JI100">
            <v>1.85</v>
          </cell>
          <cell r="JJ100">
            <v>1.04</v>
          </cell>
          <cell r="JK100">
            <v>4372883.33</v>
          </cell>
          <cell r="JL100">
            <v>1.1299999999999999</v>
          </cell>
          <cell r="JM100">
            <v>1.17</v>
          </cell>
          <cell r="JN100">
            <v>1.2</v>
          </cell>
          <cell r="JO100">
            <v>1.3</v>
          </cell>
          <cell r="JP100">
            <v>0.6</v>
          </cell>
          <cell r="JQ100">
            <v>7.1</v>
          </cell>
          <cell r="JR100">
            <v>0.74</v>
          </cell>
          <cell r="JS100">
            <v>0.34</v>
          </cell>
          <cell r="JT100">
            <v>0.34</v>
          </cell>
          <cell r="JU100">
            <v>0.34</v>
          </cell>
          <cell r="JV100">
            <v>7.28</v>
          </cell>
          <cell r="JW100">
            <v>0.48</v>
          </cell>
          <cell r="JX100">
            <v>2.91</v>
          </cell>
          <cell r="JY100">
            <v>3.12</v>
          </cell>
          <cell r="JZ100">
            <v>0.11</v>
          </cell>
          <cell r="KA100">
            <v>0.98</v>
          </cell>
          <cell r="KB100">
            <v>601.70000000000005</v>
          </cell>
          <cell r="KC100">
            <v>97.3</v>
          </cell>
          <cell r="KD100">
            <v>16.22</v>
          </cell>
          <cell r="KE100">
            <v>48.67</v>
          </cell>
          <cell r="KF100">
            <v>1043.4000000000001</v>
          </cell>
          <cell r="KG100">
            <v>94</v>
          </cell>
          <cell r="KH100">
            <v>62.67</v>
          </cell>
          <cell r="KI100">
            <v>10.5</v>
          </cell>
          <cell r="KJ100">
            <v>85.2</v>
          </cell>
          <cell r="KK100">
            <v>85</v>
          </cell>
          <cell r="KL100">
            <v>1.57</v>
          </cell>
          <cell r="KM100">
            <v>4.72</v>
          </cell>
          <cell r="KN100">
            <v>75.5</v>
          </cell>
          <cell r="KO100">
            <v>80.5</v>
          </cell>
          <cell r="KP100">
            <v>14.75</v>
          </cell>
          <cell r="KQ100">
            <v>44.24</v>
          </cell>
          <cell r="KR100">
            <v>10990808</v>
          </cell>
          <cell r="KS100">
            <v>1.01</v>
          </cell>
          <cell r="KT100">
            <v>0</v>
          </cell>
          <cell r="KU100">
            <v>1.96</v>
          </cell>
          <cell r="KV100">
            <v>0.28000000000000003</v>
          </cell>
          <cell r="KW100">
            <v>10.15</v>
          </cell>
          <cell r="KX100">
            <v>2.5299999999999998</v>
          </cell>
          <cell r="KY100">
            <v>30.7</v>
          </cell>
          <cell r="KZ100">
            <v>139</v>
          </cell>
          <cell r="LA100">
            <v>2.5299999999999998</v>
          </cell>
          <cell r="LB100">
            <v>30.74</v>
          </cell>
          <cell r="LC100">
            <v>139</v>
          </cell>
          <cell r="LD100">
            <v>-0.99</v>
          </cell>
          <cell r="LE100">
            <v>-12</v>
          </cell>
          <cell r="LF100">
            <v>151</v>
          </cell>
          <cell r="LG100">
            <v>-0.99</v>
          </cell>
          <cell r="LH100">
            <v>-11.96</v>
          </cell>
          <cell r="LI100">
            <v>150</v>
          </cell>
          <cell r="LJ100">
            <v>-0.99</v>
          </cell>
          <cell r="LK100">
            <v>538</v>
          </cell>
          <cell r="LL100">
            <v>123</v>
          </cell>
          <cell r="LM100">
            <v>128</v>
          </cell>
          <cell r="LN100">
            <v>5.0599999999999996</v>
          </cell>
          <cell r="LO100">
            <v>4.99</v>
          </cell>
          <cell r="LP100">
            <v>1.4</v>
          </cell>
          <cell r="LQ100">
            <v>11428.09</v>
          </cell>
          <cell r="LR100">
            <v>2.46</v>
          </cell>
          <cell r="LS100">
            <v>1.36</v>
          </cell>
          <cell r="LT100">
            <v>0.66</v>
          </cell>
          <cell r="LU100">
            <v>0.1</v>
          </cell>
          <cell r="LV100">
            <v>1.1299999999999999</v>
          </cell>
          <cell r="LW100">
            <v>0</v>
          </cell>
          <cell r="LX100">
            <v>0</v>
          </cell>
          <cell r="LY100">
            <v>0.22</v>
          </cell>
          <cell r="LZ100">
            <v>10.050000000000001</v>
          </cell>
          <cell r="MA100">
            <v>9.91</v>
          </cell>
          <cell r="MB100">
            <v>121.9</v>
          </cell>
          <cell r="MC100">
            <v>1.17</v>
          </cell>
          <cell r="MD100">
            <v>6.83</v>
          </cell>
          <cell r="ME100">
            <v>0.92</v>
          </cell>
          <cell r="MF100">
            <v>2109.64</v>
          </cell>
          <cell r="MG100">
            <v>1.44</v>
          </cell>
          <cell r="MH100">
            <v>1250.8800000000001</v>
          </cell>
          <cell r="MI100">
            <v>1368.73</v>
          </cell>
          <cell r="MJ100">
            <v>0.65</v>
          </cell>
          <cell r="MK100">
            <v>0.25</v>
          </cell>
          <cell r="ML100">
            <v>38.31</v>
          </cell>
          <cell r="MM100">
            <v>0.52</v>
          </cell>
          <cell r="MN100">
            <v>16.34</v>
          </cell>
          <cell r="MO100">
            <v>1.06</v>
          </cell>
          <cell r="MQ100">
            <v>1.06</v>
          </cell>
          <cell r="MR100">
            <v>4.2300000000000004</v>
          </cell>
          <cell r="MS100">
            <v>1.19</v>
          </cell>
          <cell r="MT100">
            <v>184.24</v>
          </cell>
          <cell r="MU100">
            <v>0.65</v>
          </cell>
          <cell r="MV100">
            <v>2.2999999999999998</v>
          </cell>
          <cell r="MW100">
            <v>25.08</v>
          </cell>
          <cell r="MX100">
            <v>53.79</v>
          </cell>
          <cell r="MY100">
            <v>23.07</v>
          </cell>
          <cell r="MZ100">
            <v>42.93</v>
          </cell>
          <cell r="NA100">
            <v>0</v>
          </cell>
          <cell r="NB100">
            <v>0.48</v>
          </cell>
          <cell r="NC100">
            <v>7.0000000000000007E-2</v>
          </cell>
          <cell r="ND100">
            <v>557.69000000000005</v>
          </cell>
          <cell r="NE100">
            <v>1.78</v>
          </cell>
          <cell r="NF100">
            <v>78.849999999999994</v>
          </cell>
          <cell r="NG100">
            <v>0.24</v>
          </cell>
          <cell r="NH100">
            <v>0.88</v>
          </cell>
          <cell r="NI100">
            <v>0.18</v>
          </cell>
          <cell r="NJ100">
            <v>0.69</v>
          </cell>
          <cell r="NK100">
            <v>0</v>
          </cell>
          <cell r="NL100">
            <v>0.03</v>
          </cell>
          <cell r="NM100">
            <v>0.37</v>
          </cell>
          <cell r="NN100">
            <v>0</v>
          </cell>
          <cell r="NO100">
            <v>3.91</v>
          </cell>
          <cell r="NP100">
            <v>0.01</v>
          </cell>
          <cell r="NQ100">
            <v>0.01</v>
          </cell>
          <cell r="NR100">
            <v>-0.01</v>
          </cell>
          <cell r="NS100">
            <v>-5.36</v>
          </cell>
          <cell r="NT100">
            <v>77.86</v>
          </cell>
          <cell r="NU100">
            <v>0</v>
          </cell>
          <cell r="NV100">
            <v>11.05</v>
          </cell>
          <cell r="NW100">
            <v>18128.71</v>
          </cell>
          <cell r="NX100">
            <v>18382444</v>
          </cell>
          <cell r="NY100">
            <v>13077165</v>
          </cell>
          <cell r="NZ100">
            <v>4931865</v>
          </cell>
          <cell r="OA100">
            <v>373414</v>
          </cell>
          <cell r="OB100">
            <v>0</v>
          </cell>
          <cell r="OC100">
            <v>788978</v>
          </cell>
          <cell r="OD100">
            <v>36512866</v>
          </cell>
          <cell r="OE100">
            <v>24814890</v>
          </cell>
          <cell r="OF100">
            <v>11697976</v>
          </cell>
          <cell r="OG100">
            <v>6936151</v>
          </cell>
          <cell r="OH100">
            <v>0</v>
          </cell>
          <cell r="OI100">
            <v>4761825</v>
          </cell>
          <cell r="OJ100">
            <v>2361155</v>
          </cell>
          <cell r="OK100">
            <v>913539</v>
          </cell>
          <cell r="OL100">
            <v>75973000</v>
          </cell>
          <cell r="OM100">
            <v>3683857</v>
          </cell>
          <cell r="ON100">
            <v>60202081</v>
          </cell>
          <cell r="OO100">
            <v>0</v>
          </cell>
          <cell r="OP100">
            <v>0</v>
          </cell>
          <cell r="OQ100">
            <v>0</v>
          </cell>
          <cell r="OR100">
            <v>0</v>
          </cell>
          <cell r="OS100">
            <v>135631</v>
          </cell>
          <cell r="OT100">
            <v>68761</v>
          </cell>
          <cell r="OU100">
            <v>15566527</v>
          </cell>
          <cell r="OV100">
            <v>4393232</v>
          </cell>
          <cell r="OW100">
            <v>5306771</v>
          </cell>
          <cell r="OX100">
            <v>8456904</v>
          </cell>
          <cell r="OY100">
            <v>0</v>
          </cell>
          <cell r="OZ100">
            <v>1311865</v>
          </cell>
          <cell r="PA100">
            <v>86447252</v>
          </cell>
          <cell r="PB100">
            <v>5957725</v>
          </cell>
          <cell r="PC100">
            <v>0</v>
          </cell>
          <cell r="PD100">
            <v>92404977</v>
          </cell>
          <cell r="PE100">
            <v>64886000</v>
          </cell>
          <cell r="PF100">
            <v>198155000</v>
          </cell>
          <cell r="PG100">
            <v>85000000</v>
          </cell>
          <cell r="PH100">
            <v>156000000</v>
          </cell>
          <cell r="PI100">
            <v>0</v>
          </cell>
          <cell r="PJ100">
            <v>75154000</v>
          </cell>
          <cell r="PK100">
            <v>10268000</v>
          </cell>
          <cell r="PL100">
            <v>2054446000</v>
          </cell>
          <cell r="PM100">
            <v>1961876000</v>
          </cell>
          <cell r="PN100">
            <v>89655000</v>
          </cell>
          <cell r="PO100">
            <v>2915000</v>
          </cell>
          <cell r="PP100">
            <v>2054446000</v>
          </cell>
          <cell r="PQ100">
            <v>1619894000</v>
          </cell>
          <cell r="PR100">
            <v>342134000</v>
          </cell>
          <cell r="PS100">
            <v>50417000</v>
          </cell>
          <cell r="PT100">
            <v>42000000</v>
          </cell>
          <cell r="PU100">
            <v>299812883</v>
          </cell>
          <cell r="PV100">
            <v>62349453</v>
          </cell>
          <cell r="PW100">
            <v>269718000</v>
          </cell>
          <cell r="PX100">
            <v>0</v>
          </cell>
          <cell r="PY100">
            <v>161467676</v>
          </cell>
          <cell r="PZ100">
            <v>4630158</v>
          </cell>
          <cell r="QA100" t="str">
            <v>Indregnes i året</v>
          </cell>
          <cell r="QB100">
            <v>0</v>
          </cell>
          <cell r="QC100">
            <v>1372574</v>
          </cell>
          <cell r="QD100">
            <v>4</v>
          </cell>
          <cell r="QE100">
            <v>345226</v>
          </cell>
          <cell r="QF100">
            <v>0</v>
          </cell>
          <cell r="QG100">
            <v>14414636</v>
          </cell>
          <cell r="QH100">
            <v>813615</v>
          </cell>
          <cell r="QI100">
            <v>4948000</v>
          </cell>
          <cell r="QJ100">
            <v>-4948000</v>
          </cell>
          <cell r="QK100">
            <v>0.75</v>
          </cell>
          <cell r="QL100">
            <v>0</v>
          </cell>
          <cell r="QM100">
            <v>-127863</v>
          </cell>
          <cell r="QN100">
            <v>1856643</v>
          </cell>
          <cell r="QO100">
            <v>55250</v>
          </cell>
          <cell r="QP100">
            <v>0</v>
          </cell>
          <cell r="QQ100">
            <v>263606</v>
          </cell>
          <cell r="QR100">
            <v>124669</v>
          </cell>
          <cell r="QS100">
            <v>9612</v>
          </cell>
          <cell r="QT100">
            <v>0</v>
          </cell>
          <cell r="QU100">
            <v>0</v>
          </cell>
          <cell r="QV100">
            <v>173945</v>
          </cell>
          <cell r="QW100">
            <v>635230</v>
          </cell>
          <cell r="QX100" t="str">
            <v>Ja</v>
          </cell>
          <cell r="QY100" t="str">
            <v>Halfdan Bøgh</v>
          </cell>
          <cell r="QZ100" t="str">
            <v>habo@forsyningen.dk</v>
          </cell>
          <cell r="RA100" t="str">
            <v>Benchmarking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overblik"/>
      <sheetName val="Oversigt Vand"/>
      <sheetName val="Oversigt Spildevand"/>
      <sheetName val="Selskabs_ID"/>
      <sheetName val="Spg_ID"/>
      <sheetName val="Drikkevand"/>
      <sheetName val="Spildevand"/>
    </sheetNames>
    <sheetDataSet>
      <sheetData sheetId="0"/>
      <sheetData sheetId="1"/>
      <sheetData sheetId="2">
        <row r="3">
          <cell r="B3" t="str">
            <v>Spildevand</v>
          </cell>
        </row>
      </sheetData>
      <sheetData sheetId="3">
        <row r="2">
          <cell r="A2" t="str">
            <v>Andelsselskabet Ejby Vandværk</v>
          </cell>
        </row>
        <row r="3">
          <cell r="A3" t="str">
            <v>Andelsselskabet Gram Vandværk</v>
          </cell>
        </row>
        <row r="4">
          <cell r="A4" t="str">
            <v>Andelsselskabet Gørlev Vandforsyning</v>
          </cell>
        </row>
        <row r="5">
          <cell r="A5" t="str">
            <v>Andelsselskabet Hammerum Vandværk</v>
          </cell>
        </row>
        <row r="6">
          <cell r="A6" t="str">
            <v>Andelsselskabet Haarlev Vandværk</v>
          </cell>
        </row>
        <row r="7">
          <cell r="A7" t="str">
            <v>Andelsselskabet Klinting Vandværk</v>
          </cell>
        </row>
        <row r="8">
          <cell r="A8" t="str">
            <v>Andelsselskabet Marielyst Vandværk</v>
          </cell>
        </row>
        <row r="9">
          <cell r="A9" t="str">
            <v>Andelsselskabet Stenløse Vandværk</v>
          </cell>
        </row>
        <row r="10">
          <cell r="A10" t="str">
            <v>Andelsselskabet Strandhuse Nr. Bjert Vandværk</v>
          </cell>
        </row>
        <row r="11">
          <cell r="A11" t="str">
            <v>Andelsselskabet Vejgaard Vandværk</v>
          </cell>
        </row>
        <row r="12">
          <cell r="A12" t="str">
            <v>Andelsselskabet Vrå Vandværk</v>
          </cell>
        </row>
        <row r="13">
          <cell r="A13" t="str">
            <v>Andelsselskabet Ørbæk Vandværk</v>
          </cell>
        </row>
        <row r="14">
          <cell r="A14" t="str">
            <v>Andelsvandværket Helle Vest a.m.b.a.</v>
          </cell>
        </row>
        <row r="15">
          <cell r="A15" t="str">
            <v>AquaDjurs A/S</v>
          </cell>
        </row>
        <row r="16">
          <cell r="A16" t="str">
            <v>Arwos Vand A/S</v>
          </cell>
        </row>
        <row r="17">
          <cell r="A17" t="str">
            <v>Asnæs Vandværk a.m.b.a.</v>
          </cell>
        </row>
        <row r="18">
          <cell r="A18" t="str">
            <v>Assens Vandværk A/S</v>
          </cell>
        </row>
        <row r="19">
          <cell r="A19" t="str">
            <v>Aulum Vandværk a.m.b.a.</v>
          </cell>
        </row>
        <row r="20">
          <cell r="A20" t="str">
            <v>Baunehøj Vandværk a.m.b.a.</v>
          </cell>
        </row>
        <row r="21">
          <cell r="A21" t="str">
            <v>Billund Drikkevand A/S</v>
          </cell>
        </row>
        <row r="22">
          <cell r="A22" t="str">
            <v>Birkerød Vandforsyning a.m.b.a.</v>
          </cell>
        </row>
        <row r="23">
          <cell r="A23" t="str">
            <v>Bjerringbro Fællesvandværk</v>
          </cell>
        </row>
        <row r="24">
          <cell r="A24" t="str">
            <v>Bjøvlund Vandværk</v>
          </cell>
        </row>
        <row r="25">
          <cell r="A25" t="str">
            <v>Bogense Forsyningsselskab a.m.b.a.</v>
          </cell>
        </row>
        <row r="26">
          <cell r="A26" t="str">
            <v>Bolderslev Vandværk</v>
          </cell>
        </row>
        <row r="27">
          <cell r="A27" t="str">
            <v>Bording Vandværk a.m.b.a.</v>
          </cell>
        </row>
        <row r="28">
          <cell r="A28" t="str">
            <v>Bornholms Vand A/S</v>
          </cell>
        </row>
        <row r="29">
          <cell r="A29" t="str">
            <v>Borup Vandværk</v>
          </cell>
        </row>
        <row r="30">
          <cell r="A30" t="str">
            <v>Bramdrupdam Vandværk I/S</v>
          </cell>
        </row>
        <row r="31">
          <cell r="A31" t="str">
            <v>Brande Vandværk a.m.b.a.</v>
          </cell>
        </row>
        <row r="32">
          <cell r="A32" t="str">
            <v>Branderup Vandværk</v>
          </cell>
        </row>
        <row r="33">
          <cell r="A33" t="str">
            <v>Bredebro Andelsvandværk</v>
          </cell>
        </row>
        <row r="34">
          <cell r="A34" t="str">
            <v>Broager Vandværk a.m.b.a.</v>
          </cell>
        </row>
        <row r="35">
          <cell r="A35" t="str">
            <v>Brædstrup Vandværk a.m.b.a.</v>
          </cell>
        </row>
        <row r="36">
          <cell r="A36" t="str">
            <v>Brønderslev Vand A/S</v>
          </cell>
        </row>
        <row r="37">
          <cell r="A37" t="str">
            <v>Brørup Vandværk a.m.b.a.</v>
          </cell>
        </row>
        <row r="38">
          <cell r="A38" t="str">
            <v>Børkop Vandværk a.m.b.a.</v>
          </cell>
        </row>
        <row r="39">
          <cell r="A39" t="str">
            <v>Christiansfeld Vandforsyning A/S</v>
          </cell>
        </row>
        <row r="40">
          <cell r="A40" t="str">
            <v>Dianalund Vandværk</v>
          </cell>
        </row>
        <row r="41">
          <cell r="A41" t="str">
            <v>Dronninglund Vandværk a.m.b.a</v>
          </cell>
        </row>
        <row r="42">
          <cell r="A42" t="str">
            <v>Egedal Vandforsyning A/S</v>
          </cell>
        </row>
        <row r="43">
          <cell r="A43" t="str">
            <v>Egå Vandværk a.m.b.a</v>
          </cell>
        </row>
        <row r="44">
          <cell r="A44" t="str">
            <v>Energi Viborg Vand A/S</v>
          </cell>
        </row>
        <row r="45">
          <cell r="A45" t="str">
            <v>Esbjerg Vand A/S</v>
          </cell>
        </row>
        <row r="46">
          <cell r="A46" t="str">
            <v>Fanø Vand A/S</v>
          </cell>
        </row>
        <row r="47">
          <cell r="A47" t="str">
            <v>Farsø Vandværk I/S</v>
          </cell>
        </row>
        <row r="48">
          <cell r="A48" t="str">
            <v>Faxe Vandforsyning A/S</v>
          </cell>
        </row>
        <row r="49">
          <cell r="A49" t="str">
            <v>Faxe Vandværk s.m.b.a.</v>
          </cell>
        </row>
        <row r="50">
          <cell r="A50" t="str">
            <v>Fensmark Vandværk a.m.b.a.</v>
          </cell>
        </row>
        <row r="51">
          <cell r="A51" t="str">
            <v>FFV Vand A/S</v>
          </cell>
        </row>
        <row r="52">
          <cell r="A52" t="str">
            <v>Fjerritslev Vand a.m.b.a.</v>
          </cell>
        </row>
        <row r="53">
          <cell r="A53" t="str">
            <v>Fonden Djurs Vand</v>
          </cell>
        </row>
        <row r="54">
          <cell r="A54" t="str">
            <v>Forsyning Helsingør Vand A/S</v>
          </cell>
        </row>
        <row r="55">
          <cell r="A55" t="str">
            <v>Fredensborg Vand A/S</v>
          </cell>
        </row>
        <row r="56">
          <cell r="A56" t="str">
            <v>Frederiksberg Vand A/S</v>
          </cell>
        </row>
        <row r="57">
          <cell r="A57" t="str">
            <v>Frederiksberg Vandværk</v>
          </cell>
        </row>
        <row r="58">
          <cell r="A58" t="str">
            <v>Frederikshavn Vand A/S</v>
          </cell>
        </row>
        <row r="59">
          <cell r="A59" t="str">
            <v>Frederikssund Vand A/S</v>
          </cell>
        </row>
        <row r="60">
          <cell r="A60" t="str">
            <v>Furesø Vandforsyning a.m.b.a.</v>
          </cell>
        </row>
        <row r="61">
          <cell r="A61" t="str">
            <v>Galten Vandværk</v>
          </cell>
        </row>
        <row r="62">
          <cell r="A62" t="str">
            <v>Gentofte Vand A/S</v>
          </cell>
        </row>
        <row r="63">
          <cell r="A63" t="str">
            <v>Gilleleje Vandværk a.m.b.a.</v>
          </cell>
        </row>
        <row r="64">
          <cell r="A64" t="str">
            <v>Give Vandværk a.m.b.a.</v>
          </cell>
        </row>
        <row r="65">
          <cell r="A65" t="str">
            <v>Gl. Hørning Vandværk</v>
          </cell>
        </row>
        <row r="66">
          <cell r="A66" t="str">
            <v>Gladsaxe Vand A/S</v>
          </cell>
        </row>
        <row r="67">
          <cell r="A67" t="str">
            <v>Glamsbjerg Vandværk</v>
          </cell>
        </row>
        <row r="68">
          <cell r="A68" t="str">
            <v>Glostrup Vand A/S</v>
          </cell>
        </row>
        <row r="69">
          <cell r="A69" t="str">
            <v>Greve Vandværk a.m.b.a.</v>
          </cell>
        </row>
        <row r="70">
          <cell r="A70" t="str">
            <v>Grindsted Vandværk a.m.b.a.</v>
          </cell>
        </row>
        <row r="71">
          <cell r="A71" t="str">
            <v>Guldborgsund Vand A/S</v>
          </cell>
        </row>
        <row r="72">
          <cell r="A72" t="str">
            <v>Haderslev Vand A/S</v>
          </cell>
        </row>
        <row r="73">
          <cell r="A73" t="str">
            <v>Hadsten Vandværk a.m.b.a.</v>
          </cell>
        </row>
        <row r="74">
          <cell r="A74" t="str">
            <v>Hadsund Vandværk a.m.b.a.</v>
          </cell>
        </row>
        <row r="75">
          <cell r="A75" t="str">
            <v>Halsnaes Forsyning A/S</v>
          </cell>
        </row>
        <row r="76">
          <cell r="A76" t="str">
            <v>Halsnæs Vandforsyning a.m.b.a.</v>
          </cell>
        </row>
        <row r="77">
          <cell r="A77" t="str">
            <v>Hammel Vandværk a.m.b.a.</v>
          </cell>
        </row>
        <row r="78">
          <cell r="A78" t="str">
            <v>Hasselager-Kolt Vandværk a.m.b.a.</v>
          </cell>
        </row>
        <row r="79">
          <cell r="A79" t="str">
            <v>Hedensted Vandværk</v>
          </cell>
        </row>
        <row r="80">
          <cell r="A80" t="str">
            <v>Helsinge Vandværk</v>
          </cell>
        </row>
        <row r="81">
          <cell r="A81" t="str">
            <v>Herning Vand A/S</v>
          </cell>
        </row>
        <row r="82">
          <cell r="A82" t="str">
            <v>Hillerød Vand A/S</v>
          </cell>
        </row>
        <row r="83">
          <cell r="A83" t="str">
            <v>Hinnerup Vandværk a.m.b.a.</v>
          </cell>
        </row>
        <row r="84">
          <cell r="A84" t="str">
            <v>Hjallerup Vandforsyning</v>
          </cell>
        </row>
        <row r="85">
          <cell r="A85" t="str">
            <v>Hjerting Vandværk a.m.b.a.</v>
          </cell>
        </row>
        <row r="86">
          <cell r="A86" t="str">
            <v>Hjørring Vandselskab A/S</v>
          </cell>
        </row>
        <row r="87">
          <cell r="A87" t="str">
            <v>HOFOR Vand Albertslund A/S</v>
          </cell>
        </row>
        <row r="88">
          <cell r="A88" t="str">
            <v>HOFOR Vand Brøndby A/S</v>
          </cell>
        </row>
        <row r="89">
          <cell r="A89" t="str">
            <v>HOFOR Vand Dragør A/S</v>
          </cell>
        </row>
        <row r="90">
          <cell r="A90" t="str">
            <v>HOFOR Vand Herlev A/S</v>
          </cell>
        </row>
        <row r="91">
          <cell r="A91" t="str">
            <v>HOFOR Vand Hvidovre A/S</v>
          </cell>
        </row>
        <row r="92">
          <cell r="A92" t="str">
            <v>HOFOR Vand København A/S</v>
          </cell>
        </row>
        <row r="93">
          <cell r="A93" t="str">
            <v>HOFOR Vand Rødovre A/S</v>
          </cell>
        </row>
        <row r="94">
          <cell r="A94" t="str">
            <v>HOFOR Vand Vallensbæk A/S</v>
          </cell>
        </row>
        <row r="95">
          <cell r="A95" t="str">
            <v>Holbæk Vand A/S</v>
          </cell>
        </row>
        <row r="96">
          <cell r="A96" t="str">
            <v>Hornbæk Vandværk a.m.b.a.</v>
          </cell>
        </row>
        <row r="97">
          <cell r="A97" t="str">
            <v>Hornslet Vandværk a.m.b.a.</v>
          </cell>
        </row>
        <row r="98">
          <cell r="A98" t="str">
            <v>Horsens Vand A/S</v>
          </cell>
        </row>
        <row r="99">
          <cell r="A99" t="str">
            <v>HTK Vand A/S</v>
          </cell>
        </row>
        <row r="100">
          <cell r="A100" t="str">
            <v>Hurup Vandværk</v>
          </cell>
        </row>
        <row r="101">
          <cell r="A101" t="str">
            <v>Hæstrup Vandværk I/S</v>
          </cell>
        </row>
        <row r="102">
          <cell r="A102" t="str">
            <v>Høng Vandværk a.m.b.a.</v>
          </cell>
        </row>
        <row r="103">
          <cell r="A103" t="str">
            <v>Hørsholm Vand ApS</v>
          </cell>
        </row>
        <row r="104">
          <cell r="A104" t="str">
            <v>Haarby Vandværk</v>
          </cell>
        </row>
        <row r="105">
          <cell r="A105" t="str">
            <v>I/S Almtoft-Kjellerup Vandværk</v>
          </cell>
        </row>
        <row r="106">
          <cell r="A106" t="str">
            <v>I/S Ørslev Vandværk</v>
          </cell>
        </row>
        <row r="107">
          <cell r="A107" t="str">
            <v>Ikast Vandforsyning a.m.b.a.</v>
          </cell>
        </row>
        <row r="108">
          <cell r="A108" t="str">
            <v>Ishøj Vand A/S</v>
          </cell>
        </row>
        <row r="109">
          <cell r="A109" t="str">
            <v>Jammerbugt Forsyning A/S</v>
          </cell>
        </row>
        <row r="110">
          <cell r="A110" t="str">
            <v>Juelsminde Vand</v>
          </cell>
        </row>
        <row r="111">
          <cell r="A111" t="str">
            <v>Jyllinge Vandværk a.m.b.a.</v>
          </cell>
        </row>
        <row r="112">
          <cell r="A112" t="str">
            <v>Kalundborg Overfladevand A/S</v>
          </cell>
        </row>
        <row r="113">
          <cell r="A113" t="str">
            <v>Kalundborg Vandforsyning A/S</v>
          </cell>
        </row>
        <row r="114">
          <cell r="A114" t="str">
            <v>Kerteminde Forsyning - Vand A/S</v>
          </cell>
        </row>
        <row r="115">
          <cell r="A115" t="str">
            <v>Klemensker Vandværk</v>
          </cell>
        </row>
        <row r="116">
          <cell r="A116" t="str">
            <v>Kvarmløse-Tølløse Vandværk</v>
          </cell>
        </row>
        <row r="117">
          <cell r="A117" t="str">
            <v>Køge Vand A/S</v>
          </cell>
        </row>
        <row r="118">
          <cell r="A118" t="str">
            <v>Langeland Vand ApS</v>
          </cell>
        </row>
        <row r="119">
          <cell r="A119" t="str">
            <v>Langeskov Vandværk</v>
          </cell>
        </row>
        <row r="120">
          <cell r="A120" t="str">
            <v>Lejre Vand A/S</v>
          </cell>
        </row>
        <row r="121">
          <cell r="A121" t="str">
            <v>Lemvig Vand og Spildevand A/S</v>
          </cell>
        </row>
        <row r="122">
          <cell r="A122" t="str">
            <v>Lille Næstved Vandværk</v>
          </cell>
        </row>
        <row r="123">
          <cell r="A123" t="str">
            <v>Lille Skensved Vandværk a.m.b.a.</v>
          </cell>
        </row>
        <row r="124">
          <cell r="A124" t="str">
            <v>Lillerød Andelsvandværk a.m.b.a.</v>
          </cell>
        </row>
        <row r="125">
          <cell r="A125" t="str">
            <v>Lindholm Vandværk a.m.b.a</v>
          </cell>
        </row>
        <row r="126">
          <cell r="A126" t="str">
            <v>Lolland Vand A/S</v>
          </cell>
        </row>
        <row r="127">
          <cell r="A127" t="str">
            <v>Lyngby-Taarbæk Vand A/S</v>
          </cell>
        </row>
        <row r="128">
          <cell r="A128" t="str">
            <v>Læsø Vand A/S</v>
          </cell>
        </row>
        <row r="129">
          <cell r="A129" t="str">
            <v>Løgstør Vand a.m.b.a.</v>
          </cell>
        </row>
        <row r="130">
          <cell r="A130" t="str">
            <v>Løgten Skødstrup Vandværk a.m.b.a.</v>
          </cell>
        </row>
        <row r="131">
          <cell r="A131" t="str">
            <v>Løkken Vandværk</v>
          </cell>
        </row>
        <row r="132">
          <cell r="A132" t="str">
            <v>Mariager Vand a.m.b.a.</v>
          </cell>
        </row>
        <row r="133">
          <cell r="A133" t="str">
            <v>Mariagerfjord Vand A/S</v>
          </cell>
        </row>
        <row r="134">
          <cell r="A134" t="str">
            <v>Midtfyns Vandforsyning a.m.b.a.</v>
          </cell>
        </row>
        <row r="135">
          <cell r="A135" t="str">
            <v>Morsø Forsyning A/S</v>
          </cell>
        </row>
        <row r="136">
          <cell r="A136" t="str">
            <v>Mørkøv Vandværk</v>
          </cell>
        </row>
        <row r="137">
          <cell r="A137" t="str">
            <v>NFS Vand A/S</v>
          </cell>
        </row>
        <row r="138">
          <cell r="A138" t="str">
            <v>NK-Vand A/S</v>
          </cell>
        </row>
        <row r="139">
          <cell r="A139" t="str">
            <v>Nordenskov Vandværk</v>
          </cell>
        </row>
        <row r="140">
          <cell r="A140" t="str">
            <v>Nr. Uttrup Vandværk a.m.b.a.</v>
          </cell>
        </row>
        <row r="141">
          <cell r="A141" t="str">
            <v>Nybrovejens Vandværk a.m.b.a.</v>
          </cell>
        </row>
        <row r="142">
          <cell r="A142" t="str">
            <v>Nyhuse Vandværk a.m.b.a.</v>
          </cell>
        </row>
        <row r="143">
          <cell r="A143" t="str">
            <v>Næsby Vandværk</v>
          </cell>
        </row>
        <row r="144">
          <cell r="A144" t="str">
            <v>Nørre Alslev Vandværk</v>
          </cell>
        </row>
        <row r="145">
          <cell r="A145" t="str">
            <v>Odder Vandværk a.m.b.a.</v>
          </cell>
        </row>
        <row r="146">
          <cell r="A146" t="str">
            <v>Odsherred Vand A/S</v>
          </cell>
        </row>
        <row r="147">
          <cell r="A147" t="str">
            <v>Otterup Vandværk</v>
          </cell>
        </row>
        <row r="148">
          <cell r="A148" t="str">
            <v>Outrup Vandværk I/S</v>
          </cell>
        </row>
        <row r="149">
          <cell r="A149" t="str">
            <v>Oxby Og Ho Vandværk a.m.b.a.</v>
          </cell>
        </row>
        <row r="150">
          <cell r="A150" t="str">
            <v>Padborg Vandværk a.m.b.a.</v>
          </cell>
        </row>
        <row r="151">
          <cell r="A151" t="str">
            <v>Pandrup Vandværk</v>
          </cell>
        </row>
        <row r="152">
          <cell r="A152" t="str">
            <v>Randers Spildevand A/S</v>
          </cell>
        </row>
        <row r="153">
          <cell r="A153" t="str">
            <v>Rebild Vand &amp; Spildevand A/S</v>
          </cell>
        </row>
        <row r="154">
          <cell r="A154" t="str">
            <v>Ringkjøbing-Skjern Vand A/S</v>
          </cell>
        </row>
        <row r="155">
          <cell r="A155" t="str">
            <v>Ringsted Vand A/S</v>
          </cell>
        </row>
        <row r="156">
          <cell r="A156" t="str">
            <v>Roskilde Vand A/S</v>
          </cell>
        </row>
        <row r="157">
          <cell r="A157" t="str">
            <v>Rudersdal Forsyning A/S</v>
          </cell>
        </row>
        <row r="158">
          <cell r="A158" t="str">
            <v>Ry Vandværk</v>
          </cell>
        </row>
        <row r="159">
          <cell r="A159" t="str">
            <v>Rødding Vandværk a.m.b.a.</v>
          </cell>
        </row>
        <row r="160">
          <cell r="A160" t="str">
            <v>Rødekro Vandværk</v>
          </cell>
        </row>
        <row r="161">
          <cell r="A161" t="str">
            <v>Rønne Vand A/S</v>
          </cell>
        </row>
        <row r="162">
          <cell r="A162" t="str">
            <v>Sdr. Felding Vandværk a.m.b.a.</v>
          </cell>
        </row>
        <row r="163">
          <cell r="A163" t="str">
            <v>Silkeborg Vand a/s</v>
          </cell>
        </row>
        <row r="164">
          <cell r="A164" t="str">
            <v>Sindal Vandværk a.m.b.a.</v>
          </cell>
        </row>
        <row r="165">
          <cell r="A165" t="str">
            <v>Sjælsø Vand A/S</v>
          </cell>
        </row>
        <row r="166">
          <cell r="A166" t="str">
            <v>SK Vand A/S</v>
          </cell>
        </row>
        <row r="167">
          <cell r="A167" t="str">
            <v>Skanderborg Forsyningsvirksomhed A/S</v>
          </cell>
        </row>
        <row r="168">
          <cell r="A168" t="str">
            <v>Skive Vand A/S</v>
          </cell>
        </row>
        <row r="169">
          <cell r="A169" t="str">
            <v>Skovlund/Ansager Vandværk</v>
          </cell>
        </row>
        <row r="170">
          <cell r="A170" t="str">
            <v>Skærbæk Vandværk</v>
          </cell>
        </row>
        <row r="171">
          <cell r="A171" t="str">
            <v>Snejbjerg Vandværk a.m.b.a.</v>
          </cell>
        </row>
        <row r="172">
          <cell r="A172" t="str">
            <v>Solrød Vandværk a.m.b.a.</v>
          </cell>
        </row>
        <row r="173">
          <cell r="A173" t="str">
            <v>Sorø Vand A/S</v>
          </cell>
        </row>
        <row r="174">
          <cell r="A174" t="str">
            <v>Stenlien Vandværk a.m.b.a.</v>
          </cell>
        </row>
        <row r="175">
          <cell r="A175" t="str">
            <v>Struer Forsyning Vand A/S</v>
          </cell>
        </row>
        <row r="176">
          <cell r="A176" t="str">
            <v>Strømmen Vandværk</v>
          </cell>
        </row>
        <row r="177">
          <cell r="A177" t="str">
            <v>Støvring Vandværk a.m.b.a.</v>
          </cell>
        </row>
        <row r="178">
          <cell r="A178" t="str">
            <v>Sunds Vand- og Varmeværk</v>
          </cell>
        </row>
        <row r="179">
          <cell r="A179" t="str">
            <v>Svendborg Vand A/S</v>
          </cell>
        </row>
        <row r="180">
          <cell r="A180" t="str">
            <v>Svinninge Vandværk</v>
          </cell>
        </row>
        <row r="181">
          <cell r="A181" t="str">
            <v>Sydals Øst Vandforsyning</v>
          </cell>
        </row>
        <row r="182">
          <cell r="A182" t="str">
            <v>Sønderborg Vandforsyning A/S</v>
          </cell>
        </row>
        <row r="183">
          <cell r="A183" t="str">
            <v>Søndersø Vandværk</v>
          </cell>
        </row>
        <row r="184">
          <cell r="A184" t="str">
            <v>Tarup Vandværk</v>
          </cell>
        </row>
        <row r="185">
          <cell r="A185" t="str">
            <v>Thisted Drikkevand A/S</v>
          </cell>
        </row>
        <row r="186">
          <cell r="A186" t="str">
            <v>Tinglev Vandværk</v>
          </cell>
        </row>
        <row r="187">
          <cell r="A187" t="str">
            <v>Tistrup Vandværk</v>
          </cell>
        </row>
        <row r="188">
          <cell r="A188" t="str">
            <v>Toftlund Vandværk a.m.b.a.</v>
          </cell>
        </row>
        <row r="189">
          <cell r="A189" t="str">
            <v>TREFOR Vand A/S</v>
          </cell>
        </row>
        <row r="190">
          <cell r="A190" t="str">
            <v>Tune Vandværk a.m.b.a.</v>
          </cell>
        </row>
        <row r="191">
          <cell r="A191" t="str">
            <v>Tønder Vand A/S</v>
          </cell>
        </row>
        <row r="192">
          <cell r="A192" t="str">
            <v>TÅRNBYFORSYNING Vand</v>
          </cell>
        </row>
        <row r="193">
          <cell r="A193" t="str">
            <v>Tårs Vandværk a.m.b.a.</v>
          </cell>
        </row>
        <row r="194">
          <cell r="A194" t="str">
            <v>Udsholt Vandværk a.m.b.a.</v>
          </cell>
        </row>
        <row r="195">
          <cell r="A195" t="str">
            <v>Ulfborg Vandværk a.m.b.a.</v>
          </cell>
        </row>
        <row r="196">
          <cell r="A196" t="str">
            <v>Ulsted-Ålebæk Vandværk a.m.b.a.</v>
          </cell>
        </row>
        <row r="197">
          <cell r="A197" t="str">
            <v>Vamdrup Vandværk</v>
          </cell>
        </row>
        <row r="198">
          <cell r="A198" t="str">
            <v>Vand Ballerup A/S</v>
          </cell>
        </row>
        <row r="199">
          <cell r="A199" t="str">
            <v>Vandcenter Djurs a.m.b.a</v>
          </cell>
        </row>
        <row r="200">
          <cell r="A200" t="str">
            <v>Vandcenter Syd A/S</v>
          </cell>
        </row>
        <row r="201">
          <cell r="A201" t="str">
            <v>Vandforsyningen Brovst og Omegn</v>
          </cell>
        </row>
        <row r="202">
          <cell r="A202" t="str">
            <v>Vandforsyningen Østlolland a.m.b.a.</v>
          </cell>
        </row>
        <row r="203">
          <cell r="A203" t="str">
            <v>Vandfællesskabet Nordvestsjælland a.m.b.a.</v>
          </cell>
        </row>
        <row r="204">
          <cell r="A204" t="str">
            <v>Vandværket Lyngen</v>
          </cell>
        </row>
        <row r="205">
          <cell r="A205" t="str">
            <v>Varde Vandforsyning A/S</v>
          </cell>
        </row>
        <row r="206">
          <cell r="A206" t="str">
            <v>Vejen Forsyning A/S</v>
          </cell>
        </row>
        <row r="207">
          <cell r="A207" t="str">
            <v>Verdo Vand A/S</v>
          </cell>
        </row>
        <row r="208">
          <cell r="A208" t="str">
            <v>Vestforsyning Vand A/S</v>
          </cell>
        </row>
        <row r="209">
          <cell r="A209" t="str">
            <v>Vesthimmerlands Vand A/S</v>
          </cell>
        </row>
        <row r="210">
          <cell r="A210" t="str">
            <v>Videbæk Vand A/S</v>
          </cell>
        </row>
        <row r="211">
          <cell r="A211" t="str">
            <v>Vildbjerg Vandværk</v>
          </cell>
        </row>
        <row r="212">
          <cell r="A212" t="str">
            <v>Vodskov Vandværk</v>
          </cell>
        </row>
        <row r="213">
          <cell r="A213" t="str">
            <v>Vordingborg Vand A/S</v>
          </cell>
        </row>
        <row r="214">
          <cell r="A214" t="str">
            <v>VSK</v>
          </cell>
        </row>
        <row r="215">
          <cell r="A215" t="str">
            <v>Ærø Vand A/S</v>
          </cell>
        </row>
        <row r="216">
          <cell r="A216" t="str">
            <v>Ølgod Vandværk a.m.b.a.</v>
          </cell>
        </row>
        <row r="217">
          <cell r="A217" t="str">
            <v>Østvendsyssel Råvandsforsyningsselskab I/S</v>
          </cell>
        </row>
        <row r="218">
          <cell r="A218" t="str">
            <v>Aabybro Vand a.m.b.a.</v>
          </cell>
        </row>
        <row r="219">
          <cell r="A219" t="str">
            <v>Aalborg Forsyning, Vand A/S</v>
          </cell>
        </row>
        <row r="220">
          <cell r="A220" t="str">
            <v>Aalestrup Vand a.m.b.a.</v>
          </cell>
        </row>
        <row r="221">
          <cell r="A221" t="str">
            <v>Aarhus Vand A/S</v>
          </cell>
        </row>
        <row r="222">
          <cell r="A222" t="str">
            <v>Aars Vand</v>
          </cell>
        </row>
        <row r="223">
          <cell r="A223" t="str">
            <v>Them Vandværk a.m.b.a</v>
          </cell>
        </row>
        <row r="226">
          <cell r="A226" t="str">
            <v>Selskabs navn</v>
          </cell>
        </row>
        <row r="227">
          <cell r="A227" t="str">
            <v>Afløb Ballerup A/S</v>
          </cell>
        </row>
        <row r="228">
          <cell r="A228" t="str">
            <v>Allerød Spildevand A/S</v>
          </cell>
        </row>
        <row r="229">
          <cell r="A229" t="str">
            <v>AquaDjurs A/S</v>
          </cell>
        </row>
        <row r="230">
          <cell r="A230" t="str">
            <v>Arwos Spildevand A/S</v>
          </cell>
        </row>
        <row r="231">
          <cell r="A231" t="str">
            <v>Assens Rensning A/S</v>
          </cell>
        </row>
        <row r="232">
          <cell r="A232" t="str">
            <v>Assens Spildevand A/S</v>
          </cell>
        </row>
        <row r="233">
          <cell r="A233" t="str">
            <v>Billund Spildevand A/S</v>
          </cell>
        </row>
        <row r="234">
          <cell r="A234" t="str">
            <v>Biofos Lynettefællesskabet A/S</v>
          </cell>
        </row>
        <row r="235">
          <cell r="A235" t="str">
            <v>Biofos Spildevandscenter Avedøre A/S</v>
          </cell>
        </row>
        <row r="236">
          <cell r="A236" t="str">
            <v>Bornholms Spildevand A/S</v>
          </cell>
        </row>
        <row r="237">
          <cell r="A237" t="str">
            <v>Brøndby Kloakforsyning A/S</v>
          </cell>
        </row>
        <row r="238">
          <cell r="A238" t="str">
            <v>Brønderslev Spildevand A/S</v>
          </cell>
        </row>
        <row r="239">
          <cell r="A239" t="str">
            <v>Egedal Spildevand A/S</v>
          </cell>
        </row>
        <row r="240">
          <cell r="A240" t="str">
            <v>Energi Viborg Spildevand A/S</v>
          </cell>
        </row>
        <row r="241">
          <cell r="A241" t="str">
            <v>Esbjerg Spildevand A/S</v>
          </cell>
        </row>
        <row r="242">
          <cell r="A242" t="str">
            <v>Fanø Vand A/S</v>
          </cell>
        </row>
        <row r="243">
          <cell r="A243" t="str">
            <v>Favrskov Spildevand A/S</v>
          </cell>
        </row>
        <row r="244">
          <cell r="A244" t="str">
            <v>Faxe Spildevand A/S</v>
          </cell>
        </row>
        <row r="245">
          <cell r="A245" t="str">
            <v>Faxe Spildevandscenter A/S</v>
          </cell>
        </row>
        <row r="246">
          <cell r="A246" t="str">
            <v>FFV Spildevand A/S</v>
          </cell>
        </row>
        <row r="247">
          <cell r="A247" t="str">
            <v>Forsyning Helsingør Spildevand A/S</v>
          </cell>
        </row>
        <row r="248">
          <cell r="A248" t="str">
            <v>Fredensborg Spildevand A/S</v>
          </cell>
        </row>
        <row r="249">
          <cell r="A249" t="str">
            <v>Fredericia Spildevand A/S</v>
          </cell>
        </row>
        <row r="250">
          <cell r="A250" t="str">
            <v>Frederiksberg Kloak A/S</v>
          </cell>
        </row>
        <row r="251">
          <cell r="A251" t="str">
            <v>Frederikshavn Spildevand A/S</v>
          </cell>
        </row>
        <row r="252">
          <cell r="A252" t="str">
            <v>Frederikssund Spildevand A/S</v>
          </cell>
        </row>
        <row r="253">
          <cell r="A253" t="str">
            <v>Furesø Spildevand A/S</v>
          </cell>
        </row>
        <row r="254">
          <cell r="A254" t="str">
            <v>Gentofte Spildevand A/S</v>
          </cell>
        </row>
        <row r="255">
          <cell r="A255" t="str">
            <v>Gladsaxe Spildevand A/S</v>
          </cell>
        </row>
        <row r="256">
          <cell r="A256" t="str">
            <v>Glostrup Spildevand A/S</v>
          </cell>
        </row>
        <row r="257">
          <cell r="A257" t="str">
            <v>Greve Spildevand A/S</v>
          </cell>
        </row>
        <row r="258">
          <cell r="A258" t="str">
            <v>Gribvand Spildevand A/S</v>
          </cell>
        </row>
        <row r="259">
          <cell r="A259" t="str">
            <v>Guldborgsund Spildevand A/S</v>
          </cell>
        </row>
        <row r="260">
          <cell r="A260" t="str">
            <v>Haderslev Spildevand A/S</v>
          </cell>
        </row>
        <row r="261">
          <cell r="A261" t="str">
            <v>Halsnaes Forsyning A/S</v>
          </cell>
        </row>
        <row r="262">
          <cell r="A262" t="str">
            <v>Hedensted Spildevand</v>
          </cell>
        </row>
        <row r="263">
          <cell r="A263" t="str">
            <v>Herning Rens A/S</v>
          </cell>
        </row>
        <row r="264">
          <cell r="A264" t="str">
            <v>Herning Vand A/S</v>
          </cell>
        </row>
        <row r="265">
          <cell r="A265" t="str">
            <v>Hillerød Spildevand A/S</v>
          </cell>
        </row>
        <row r="266">
          <cell r="A266" t="str">
            <v>Hjørring Vandselskab A/S</v>
          </cell>
        </row>
        <row r="267">
          <cell r="A267" t="str">
            <v>HOFOR Spildevand Albertslund A/S</v>
          </cell>
        </row>
        <row r="268">
          <cell r="A268" t="str">
            <v>HOFOR Spildevand Dragør A/S</v>
          </cell>
        </row>
        <row r="269">
          <cell r="A269" t="str">
            <v>HOFOR Spildevand Herlev A/S</v>
          </cell>
        </row>
        <row r="270">
          <cell r="A270" t="str">
            <v>HOFOR Spildevand Hvidovre A/S</v>
          </cell>
        </row>
        <row r="271">
          <cell r="A271" t="str">
            <v>HOFOR Spildevand København A/S</v>
          </cell>
        </row>
        <row r="272">
          <cell r="A272" t="str">
            <v>HOFOR Spildevand Rødovre A/S</v>
          </cell>
        </row>
        <row r="273">
          <cell r="A273" t="str">
            <v>Holbæk Spildevand A/S</v>
          </cell>
        </row>
        <row r="274">
          <cell r="A274" t="str">
            <v>Horsens Vand A/S</v>
          </cell>
        </row>
        <row r="275">
          <cell r="A275" t="str">
            <v>HTK Kloak A/S</v>
          </cell>
        </row>
        <row r="276">
          <cell r="A276" t="str">
            <v>Hunseby Renseanlæg</v>
          </cell>
        </row>
        <row r="277">
          <cell r="A277" t="str">
            <v>Hørsholm Vand ApS</v>
          </cell>
        </row>
        <row r="278">
          <cell r="A278" t="str">
            <v>Ikast-Brande Spildevand A/S</v>
          </cell>
        </row>
        <row r="279">
          <cell r="A279" t="str">
            <v>Ishøj Spildevand A/S</v>
          </cell>
        </row>
        <row r="280">
          <cell r="A280" t="str">
            <v>Jammerbugt Forsyning A/S</v>
          </cell>
        </row>
        <row r="281">
          <cell r="A281" t="str">
            <v>Kalundborg Renseanlæg A/S</v>
          </cell>
        </row>
        <row r="282">
          <cell r="A282" t="str">
            <v>Kalundborg Spildevandsanlæg A/S</v>
          </cell>
        </row>
        <row r="283">
          <cell r="A283" t="str">
            <v>Kerteminde Forsyning - Spildevand A/S</v>
          </cell>
        </row>
        <row r="284">
          <cell r="A284" t="str">
            <v>Kolding Spildevand A/S</v>
          </cell>
        </row>
        <row r="285">
          <cell r="A285" t="str">
            <v>Køge Afløb A/S</v>
          </cell>
        </row>
        <row r="286">
          <cell r="A286" t="str">
            <v>Langeland Spildevand ApS</v>
          </cell>
        </row>
        <row r="287">
          <cell r="A287" t="str">
            <v>Lejre Spildevand A/S</v>
          </cell>
        </row>
        <row r="288">
          <cell r="A288" t="str">
            <v>Lemvig Vand og Spildevand A/S</v>
          </cell>
        </row>
        <row r="289">
          <cell r="A289" t="str">
            <v>Lolland Spildevand A/S</v>
          </cell>
        </row>
        <row r="290">
          <cell r="A290" t="str">
            <v>Lyngby-Taarbæk Spildevand A/S</v>
          </cell>
        </row>
        <row r="291">
          <cell r="A291" t="str">
            <v>Læsø Vand A/S</v>
          </cell>
        </row>
        <row r="292">
          <cell r="A292" t="str">
            <v>Mariagerfjord Vand A/S</v>
          </cell>
        </row>
        <row r="293">
          <cell r="A293" t="str">
            <v>Middelfart Spildevand A/S</v>
          </cell>
        </row>
        <row r="294">
          <cell r="A294" t="str">
            <v>Morsø Forsyning A/S</v>
          </cell>
        </row>
        <row r="295">
          <cell r="A295" t="str">
            <v>Mølleåværket A/S</v>
          </cell>
        </row>
        <row r="296">
          <cell r="A296" t="str">
            <v>Måløv Rens A/S</v>
          </cell>
        </row>
        <row r="297">
          <cell r="A297" t="str">
            <v>NFS Spildevand A/S</v>
          </cell>
        </row>
        <row r="298">
          <cell r="A298" t="str">
            <v>NK-Spildevand A/S</v>
          </cell>
        </row>
        <row r="299">
          <cell r="A299" t="str">
            <v>Odder Spildevand A/S</v>
          </cell>
        </row>
        <row r="300">
          <cell r="A300" t="str">
            <v>Odsherred Spildevand A/S</v>
          </cell>
        </row>
        <row r="301">
          <cell r="A301" t="str">
            <v>Randers Spildevand A/S</v>
          </cell>
        </row>
        <row r="302">
          <cell r="A302" t="str">
            <v>Rebild Vand &amp; Spildevand A/S</v>
          </cell>
        </row>
        <row r="303">
          <cell r="A303" t="str">
            <v>Ringkøbing-Skjern Spildevand A/S</v>
          </cell>
        </row>
        <row r="304">
          <cell r="A304" t="str">
            <v>Ringsted Centralrenseanlæg A/S</v>
          </cell>
        </row>
        <row r="305">
          <cell r="A305" t="str">
            <v>Ringsted Spildevand A/S</v>
          </cell>
        </row>
        <row r="306">
          <cell r="A306" t="str">
            <v>Roskilde Spildevand A/S</v>
          </cell>
        </row>
        <row r="307">
          <cell r="A307" t="str">
            <v>Rudersdal Forsyning A/S</v>
          </cell>
        </row>
        <row r="308">
          <cell r="A308" t="str">
            <v>Samsø Spildevand A/S</v>
          </cell>
        </row>
        <row r="309">
          <cell r="A309" t="str">
            <v>Silkeborg Spildevand A/S</v>
          </cell>
        </row>
        <row r="310">
          <cell r="A310" t="str">
            <v>SK Spildevand A/S</v>
          </cell>
        </row>
        <row r="311">
          <cell r="A311" t="str">
            <v>Skanderborg Forsyningsvirksomhed A/S</v>
          </cell>
        </row>
        <row r="312">
          <cell r="A312" t="str">
            <v>Skive Vand A/S</v>
          </cell>
        </row>
        <row r="313">
          <cell r="A313" t="str">
            <v>Solrød Spildevand A/S</v>
          </cell>
        </row>
        <row r="314">
          <cell r="A314" t="str">
            <v>Sorø Spildevand A/S</v>
          </cell>
        </row>
        <row r="315">
          <cell r="A315" t="str">
            <v>Stevns Spildevand A/S</v>
          </cell>
        </row>
        <row r="316">
          <cell r="A316" t="str">
            <v>Struer Forsyning Spildevand A/S</v>
          </cell>
        </row>
        <row r="317">
          <cell r="A317" t="str">
            <v>Svendborg Spildevand A/S</v>
          </cell>
        </row>
        <row r="318">
          <cell r="A318" t="str">
            <v>Syddjurs Spildevand A/S</v>
          </cell>
        </row>
        <row r="319">
          <cell r="A319" t="str">
            <v>Sønderborg Spildevandsforsyning A/S</v>
          </cell>
        </row>
        <row r="320">
          <cell r="A320" t="str">
            <v>Thisted Renseanlæg A/S</v>
          </cell>
        </row>
        <row r="321">
          <cell r="A321" t="str">
            <v>Thisted Spildevand Transport A/S</v>
          </cell>
        </row>
        <row r="322">
          <cell r="A322" t="str">
            <v>Tønder Spildevand A/S</v>
          </cell>
        </row>
        <row r="323">
          <cell r="A323" t="str">
            <v>TÅRNBYFORSYNING Spildevand</v>
          </cell>
        </row>
        <row r="324">
          <cell r="A324" t="str">
            <v>Vallensbæk Kloakforsyning A/S</v>
          </cell>
        </row>
        <row r="325">
          <cell r="A325" t="str">
            <v>Vandcenter Syd A/S</v>
          </cell>
        </row>
        <row r="326">
          <cell r="A326" t="str">
            <v>Varde Kloak og Spildevand A/S</v>
          </cell>
        </row>
        <row r="327">
          <cell r="A327" t="str">
            <v>Vejen Rensningsanlæg A/S</v>
          </cell>
        </row>
        <row r="328">
          <cell r="A328" t="str">
            <v>Vejen Spildevand A/S</v>
          </cell>
        </row>
        <row r="329">
          <cell r="A329" t="str">
            <v>Vejle Spildevand A/S</v>
          </cell>
        </row>
        <row r="330">
          <cell r="A330" t="str">
            <v>Vestforsyning Spildevand A/S</v>
          </cell>
        </row>
        <row r="331">
          <cell r="A331" t="str">
            <v>Vesthimmerlands Vand A/S</v>
          </cell>
        </row>
        <row r="332">
          <cell r="A332" t="str">
            <v>Vordingborg Rens A/S</v>
          </cell>
        </row>
        <row r="333">
          <cell r="A333" t="str">
            <v>Vordingborg Spildevand A/S</v>
          </cell>
        </row>
        <row r="334">
          <cell r="A334" t="str">
            <v>Ærø Vand A/S</v>
          </cell>
        </row>
        <row r="335">
          <cell r="A335" t="str">
            <v>Aalborg Forsyning, Kloak A/S</v>
          </cell>
        </row>
        <row r="336">
          <cell r="A336" t="str">
            <v>Aarhus Vand A/S</v>
          </cell>
        </row>
        <row r="337">
          <cell r="A337" t="str">
            <v>Ringkøbing-Skjern Renseanlæg A/S</v>
          </cell>
        </row>
      </sheetData>
      <sheetData sheetId="4">
        <row r="4">
          <cell r="E4" t="str">
            <v>DOiPL</v>
          </cell>
          <cell r="K4" t="str">
            <v>DOiPL</v>
          </cell>
        </row>
        <row r="5">
          <cell r="E5" t="str">
            <v>Rå potentiale i pct.</v>
          </cell>
          <cell r="K5" t="str">
            <v>Rå potentiale i pct.</v>
          </cell>
        </row>
        <row r="6">
          <cell r="E6" t="str">
            <v>Rå potentiale i kr.</v>
          </cell>
          <cell r="K6" t="str">
            <v>Rå potentiale i kr.</v>
          </cell>
        </row>
        <row r="7">
          <cell r="E7" t="str">
            <v>Tillæg for særlige forhold i kr.</v>
          </cell>
          <cell r="K7" t="str">
            <v>Tillæg for særlige forhold i kr.</v>
          </cell>
        </row>
        <row r="8">
          <cell r="E8" t="str">
            <v>Potentiale med
 særlige forhold i pct.</v>
          </cell>
          <cell r="K8" t="str">
            <v>Potentiale med
 særlige forhold i pct.</v>
          </cell>
        </row>
        <row r="9">
          <cell r="E9" t="str">
            <v>Potentiale med 
særlige forhold i kr.</v>
          </cell>
          <cell r="K9" t="str">
            <v>Potentiale med 
særlige forhold i kr.</v>
          </cell>
        </row>
        <row r="10">
          <cell r="E10" t="str">
            <v>Effektive drifts-omkostninger i kr.</v>
          </cell>
          <cell r="K10" t="str">
            <v>Effektive drifts-omkostninger i kr.</v>
          </cell>
        </row>
        <row r="11">
          <cell r="E11" t="str">
            <v>Forhøjelse til effektivt niveau</v>
          </cell>
          <cell r="K11" t="str">
            <v>Forhøjelse til effektivt niveau</v>
          </cell>
        </row>
        <row r="12">
          <cell r="E12" t="str">
            <v>Potentiale med forsigtighedshensyn og evt. særlige forhold i pct.</v>
          </cell>
          <cell r="K12" t="str">
            <v>Potentiale med forsigtighedshensyn og evt. særlige forhold i pct.</v>
          </cell>
        </row>
        <row r="13">
          <cell r="E13" t="str">
            <v>Potentiale med forsigtighedshensyn og evt. særlige forhold i kr.</v>
          </cell>
          <cell r="K13" t="str">
            <v>Potentiale med forsigtighedshensyn og evt. særlige forhold i kr.</v>
          </cell>
        </row>
        <row r="14">
          <cell r="E14" t="str">
            <v>Umiddelbare
 krav i pct.</v>
          </cell>
          <cell r="K14" t="str">
            <v>Umiddelbare
 krav i pct.</v>
          </cell>
        </row>
        <row r="15">
          <cell r="E15" t="str">
            <v>Krav i pct.</v>
          </cell>
          <cell r="K15" t="str">
            <v>Krav i pct.</v>
          </cell>
        </row>
        <row r="16">
          <cell r="E16" t="str">
            <v>Krav i kr.</v>
          </cell>
          <cell r="K16" t="str">
            <v>Krav i kr.</v>
          </cell>
        </row>
        <row r="17">
          <cell r="E17" t="str">
            <v>Afvigelse fra standard-afvigelse i pct. Bruges til Korrektion for costdriversammen-sætning</v>
          </cell>
          <cell r="K17" t="str">
            <v>Afvigelse fra standard-afvigelse i pct.</v>
          </cell>
        </row>
        <row r="18">
          <cell r="E18" t="str">
            <v>Reduktion i pct.</v>
          </cell>
          <cell r="K18" t="str">
            <v>Reduktion i pct.</v>
          </cell>
        </row>
        <row r="19">
          <cell r="E19" t="str">
            <v>Korrigerede potentiale efter reduktion(Korrektion for costdriversammen-sætning) i pct.</v>
          </cell>
          <cell r="K19" t="str">
            <v>Korrigerede potentiale 
efter reduktion i pct.</v>
          </cell>
        </row>
        <row r="20">
          <cell r="E20" t="str">
            <v>Korrigerde potentiale i kr. Efter Korrektion for costdriversammen-sætning</v>
          </cell>
          <cell r="K20" t="str">
            <v>Korrigerde potentiale i kr.</v>
          </cell>
        </row>
        <row r="22">
          <cell r="E22" t="str">
            <v>Netvolumenbidrag - Ledning</v>
          </cell>
          <cell r="K22" t="str">
            <v>Netvolumenbidrag - Boringer</v>
          </cell>
        </row>
        <row r="23">
          <cell r="E23" t="str">
            <v>Netvolumenbidrag - Pumpestationer</v>
          </cell>
          <cell r="K23" t="str">
            <v>Netvolumenbidrag - Vandværk</v>
          </cell>
        </row>
        <row r="24">
          <cell r="E24" t="str">
            <v>Netvolumenbidrag - Regnvandsbassiner</v>
          </cell>
          <cell r="K24" t="str">
            <v>Netvolumenbidrag - Rentvandsledninger</v>
          </cell>
        </row>
        <row r="25">
          <cell r="E25" t="str">
            <v>Netvolumenbidrag - Spildevandsbassiner</v>
          </cell>
          <cell r="K25" t="str">
            <v>Netvolumenbidrag - Stikledninger</v>
          </cell>
        </row>
        <row r="26">
          <cell r="E26" t="str">
            <v>Netvolumenbidrag - Renseanlæg</v>
          </cell>
          <cell r="K26" t="str">
            <v>Netvolumenbidrag - Trykforøgere</v>
          </cell>
        </row>
        <row r="27">
          <cell r="E27" t="str">
            <v>Netvolumenbidrag - Slam-behandling (Gammel)</v>
          </cell>
          <cell r="K27" t="str">
            <v>Netvolumenbidrag - Kunder</v>
          </cell>
        </row>
        <row r="28">
          <cell r="E28" t="str">
            <v>Netvolumenbidrag - Slam-behandling</v>
          </cell>
          <cell r="K28" t="str">
            <v>Alder af ledninger som beregnes af Forsyningssekretariatet og anvendes i netvolumenberegningerne</v>
          </cell>
        </row>
        <row r="29">
          <cell r="E29" t="str">
            <v>Netvolumenbidrag - Slam-disponering</v>
          </cell>
          <cell r="K29" t="str">
            <v>Måler pr. m ledning</v>
          </cell>
        </row>
        <row r="30">
          <cell r="E30" t="str">
            <v>Netvolumenbidrag - Minirense-anlæg</v>
          </cell>
          <cell r="K30" t="str">
            <v>Netvolumenmål</v>
          </cell>
        </row>
        <row r="31">
          <cell r="E31" t="str">
            <v>Netvolumenbidrag - Kunder</v>
          </cell>
          <cell r="K31" t="str">
            <v>Alderskorrigeret netvolumenmål</v>
          </cell>
        </row>
        <row r="32">
          <cell r="E32" t="str">
            <v>Alder af ledninger som beregnes af Forsyningssekretariatet og anvendes i netvolumenberegningerne</v>
          </cell>
          <cell r="K32" t="str">
            <v>Tæthedskorrigeret netvolumenmål</v>
          </cell>
        </row>
        <row r="33">
          <cell r="E33" t="str">
            <v>Måler pr. m spildledning</v>
          </cell>
          <cell r="K33" t="str">
            <v>Netvolumenmål + evt. SF</v>
          </cell>
        </row>
        <row r="34">
          <cell r="E34" t="str">
            <v>Netvolumenmål</v>
          </cell>
          <cell r="K34" t="str">
            <v>Alderskorrigeret netvolumenmål  + evt. SF</v>
          </cell>
        </row>
        <row r="35">
          <cell r="E35" t="str">
            <v>Alderskorrigeret netvolumenmål</v>
          </cell>
          <cell r="K35" t="str">
            <v>Tæthedskorrigeret netvolumenmål + evt. SF</v>
          </cell>
        </row>
        <row r="36">
          <cell r="E36" t="str">
            <v>Tæthedskorrigeret netvolumenmål</v>
          </cell>
          <cell r="K36" t="str">
            <v>Netvolumenmål + F20/F25 og evt. SF</v>
          </cell>
        </row>
        <row r="37">
          <cell r="E37" t="str">
            <v>Netvolumenmål + evt. SF</v>
          </cell>
          <cell r="K37" t="str">
            <v>Alderskorrigeret netvolumenmål + F20/F25 og evt. SF</v>
          </cell>
        </row>
        <row r="38">
          <cell r="E38" t="str">
            <v>Alderskorrigeret netvolumenmål  + evt. SF</v>
          </cell>
          <cell r="K38" t="str">
            <v>Tæthedskorrigeret netvolumenmål + F20/F25 og evt. SF</v>
          </cell>
        </row>
        <row r="39">
          <cell r="E39" t="str">
            <v>Tæthedskorrigeret netvolumenmål + evt. SF</v>
          </cell>
          <cell r="K39" t="str">
            <v>FADO</v>
          </cell>
        </row>
        <row r="40">
          <cell r="E40" t="str">
            <v>Netvolumenmål + Forsigtighedshensyn(20,25 eller 30) og evt. SF</v>
          </cell>
        </row>
        <row r="41">
          <cell r="E41" t="str">
            <v>Alderskorrigeret netvolumenmål + Forsigtighedshensyn(20,25 eller 30) og evt. SF</v>
          </cell>
        </row>
        <row r="42">
          <cell r="E42" t="str">
            <v>Tæthedskorrigeret netvolumenmål + Forsigtighedshensyn(20,25 eller 30) og evt. SF</v>
          </cell>
        </row>
        <row r="43">
          <cell r="E43" t="str">
            <v>FADO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entialer og krav"/>
      <sheetName val="Netvolumenmål"/>
      <sheetName val="Costdrivere"/>
      <sheetName val="Opdelte costdrivere"/>
      <sheetName val="Opdelt renseanlæg"/>
      <sheetName val="Tæthed"/>
      <sheetName val="Tillæg"/>
      <sheetName val="korr grundlag"/>
      <sheetName val="Costdriveranalyse"/>
      <sheetName val="Alder"/>
      <sheetName val="Ark1"/>
      <sheetName val="Ark2"/>
    </sheetNames>
    <sheetDataSet>
      <sheetData sheetId="0"/>
      <sheetData sheetId="1">
        <row r="3">
          <cell r="B3" t="str">
            <v>S001</v>
          </cell>
        </row>
      </sheetData>
      <sheetData sheetId="2">
        <row r="3">
          <cell r="B3" t="str">
            <v>S001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nva.dk/vandital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D1B9-82D7-4CA8-9054-733207D58856}">
  <sheetPr>
    <tabColor theme="8" tint="-0.249977111117893"/>
    <pageSetUpPr fitToPage="1"/>
  </sheetPr>
  <dimension ref="A1:Q89"/>
  <sheetViews>
    <sheetView topLeftCell="B1" zoomScale="70" zoomScaleNormal="70" workbookViewId="0">
      <selection activeCell="AA1" sqref="AA1:AA1048576"/>
    </sheetView>
  </sheetViews>
  <sheetFormatPr defaultRowHeight="10" x14ac:dyDescent="0.2"/>
  <cols>
    <col min="1" max="1" width="11.6640625" style="8" customWidth="1"/>
    <col min="2" max="2" width="47.33203125" style="18" bestFit="1" customWidth="1"/>
    <col min="3" max="3" width="25" bestFit="1" customWidth="1"/>
    <col min="4" max="4" width="15" bestFit="1" customWidth="1"/>
    <col min="5" max="5" width="17.6640625" bestFit="1" customWidth="1"/>
    <col min="6" max="6" width="13" bestFit="1" customWidth="1"/>
    <col min="7" max="7" width="13" customWidth="1"/>
    <col min="8" max="8" width="12.6640625" bestFit="1" customWidth="1"/>
    <col min="9" max="14" width="28.33203125" customWidth="1"/>
    <col min="15" max="15" width="17.33203125" bestFit="1" customWidth="1"/>
    <col min="16" max="16" width="26" bestFit="1" customWidth="1"/>
    <col min="17" max="17" width="25" bestFit="1" customWidth="1"/>
  </cols>
  <sheetData>
    <row r="1" spans="1:17" s="3" customFormat="1" ht="17.5" x14ac:dyDescent="0.35">
      <c r="A1" s="1"/>
      <c r="B1" s="2"/>
    </row>
    <row r="2" spans="1:17" s="7" customFormat="1" ht="14.5" x14ac:dyDescent="0.35">
      <c r="A2" s="46"/>
      <c r="B2" s="5" t="s">
        <v>0</v>
      </c>
      <c r="C2" s="6" t="s">
        <v>140</v>
      </c>
      <c r="D2" s="6" t="s">
        <v>3</v>
      </c>
      <c r="E2" s="6" t="s">
        <v>141</v>
      </c>
      <c r="F2" s="6" t="s">
        <v>142</v>
      </c>
      <c r="G2" s="6" t="s">
        <v>143</v>
      </c>
      <c r="H2" s="6" t="s">
        <v>144</v>
      </c>
      <c r="I2" s="6" t="s">
        <v>7</v>
      </c>
      <c r="J2" s="6" t="s">
        <v>145</v>
      </c>
      <c r="K2" s="6" t="s">
        <v>146</v>
      </c>
      <c r="L2" s="6" t="s">
        <v>147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spans="1:17" ht="15" thickBot="1" x14ac:dyDescent="0.4">
      <c r="B3" s="5"/>
      <c r="C3" s="9"/>
      <c r="D3" s="9"/>
      <c r="E3" s="9"/>
      <c r="F3" s="9"/>
      <c r="G3" s="9"/>
      <c r="H3" s="9"/>
      <c r="I3" s="10"/>
      <c r="J3" s="9"/>
      <c r="K3" s="9"/>
      <c r="L3" s="9"/>
      <c r="M3" s="9"/>
      <c r="N3" s="9"/>
      <c r="O3" s="9"/>
      <c r="P3" s="9"/>
      <c r="Q3" s="9"/>
    </row>
    <row r="4" spans="1:17" ht="18.5" x14ac:dyDescent="0.45">
      <c r="B4" s="11"/>
      <c r="C4" s="47" t="s">
        <v>16</v>
      </c>
      <c r="D4" s="48"/>
      <c r="E4" s="48"/>
      <c r="F4" s="48"/>
      <c r="G4" s="48"/>
      <c r="H4" s="49"/>
      <c r="I4" s="50" t="s">
        <v>17</v>
      </c>
      <c r="J4" s="51"/>
      <c r="K4" s="51"/>
      <c r="L4" s="51"/>
      <c r="M4" s="51"/>
      <c r="N4" s="52"/>
      <c r="O4" s="53" t="s">
        <v>18</v>
      </c>
      <c r="P4" s="48"/>
      <c r="Q4" s="54"/>
    </row>
    <row r="5" spans="1:17" ht="69.75" customHeight="1" x14ac:dyDescent="0.3">
      <c r="B5" s="12" t="s">
        <v>148</v>
      </c>
      <c r="C5" s="55" t="s">
        <v>20</v>
      </c>
      <c r="D5" s="56" t="s">
        <v>149</v>
      </c>
      <c r="E5" s="56" t="s">
        <v>150</v>
      </c>
      <c r="F5" s="56" t="s">
        <v>151</v>
      </c>
      <c r="G5" s="56" t="s">
        <v>152</v>
      </c>
      <c r="H5" s="56" t="s">
        <v>153</v>
      </c>
      <c r="I5" s="56" t="s">
        <v>154</v>
      </c>
      <c r="J5" s="56" t="s">
        <v>155</v>
      </c>
      <c r="K5" s="56" t="s">
        <v>156</v>
      </c>
      <c r="L5" s="56" t="s">
        <v>157</v>
      </c>
      <c r="M5" s="56" t="s">
        <v>30</v>
      </c>
      <c r="N5" s="56" t="s">
        <v>31</v>
      </c>
      <c r="O5" s="57" t="s">
        <v>32</v>
      </c>
      <c r="P5" s="57" t="s">
        <v>158</v>
      </c>
      <c r="Q5" s="58" t="s">
        <v>159</v>
      </c>
    </row>
    <row r="6" spans="1:17" ht="12" x14ac:dyDescent="0.3">
      <c r="B6" s="59" t="s">
        <v>35</v>
      </c>
      <c r="C6" s="60" t="s">
        <v>36</v>
      </c>
      <c r="D6" s="61" t="s">
        <v>38</v>
      </c>
      <c r="E6" s="61" t="s">
        <v>160</v>
      </c>
      <c r="F6" s="61" t="s">
        <v>160</v>
      </c>
      <c r="G6" s="62" t="s">
        <v>161</v>
      </c>
      <c r="H6" s="61" t="s">
        <v>37</v>
      </c>
      <c r="I6" s="63" t="s">
        <v>41</v>
      </c>
      <c r="J6" s="63" t="s">
        <v>162</v>
      </c>
      <c r="K6" s="63" t="s">
        <v>41</v>
      </c>
      <c r="L6" s="63" t="s">
        <v>163</v>
      </c>
      <c r="M6" s="63" t="s">
        <v>41</v>
      </c>
      <c r="N6" s="63" t="s">
        <v>41</v>
      </c>
      <c r="O6" s="64" t="s">
        <v>44</v>
      </c>
      <c r="P6" s="64" t="s">
        <v>42</v>
      </c>
      <c r="Q6" s="65" t="s">
        <v>45</v>
      </c>
    </row>
    <row r="7" spans="1:17" ht="14.65" customHeight="1" x14ac:dyDescent="0.2">
      <c r="A7" s="13"/>
      <c r="B7" s="66" t="s">
        <v>164</v>
      </c>
      <c r="C7" s="67">
        <f>IF(INDEX('[1]V BESSY_020822'!$E$10:$TS$88,MATCH($B7,'[1]V BESSY_020822'!$B$10:$B$88,0),MATCH(C$2,'[1]V BESSY_020822'!$E$4:$TS$4,0))="","",INDEX('[1]V BESSY_020822'!$E$10:$TS$88,MATCH($B7,'[1]V BESSY_020822'!$B$10:$B$88,0),MATCH(C$2,'[1]V BESSY_020822'!$E$4:$TS$4,0)))</f>
        <v>16896</v>
      </c>
      <c r="D7" s="15">
        <f>IF(INDEX('[1]V BESSY_020822'!$E$10:$TS$88,MATCH($B7,'[1]V BESSY_020822'!$B$10:$B$88,0),MATCH(D$2,'[1]V BESSY_020822'!$E$4:$TS$4,0))="","",INDEX('[1]V BESSY_020822'!$E$10:$TS$88,MATCH($B7,'[1]V BESSY_020822'!$B$10:$B$88,0),MATCH(D$2,'[1]V BESSY_020822'!$E$4:$TS$4,0)))</f>
        <v>1218783</v>
      </c>
      <c r="E7" s="15">
        <f>IF(INDEX('[1]V BESSY_020822'!$E$10:$TS$88,MATCH($B7,'[1]V BESSY_020822'!$B$10:$B$88,0),MATCH(E$2,'[1]V BESSY_020822'!$E$4:$TS$4,0))="","",INDEX('[1]V BESSY_020822'!$E$10:$TS$88,MATCH($B7,'[1]V BESSY_020822'!$B$10:$B$88,0),MATCH(E$2,'[1]V BESSY_020822'!$E$4:$TS$4,0)))</f>
        <v>12</v>
      </c>
      <c r="F7" s="15">
        <f>IF(INDEX('[1]V BESSY_020822'!$E$10:$TS$88,MATCH($B7,'[1]V BESSY_020822'!$B$10:$B$88,0),MATCH(F$2,'[1]V BESSY_020822'!$E$4:$TS$4,0))="","",INDEX('[1]V BESSY_020822'!$E$10:$TS$88,MATCH($B7,'[1]V BESSY_020822'!$B$10:$B$88,0),MATCH(F$2,'[1]V BESSY_020822'!$E$4:$TS$4,0)))</f>
        <v>3</v>
      </c>
      <c r="G7" s="68">
        <f>IF(INDEX('[1]V BESSY_020822'!$E$10:$TS$88,MATCH($B7,'[1]V BESSY_020822'!$B$10:$B$88,0),MATCH(G$2,'[1]V BESSY_020822'!$E$4:$TS$4,0))="","",INDEX('[1]V BESSY_020822'!$E$10:$TS$88,MATCH($B7,'[1]V BESSY_020822'!$B$10:$B$88,0),MATCH(G$2,'[1]V BESSY_020822'!$E$4:$TS$4,0)))</f>
        <v>11.5</v>
      </c>
      <c r="H7" s="15">
        <f>IF(INDEX('[1]V BESSY_020822'!$E$10:$TS$88,MATCH($B7,'[1]V BESSY_020822'!$B$10:$B$88,0),MATCH(H$2,'[1]V BESSY_020822'!$E$4:$TS$4,0))="","",INDEX('[1]V BESSY_020822'!$E$10:$TS$88,MATCH($B7,'[1]V BESSY_020822'!$B$10:$B$88,0),MATCH(H$2,'[1]V BESSY_020822'!$E$4:$TS$4,0)))</f>
        <v>273.7</v>
      </c>
      <c r="I7" s="16">
        <f>IFERROR(IF(INDEX('[1]V BESSY_020822'!$E$10:$TS$88,MATCH($B7,'[1]V BESSY_020822'!$B$10:$B$88,0),MATCH(LEFT(I$2,6),'[1]V BESSY_020822'!$E$4:$TS$4,0))="","",INDEX('[1]V BESSY_020822'!$E$10:$TS$88,MATCH($B7,'[1]V BESSY_020822'!$B$10:$B$88,0),MATCH(LEFT(I$2,6),'[1]V BESSY_020822'!$E$4:$TS$4,0))/INDEX('[1]V BESSY_020822'!$E$10:$TS$88,MATCH($B7,'[1]V BESSY_020822'!$B$10:$B$88,0),MATCH(RIGHT(I$2,6),'[1]V BESSY_020822'!$E$4:$TS$4,0))),"")</f>
        <v>4.1279489457926468</v>
      </c>
      <c r="J7" s="16">
        <f>IFERROR(IF(INDEX('[1]V BESSY_020822'!$E$10:$TS$88,MATCH($B7,'[1]V BESSY_020822'!$B$10:$B$88,0),MATCH(LEFT(J$2,6),'[1]V BESSY_020822'!$E$4:$TS$4,0))="","",INDEX('[1]V BESSY_020822'!$E$10:$TS$88,MATCH($B7,'[1]V BESSY_020822'!$B$10:$B$88,0),MATCH(LEFT(J$2,6),'[1]V BESSY_020822'!$E$4:$TS$4,0))/INDEX('[1]V BESSY_020822'!$E$10:$TS$88,MATCH($B7,'[1]V BESSY_020822'!$B$10:$B$88,0),MATCH(RIGHT(J$2,6),'[1]V BESSY_020822'!$E$4:$TS$4,0))),"")</f>
        <v>0.59633057196340278</v>
      </c>
      <c r="K7" s="16">
        <f>IFERROR(IF(INDEX('[1]V BESSY_020822'!$E$10:$TS$88,MATCH($B7,'[1]V BESSY_020822'!$B$10:$B$88,0),MATCH(LEFT(K$2,6),'[1]V BESSY_020822'!$E$4:$TS$4,0))="","",INDEX('[1]V BESSY_020822'!$E$10:$TS$88,MATCH($B7,'[1]V BESSY_020822'!$B$10:$B$88,0),MATCH(LEFT(K$2,6),'[1]V BESSY_020822'!$E$4:$TS$4,0))/INDEX('[1]V BESSY_020822'!$E$10:$TS$88,MATCH($B7,'[1]V BESSY_020822'!$B$10:$B$88,0),MATCH(RIGHT(K$2,6),'[1]V BESSY_020822'!$E$4:$TS$4,0))),"")</f>
        <v>2.7085809341853877</v>
      </c>
      <c r="L7" s="16">
        <f>IFERROR(IF(INDEX('[1]V BESSY_020822'!$E$10:$TS$88,MATCH($B7,'[1]V BESSY_020822'!$B$10:$B$88,0),MATCH(LEFT(L$2,6),'[1]V BESSY_020822'!$E$4:$TS$4,0))="","",INDEX('[1]V BESSY_020822'!$E$10:$TS$88,MATCH($B7,'[1]V BESSY_020822'!$B$10:$B$88,0),MATCH(LEFT(L$2,6),'[1]V BESSY_020822'!$E$4:$TS$4,0))/INDEX('[1]V BESSY_020822'!$E$10:$TS$88,MATCH($B7,'[1]V BESSY_020822'!$B$10:$B$88,0),MATCH(RIGHT(L$2,6),'[1]V BESSY_020822'!$E$4:$TS$4,0))),"")</f>
        <v>41.414440245014987</v>
      </c>
      <c r="M7" s="16">
        <f>IFERROR(IF(INDEX('[1]V BESSY_020822'!$E$10:$TS$88,MATCH($B7,'[1]V BESSY_020822'!$B$10:$B$88,0),MATCH(LEFT(M$2,6),'[1]V BESSY_020822'!$E$4:$TS$4,0))="","",INDEX('[1]V BESSY_020822'!$E$10:$TS$88,MATCH($B7,'[1]V BESSY_020822'!$B$10:$B$88,0),MATCH(LEFT(M$2,6),'[1]V BESSY_020822'!$E$4:$TS$4,0))/INDEX('[1]V BESSY_020822'!$E$10:$TS$88,MATCH($B7,'[1]V BESSY_020822'!$B$10:$B$88,0),MATCH(RIGHT(M$2,6),'[1]V BESSY_020822'!$E$4:$TS$4,0))),"")</f>
        <v>0.56345715357040593</v>
      </c>
      <c r="N7" s="16">
        <f>IFERROR(IF(INDEX('[1]V BESSY_020822'!$E$10:$TS$88,MATCH($B7,'[1]V BESSY_020822'!$B$10:$B$88,0),MATCH(LEFT(N$2,6),'[1]V BESSY_020822'!$E$4:$TS$4,0))="","",INDEX('[1]V BESSY_020822'!$E$10:$TS$88,MATCH($B7,'[1]V BESSY_020822'!$B$10:$B$88,0),MATCH(LEFT(N$2,6),'[1]V BESSY_020822'!$E$4:$TS$4,0))/INDEX('[1]V BESSY_020822'!$E$10:$TS$88,MATCH($B7,'[1]V BESSY_020822'!$B$10:$B$88,0),MATCH(RIGHT(N$2,6),'[1]V BESSY_020822'!$E$4:$TS$4,0))),"")</f>
        <v>6.103290741666072</v>
      </c>
      <c r="O7" s="15">
        <f>IF(INDEX('[1]V BESSY_020822'!$E$10:$TS$88,MATCH($B7,'[1]V BESSY_020822'!$B$10:$B$88,0),MATCH(O$2,'[1]V BESSY_020822'!$E$4:$TS$4,0))="","",INDEX('[1]V BESSY_020822'!$E$10:$TS$88,MATCH($B7,'[1]V BESSY_020822'!$B$10:$B$88,0),MATCH(O$2,'[1]V BESSY_020822'!$E$4:$TS$4,0)))</f>
        <v>1250</v>
      </c>
      <c r="P7" s="16">
        <f>IF(INDEX('[1]V BESSY_020822'!$E$10:$TS$88,MATCH($B7,'[1]V BESSY_020822'!$B$10:$B$88,0),MATCH(P$2,'[1]V BESSY_020822'!$E$4:$TS$4,0))="","",INDEX('[1]V BESSY_020822'!$E$10:$TS$88,MATCH($B7,'[1]V BESSY_020822'!$B$10:$B$88,0),MATCH(P$2,'[1]V BESSY_020822'!$E$4:$TS$4,0)))</f>
        <v>11.09</v>
      </c>
      <c r="Q7" s="17">
        <f t="shared" ref="Q7:Q70" si="0">O7+P7*100</f>
        <v>2359</v>
      </c>
    </row>
    <row r="8" spans="1:17" ht="14.65" customHeight="1" x14ac:dyDescent="0.2">
      <c r="A8" s="13"/>
      <c r="B8" s="66" t="s">
        <v>165</v>
      </c>
      <c r="C8" s="67">
        <f>IF(INDEX('[1]V BESSY_020822'!$E$10:$TS$88,MATCH($B8,'[1]V BESSY_020822'!$B$10:$B$88,0),MATCH(C$2,'[1]V BESSY_020822'!$E$4:$TS$4,0))="","",INDEX('[1]V BESSY_020822'!$E$10:$TS$88,MATCH($B8,'[1]V BESSY_020822'!$B$10:$B$88,0),MATCH(C$2,'[1]V BESSY_020822'!$E$4:$TS$4,0)))</f>
        <v>8400</v>
      </c>
      <c r="D8" s="15">
        <f>IF(INDEX('[1]V BESSY_020822'!$E$10:$TS$88,MATCH($B8,'[1]V BESSY_020822'!$B$10:$B$88,0),MATCH(D$2,'[1]V BESSY_020822'!$E$4:$TS$4,0))="","",INDEX('[1]V BESSY_020822'!$E$10:$TS$88,MATCH($B8,'[1]V BESSY_020822'!$B$10:$B$88,0),MATCH(D$2,'[1]V BESSY_020822'!$E$4:$TS$4,0)))</f>
        <v>623131</v>
      </c>
      <c r="E8" s="15">
        <f>IF(INDEX('[1]V BESSY_020822'!$E$10:$TS$88,MATCH($B8,'[1]V BESSY_020822'!$B$10:$B$88,0),MATCH(E$2,'[1]V BESSY_020822'!$E$4:$TS$4,0))="","",INDEX('[1]V BESSY_020822'!$E$10:$TS$88,MATCH($B8,'[1]V BESSY_020822'!$B$10:$B$88,0),MATCH(E$2,'[1]V BESSY_020822'!$E$4:$TS$4,0)))</f>
        <v>11</v>
      </c>
      <c r="F8" s="15">
        <f>IF(INDEX('[1]V BESSY_020822'!$E$10:$TS$88,MATCH($B8,'[1]V BESSY_020822'!$B$10:$B$88,0),MATCH(F$2,'[1]V BESSY_020822'!$E$4:$TS$4,0))="","",INDEX('[1]V BESSY_020822'!$E$10:$TS$88,MATCH($B8,'[1]V BESSY_020822'!$B$10:$B$88,0),MATCH(F$2,'[1]V BESSY_020822'!$E$4:$TS$4,0)))</f>
        <v>2</v>
      </c>
      <c r="G8" s="68">
        <f>IF(INDEX('[1]V BESSY_020822'!$E$10:$TS$88,MATCH($B8,'[1]V BESSY_020822'!$B$10:$B$88,0),MATCH(G$2,'[1]V BESSY_020822'!$E$4:$TS$4,0))="","",INDEX('[1]V BESSY_020822'!$E$10:$TS$88,MATCH($B8,'[1]V BESSY_020822'!$B$10:$B$88,0),MATCH(G$2,'[1]V BESSY_020822'!$E$4:$TS$4,0)))</f>
        <v>15</v>
      </c>
      <c r="H8" s="15">
        <f>IF(INDEX('[1]V BESSY_020822'!$E$10:$TS$88,MATCH($B8,'[1]V BESSY_020822'!$B$10:$B$88,0),MATCH(H$2,'[1]V BESSY_020822'!$E$4:$TS$4,0))="","",INDEX('[1]V BESSY_020822'!$E$10:$TS$88,MATCH($B8,'[1]V BESSY_020822'!$B$10:$B$88,0),MATCH(H$2,'[1]V BESSY_020822'!$E$4:$TS$4,0)))</f>
        <v>136</v>
      </c>
      <c r="I8" s="16">
        <f>IFERROR(IF(INDEX('[1]V BESSY_020822'!$E$10:$TS$88,MATCH($B8,'[1]V BESSY_020822'!$B$10:$B$88,0),MATCH(LEFT(I$2,6),'[1]V BESSY_020822'!$E$4:$TS$4,0))="","",INDEX('[1]V BESSY_020822'!$E$10:$TS$88,MATCH($B8,'[1]V BESSY_020822'!$B$10:$B$88,0),MATCH(LEFT(I$2,6),'[1]V BESSY_020822'!$E$4:$TS$4,0))/INDEX('[1]V BESSY_020822'!$E$10:$TS$88,MATCH($B8,'[1]V BESSY_020822'!$B$10:$B$88,0),MATCH(RIGHT(I$2,6),'[1]V BESSY_020822'!$E$4:$TS$4,0))),"")</f>
        <v>6.4912610670950412</v>
      </c>
      <c r="J8" s="16">
        <f>IFERROR(IF(INDEX('[1]V BESSY_020822'!$E$10:$TS$88,MATCH($B8,'[1]V BESSY_020822'!$B$10:$B$88,0),MATCH(LEFT(J$2,6),'[1]V BESSY_020822'!$E$4:$TS$4,0))="","",INDEX('[1]V BESSY_020822'!$E$10:$TS$88,MATCH($B8,'[1]V BESSY_020822'!$B$10:$B$88,0),MATCH(LEFT(J$2,6),'[1]V BESSY_020822'!$E$4:$TS$4,0))/INDEX('[1]V BESSY_020822'!$E$10:$TS$88,MATCH($B8,'[1]V BESSY_020822'!$B$10:$B$88,0),MATCH(RIGHT(J$2,6),'[1]V BESSY_020822'!$E$4:$TS$4,0))),"")</f>
        <v>2.8128084027053126</v>
      </c>
      <c r="K8" s="16">
        <f>IFERROR(IF(INDEX('[1]V BESSY_020822'!$E$10:$TS$88,MATCH($B8,'[1]V BESSY_020822'!$B$10:$B$88,0),MATCH(LEFT(K$2,6),'[1]V BESSY_020822'!$E$4:$TS$4,0))="","",INDEX('[1]V BESSY_020822'!$E$10:$TS$88,MATCH($B8,'[1]V BESSY_020822'!$B$10:$B$88,0),MATCH(LEFT(K$2,6),'[1]V BESSY_020822'!$E$4:$TS$4,0))/INDEX('[1]V BESSY_020822'!$E$10:$TS$88,MATCH($B8,'[1]V BESSY_020822'!$B$10:$B$88,0),MATCH(RIGHT(K$2,6),'[1]V BESSY_020822'!$E$4:$TS$4,0))),"")</f>
        <v>1.7252375916754505</v>
      </c>
      <c r="L8" s="16">
        <f>IFERROR(IF(INDEX('[1]V BESSY_020822'!$E$10:$TS$88,MATCH($B8,'[1]V BESSY_020822'!$B$10:$B$88,0),MATCH(LEFT(L$2,6),'[1]V BESSY_020822'!$E$4:$TS$4,0))="","",INDEX('[1]V BESSY_020822'!$E$10:$TS$88,MATCH($B8,'[1]V BESSY_020822'!$B$10:$B$88,0),MATCH(LEFT(L$2,6),'[1]V BESSY_020822'!$E$4:$TS$4,0))/INDEX('[1]V BESSY_020822'!$E$10:$TS$88,MATCH($B8,'[1]V BESSY_020822'!$B$10:$B$88,0),MATCH(RIGHT(L$2,6),'[1]V BESSY_020822'!$E$4:$TS$4,0))),"")</f>
        <v>107.2235975770345</v>
      </c>
      <c r="M8" s="16">
        <f>IFERROR(IF(INDEX('[1]V BESSY_020822'!$E$10:$TS$88,MATCH($B8,'[1]V BESSY_020822'!$B$10:$B$88,0),MATCH(LEFT(M$2,6),'[1]V BESSY_020822'!$E$4:$TS$4,0))="","",INDEX('[1]V BESSY_020822'!$E$10:$TS$88,MATCH($B8,'[1]V BESSY_020822'!$B$10:$B$88,0),MATCH(LEFT(M$2,6),'[1]V BESSY_020822'!$E$4:$TS$4,0))/INDEX('[1]V BESSY_020822'!$E$10:$TS$88,MATCH($B8,'[1]V BESSY_020822'!$B$10:$B$88,0),MATCH(RIGHT(M$2,6),'[1]V BESSY_020822'!$E$4:$TS$4,0))),"")</f>
        <v>1.3146224469654053</v>
      </c>
      <c r="N8" s="16">
        <f>IFERROR(IF(INDEX('[1]V BESSY_020822'!$E$10:$TS$88,MATCH($B8,'[1]V BESSY_020822'!$B$10:$B$88,0),MATCH(LEFT(N$2,6),'[1]V BESSY_020822'!$E$4:$TS$4,0))="","",INDEX('[1]V BESSY_020822'!$E$10:$TS$88,MATCH($B8,'[1]V BESSY_020822'!$B$10:$B$88,0),MATCH(LEFT(N$2,6),'[1]V BESSY_020822'!$E$4:$TS$4,0))/INDEX('[1]V BESSY_020822'!$E$10:$TS$88,MATCH($B8,'[1]V BESSY_020822'!$B$10:$B$88,0),MATCH(RIGHT(N$2,6),'[1]V BESSY_020822'!$E$4:$TS$4,0))),"")</f>
        <v>8.8721665267816885</v>
      </c>
      <c r="O8" s="15">
        <f>IF(INDEX('[1]V BESSY_020822'!$E$10:$TS$88,MATCH($B8,'[1]V BESSY_020822'!$B$10:$B$88,0),MATCH(O$2,'[1]V BESSY_020822'!$E$4:$TS$4,0))="","",INDEX('[1]V BESSY_020822'!$E$10:$TS$88,MATCH($B8,'[1]V BESSY_020822'!$B$10:$B$88,0),MATCH(O$2,'[1]V BESSY_020822'!$E$4:$TS$4,0)))</f>
        <v>668.75</v>
      </c>
      <c r="P8" s="16">
        <f>IF(INDEX('[1]V BESSY_020822'!$E$10:$TS$88,MATCH($B8,'[1]V BESSY_020822'!$B$10:$B$88,0),MATCH(P$2,'[1]V BESSY_020822'!$E$4:$TS$4,0))="","",INDEX('[1]V BESSY_020822'!$E$10:$TS$88,MATCH($B8,'[1]V BESSY_020822'!$B$10:$B$88,0),MATCH(P$2,'[1]V BESSY_020822'!$E$4:$TS$4,0)))</f>
        <v>19.809999999999999</v>
      </c>
      <c r="Q8" s="17">
        <f t="shared" si="0"/>
        <v>2649.75</v>
      </c>
    </row>
    <row r="9" spans="1:17" ht="14.65" customHeight="1" x14ac:dyDescent="0.2">
      <c r="A9" s="13"/>
      <c r="B9" s="66" t="s">
        <v>166</v>
      </c>
      <c r="C9" s="67">
        <f>IF(INDEX('[1]V BESSY_020822'!$E$10:$TS$88,MATCH($B9,'[1]V BESSY_020822'!$B$10:$B$88,0),MATCH(C$2,'[1]V BESSY_020822'!$E$4:$TS$4,0))="","",INDEX('[1]V BESSY_020822'!$E$10:$TS$88,MATCH($B9,'[1]V BESSY_020822'!$B$10:$B$88,0),MATCH(C$2,'[1]V BESSY_020822'!$E$4:$TS$4,0)))</f>
        <v>7393</v>
      </c>
      <c r="D9" s="15">
        <f>IF(INDEX('[1]V BESSY_020822'!$E$10:$TS$88,MATCH($B9,'[1]V BESSY_020822'!$B$10:$B$88,0),MATCH(D$2,'[1]V BESSY_020822'!$E$4:$TS$4,0))="","",INDEX('[1]V BESSY_020822'!$E$10:$TS$88,MATCH($B9,'[1]V BESSY_020822'!$B$10:$B$88,0),MATCH(D$2,'[1]V BESSY_020822'!$E$4:$TS$4,0)))</f>
        <v>585003</v>
      </c>
      <c r="E9" s="15">
        <f>IF(INDEX('[1]V BESSY_020822'!$E$10:$TS$88,MATCH($B9,'[1]V BESSY_020822'!$B$10:$B$88,0),MATCH(E$2,'[1]V BESSY_020822'!$E$4:$TS$4,0))="","",INDEX('[1]V BESSY_020822'!$E$10:$TS$88,MATCH($B9,'[1]V BESSY_020822'!$B$10:$B$88,0),MATCH(E$2,'[1]V BESSY_020822'!$E$4:$TS$4,0)))</f>
        <v>9</v>
      </c>
      <c r="F9" s="15">
        <f>IF(INDEX('[1]V BESSY_020822'!$E$10:$TS$88,MATCH($B9,'[1]V BESSY_020822'!$B$10:$B$88,0),MATCH(F$2,'[1]V BESSY_020822'!$E$4:$TS$4,0))="","",INDEX('[1]V BESSY_020822'!$E$10:$TS$88,MATCH($B9,'[1]V BESSY_020822'!$B$10:$B$88,0),MATCH(F$2,'[1]V BESSY_020822'!$E$4:$TS$4,0)))</f>
        <v>1</v>
      </c>
      <c r="G9" s="68">
        <f>IF(INDEX('[1]V BESSY_020822'!$E$10:$TS$88,MATCH($B9,'[1]V BESSY_020822'!$B$10:$B$88,0),MATCH(G$2,'[1]V BESSY_020822'!$E$4:$TS$4,0))="","",INDEX('[1]V BESSY_020822'!$E$10:$TS$88,MATCH($B9,'[1]V BESSY_020822'!$B$10:$B$88,0),MATCH(G$2,'[1]V BESSY_020822'!$E$4:$TS$4,0)))</f>
        <v>8.35</v>
      </c>
      <c r="H9" s="15">
        <f>IF(INDEX('[1]V BESSY_020822'!$E$10:$TS$88,MATCH($B9,'[1]V BESSY_020822'!$B$10:$B$88,0),MATCH(H$2,'[1]V BESSY_020822'!$E$4:$TS$4,0))="","",INDEX('[1]V BESSY_020822'!$E$10:$TS$88,MATCH($B9,'[1]V BESSY_020822'!$B$10:$B$88,0),MATCH(H$2,'[1]V BESSY_020822'!$E$4:$TS$4,0)))</f>
        <v>159</v>
      </c>
      <c r="I9" s="16">
        <f>IFERROR(IF(INDEX('[1]V BESSY_020822'!$E$10:$TS$88,MATCH($B9,'[1]V BESSY_020822'!$B$10:$B$88,0),MATCH(LEFT(I$2,6),'[1]V BESSY_020822'!$E$4:$TS$4,0))="","",INDEX('[1]V BESSY_020822'!$E$10:$TS$88,MATCH($B9,'[1]V BESSY_020822'!$B$10:$B$88,0),MATCH(LEFT(I$2,6),'[1]V BESSY_020822'!$E$4:$TS$4,0))/INDEX('[1]V BESSY_020822'!$E$10:$TS$88,MATCH($B9,'[1]V BESSY_020822'!$B$10:$B$88,0),MATCH(RIGHT(I$2,6),'[1]V BESSY_020822'!$E$4:$TS$4,0))),"")</f>
        <v>4.3844766608034487</v>
      </c>
      <c r="J9" s="16" t="str">
        <f>IFERROR(IF(INDEX('[1]V BESSY_020822'!$E$10:$TS$88,MATCH($B9,'[1]V BESSY_020822'!$B$10:$B$88,0),MATCH(LEFT(J$2,6),'[1]V BESSY_020822'!$E$4:$TS$4,0))="","",INDEX('[1]V BESSY_020822'!$E$10:$TS$88,MATCH($B9,'[1]V BESSY_020822'!$B$10:$B$88,0),MATCH(LEFT(J$2,6),'[1]V BESSY_020822'!$E$4:$TS$4,0))/INDEX('[1]V BESSY_020822'!$E$10:$TS$88,MATCH($B9,'[1]V BESSY_020822'!$B$10:$B$88,0),MATCH(RIGHT(J$2,6),'[1]V BESSY_020822'!$E$4:$TS$4,0))),"")</f>
        <v/>
      </c>
      <c r="K9" s="16" t="str">
        <f>IFERROR(IF(INDEX('[1]V BESSY_020822'!$E$10:$TS$88,MATCH($B9,'[1]V BESSY_020822'!$B$10:$B$88,0),MATCH(LEFT(K$2,6),'[1]V BESSY_020822'!$E$4:$TS$4,0))="","",INDEX('[1]V BESSY_020822'!$E$10:$TS$88,MATCH($B9,'[1]V BESSY_020822'!$B$10:$B$88,0),MATCH(LEFT(K$2,6),'[1]V BESSY_020822'!$E$4:$TS$4,0))/INDEX('[1]V BESSY_020822'!$E$10:$TS$88,MATCH($B9,'[1]V BESSY_020822'!$B$10:$B$88,0),MATCH(RIGHT(K$2,6),'[1]V BESSY_020822'!$E$4:$TS$4,0))),"")</f>
        <v/>
      </c>
      <c r="L9" s="16" t="str">
        <f>IFERROR(IF(INDEX('[1]V BESSY_020822'!$E$10:$TS$88,MATCH($B9,'[1]V BESSY_020822'!$B$10:$B$88,0),MATCH(LEFT(L$2,6),'[1]V BESSY_020822'!$E$4:$TS$4,0))="","",INDEX('[1]V BESSY_020822'!$E$10:$TS$88,MATCH($B9,'[1]V BESSY_020822'!$B$10:$B$88,0),MATCH(LEFT(L$2,6),'[1]V BESSY_020822'!$E$4:$TS$4,0))/INDEX('[1]V BESSY_020822'!$E$10:$TS$88,MATCH($B9,'[1]V BESSY_020822'!$B$10:$B$88,0),MATCH(RIGHT(L$2,6),'[1]V BESSY_020822'!$E$4:$TS$4,0))),"")</f>
        <v/>
      </c>
      <c r="M9" s="16" t="str">
        <f>IFERROR(IF(INDEX('[1]V BESSY_020822'!$E$10:$TS$88,MATCH($B9,'[1]V BESSY_020822'!$B$10:$B$88,0),MATCH(LEFT(M$2,6),'[1]V BESSY_020822'!$E$4:$TS$4,0))="","",INDEX('[1]V BESSY_020822'!$E$10:$TS$88,MATCH($B9,'[1]V BESSY_020822'!$B$10:$B$88,0),MATCH(LEFT(M$2,6),'[1]V BESSY_020822'!$E$4:$TS$4,0))/INDEX('[1]V BESSY_020822'!$E$10:$TS$88,MATCH($B9,'[1]V BESSY_020822'!$B$10:$B$88,0),MATCH(RIGHT(M$2,6),'[1]V BESSY_020822'!$E$4:$TS$4,0))),"")</f>
        <v/>
      </c>
      <c r="N9" s="16">
        <f>IFERROR(IF(INDEX('[1]V BESSY_020822'!$E$10:$TS$88,MATCH($B9,'[1]V BESSY_020822'!$B$10:$B$88,0),MATCH(LEFT(N$2,6),'[1]V BESSY_020822'!$E$4:$TS$4,0))="","",INDEX('[1]V BESSY_020822'!$E$10:$TS$88,MATCH($B9,'[1]V BESSY_020822'!$B$10:$B$88,0),MATCH(LEFT(N$2,6),'[1]V BESSY_020822'!$E$4:$TS$4,0))/INDEX('[1]V BESSY_020822'!$E$10:$TS$88,MATCH($B9,'[1]V BESSY_020822'!$B$10:$B$88,0),MATCH(RIGHT(N$2,6),'[1]V BESSY_020822'!$E$4:$TS$4,0))),"")</f>
        <v>2.6768922552533918</v>
      </c>
      <c r="O9" s="15">
        <f>IF(INDEX('[1]V BESSY_020822'!$E$10:$TS$88,MATCH($B9,'[1]V BESSY_020822'!$B$10:$B$88,0),MATCH(O$2,'[1]V BESSY_020822'!$E$4:$TS$4,0))="","",INDEX('[1]V BESSY_020822'!$E$10:$TS$88,MATCH($B9,'[1]V BESSY_020822'!$B$10:$B$88,0),MATCH(O$2,'[1]V BESSY_020822'!$E$4:$TS$4,0)))</f>
        <v>761.25</v>
      </c>
      <c r="P9" s="16">
        <f>IF(INDEX('[1]V BESSY_020822'!$E$10:$TS$88,MATCH($B9,'[1]V BESSY_020822'!$B$10:$B$88,0),MATCH(P$2,'[1]V BESSY_020822'!$E$4:$TS$4,0))="","",INDEX('[1]V BESSY_020822'!$E$10:$TS$88,MATCH($B9,'[1]V BESSY_020822'!$B$10:$B$88,0),MATCH(P$2,'[1]V BESSY_020822'!$E$4:$TS$4,0)))</f>
        <v>13.79</v>
      </c>
      <c r="Q9" s="17">
        <f t="shared" si="0"/>
        <v>2140.25</v>
      </c>
    </row>
    <row r="10" spans="1:17" ht="14.65" customHeight="1" x14ac:dyDescent="0.2">
      <c r="A10" s="13"/>
      <c r="B10" s="66" t="s">
        <v>167</v>
      </c>
      <c r="C10" s="67">
        <f>IF(INDEX('[1]V BESSY_020822'!$E$10:$TS$88,MATCH($B10,'[1]V BESSY_020822'!$B$10:$B$88,0),MATCH(C$2,'[1]V BESSY_020822'!$E$4:$TS$4,0))="","",INDEX('[1]V BESSY_020822'!$E$10:$TS$88,MATCH($B10,'[1]V BESSY_020822'!$B$10:$B$88,0),MATCH(C$2,'[1]V BESSY_020822'!$E$4:$TS$4,0)))</f>
        <v>20000</v>
      </c>
      <c r="D10" s="15">
        <f>IF(INDEX('[1]V BESSY_020822'!$E$10:$TS$88,MATCH($B10,'[1]V BESSY_020822'!$B$10:$B$88,0),MATCH(D$2,'[1]V BESSY_020822'!$E$4:$TS$4,0))="","",INDEX('[1]V BESSY_020822'!$E$10:$TS$88,MATCH($B10,'[1]V BESSY_020822'!$B$10:$B$88,0),MATCH(D$2,'[1]V BESSY_020822'!$E$4:$TS$4,0)))</f>
        <v>1260742</v>
      </c>
      <c r="E10" s="15">
        <f>IF(INDEX('[1]V BESSY_020822'!$E$10:$TS$88,MATCH($B10,'[1]V BESSY_020822'!$B$10:$B$88,0),MATCH(E$2,'[1]V BESSY_020822'!$E$4:$TS$4,0))="","",INDEX('[1]V BESSY_020822'!$E$10:$TS$88,MATCH($B10,'[1]V BESSY_020822'!$B$10:$B$88,0),MATCH(E$2,'[1]V BESSY_020822'!$E$4:$TS$4,0)))</f>
        <v>28</v>
      </c>
      <c r="F10" s="15">
        <f>IF(INDEX('[1]V BESSY_020822'!$E$10:$TS$88,MATCH($B10,'[1]V BESSY_020822'!$B$10:$B$88,0),MATCH(F$2,'[1]V BESSY_020822'!$E$4:$TS$4,0))="","",INDEX('[1]V BESSY_020822'!$E$10:$TS$88,MATCH($B10,'[1]V BESSY_020822'!$B$10:$B$88,0),MATCH(F$2,'[1]V BESSY_020822'!$E$4:$TS$4,0)))</f>
        <v>4</v>
      </c>
      <c r="G10" s="68">
        <f>IF(INDEX('[1]V BESSY_020822'!$E$10:$TS$88,MATCH($B10,'[1]V BESSY_020822'!$B$10:$B$88,0),MATCH(G$2,'[1]V BESSY_020822'!$E$4:$TS$4,0))="","",INDEX('[1]V BESSY_020822'!$E$10:$TS$88,MATCH($B10,'[1]V BESSY_020822'!$B$10:$B$88,0),MATCH(G$2,'[1]V BESSY_020822'!$E$4:$TS$4,0)))</f>
        <v>15</v>
      </c>
      <c r="H10" s="15">
        <f>IF(INDEX('[1]V BESSY_020822'!$E$10:$TS$88,MATCH($B10,'[1]V BESSY_020822'!$B$10:$B$88,0),MATCH(H$2,'[1]V BESSY_020822'!$E$4:$TS$4,0))="","",INDEX('[1]V BESSY_020822'!$E$10:$TS$88,MATCH($B10,'[1]V BESSY_020822'!$B$10:$B$88,0),MATCH(H$2,'[1]V BESSY_020822'!$E$4:$TS$4,0)))</f>
        <v>625.94000000000005</v>
      </c>
      <c r="I10" s="16">
        <f>IFERROR(IF(INDEX('[1]V BESSY_020822'!$E$10:$TS$88,MATCH($B10,'[1]V BESSY_020822'!$B$10:$B$88,0),MATCH(LEFT(I$2,6),'[1]V BESSY_020822'!$E$4:$TS$4,0))="","",INDEX('[1]V BESSY_020822'!$E$10:$TS$88,MATCH($B10,'[1]V BESSY_020822'!$B$10:$B$88,0),MATCH(LEFT(I$2,6),'[1]V BESSY_020822'!$E$4:$TS$4,0))/INDEX('[1]V BESSY_020822'!$E$10:$TS$88,MATCH($B10,'[1]V BESSY_020822'!$B$10:$B$88,0),MATCH(RIGHT(I$2,6),'[1]V BESSY_020822'!$E$4:$TS$4,0))),"")</f>
        <v>8.6603428695165228</v>
      </c>
      <c r="J10" s="16">
        <f>IFERROR(IF(INDEX('[1]V BESSY_020822'!$E$10:$TS$88,MATCH($B10,'[1]V BESSY_020822'!$B$10:$B$88,0),MATCH(LEFT(J$2,6),'[1]V BESSY_020822'!$E$4:$TS$4,0))="","",INDEX('[1]V BESSY_020822'!$E$10:$TS$88,MATCH($B10,'[1]V BESSY_020822'!$B$10:$B$88,0),MATCH(LEFT(J$2,6),'[1]V BESSY_020822'!$E$4:$TS$4,0))/INDEX('[1]V BESSY_020822'!$E$10:$TS$88,MATCH($B10,'[1]V BESSY_020822'!$B$10:$B$88,0),MATCH(RIGHT(J$2,6),'[1]V BESSY_020822'!$E$4:$TS$4,0))),"")</f>
        <v>2.2734029784525025</v>
      </c>
      <c r="K10" s="16">
        <f>IFERROR(IF(INDEX('[1]V BESSY_020822'!$E$10:$TS$88,MATCH($B10,'[1]V BESSY_020822'!$B$10:$B$88,0),MATCH(LEFT(K$2,6),'[1]V BESSY_020822'!$E$4:$TS$4,0))="","",INDEX('[1]V BESSY_020822'!$E$10:$TS$88,MATCH($B10,'[1]V BESSY_020822'!$B$10:$B$88,0),MATCH(LEFT(K$2,6),'[1]V BESSY_020822'!$E$4:$TS$4,0))/INDEX('[1]V BESSY_020822'!$E$10:$TS$88,MATCH($B10,'[1]V BESSY_020822'!$B$10:$B$88,0),MATCH(RIGHT(K$2,6),'[1]V BESSY_020822'!$E$4:$TS$4,0))),"")</f>
        <v>2.8123428631920335</v>
      </c>
      <c r="L10" s="16">
        <f>IFERROR(IF(INDEX('[1]V BESSY_020822'!$E$10:$TS$88,MATCH($B10,'[1]V BESSY_020822'!$B$10:$B$88,0),MATCH(LEFT(L$2,6),'[1]V BESSY_020822'!$E$4:$TS$4,0))="","",INDEX('[1]V BESSY_020822'!$E$10:$TS$88,MATCH($B10,'[1]V BESSY_020822'!$B$10:$B$88,0),MATCH(LEFT(L$2,6),'[1]V BESSY_020822'!$E$4:$TS$4,0))/INDEX('[1]V BESSY_020822'!$E$10:$TS$88,MATCH($B10,'[1]V BESSY_020822'!$B$10:$B$88,0),MATCH(RIGHT(L$2,6),'[1]V BESSY_020822'!$E$4:$TS$4,0))),"")</f>
        <v>70.111906252795421</v>
      </c>
      <c r="M10" s="16">
        <f>IFERROR(IF(INDEX('[1]V BESSY_020822'!$E$10:$TS$88,MATCH($B10,'[1]V BESSY_020822'!$B$10:$B$88,0),MATCH(LEFT(M$2,6),'[1]V BESSY_020822'!$E$4:$TS$4,0))="","",INDEX('[1]V BESSY_020822'!$E$10:$TS$88,MATCH($B10,'[1]V BESSY_020822'!$B$10:$B$88,0),MATCH(LEFT(M$2,6),'[1]V BESSY_020822'!$E$4:$TS$4,0))/INDEX('[1]V BESSY_020822'!$E$10:$TS$88,MATCH($B10,'[1]V BESSY_020822'!$B$10:$B$88,0),MATCH(RIGHT(M$2,6),'[1]V BESSY_020822'!$E$4:$TS$4,0))),"")</f>
        <v>2.7617077800216063</v>
      </c>
      <c r="N10" s="16">
        <f>IFERROR(IF(INDEX('[1]V BESSY_020822'!$E$10:$TS$88,MATCH($B10,'[1]V BESSY_020822'!$B$10:$B$88,0),MATCH(LEFT(N$2,6),'[1]V BESSY_020822'!$E$4:$TS$4,0))="","",INDEX('[1]V BESSY_020822'!$E$10:$TS$88,MATCH($B10,'[1]V BESSY_020822'!$B$10:$B$88,0),MATCH(LEFT(N$2,6),'[1]V BESSY_020822'!$E$4:$TS$4,0))/INDEX('[1]V BESSY_020822'!$E$10:$TS$88,MATCH($B10,'[1]V BESSY_020822'!$B$10:$B$88,0),MATCH(RIGHT(N$2,6),'[1]V BESSY_020822'!$E$4:$TS$4,0))),"")</f>
        <v>4.5933278180626962</v>
      </c>
      <c r="O10" s="15">
        <f>IF(INDEX('[1]V BESSY_020822'!$E$10:$TS$88,MATCH($B10,'[1]V BESSY_020822'!$B$10:$B$88,0),MATCH(O$2,'[1]V BESSY_020822'!$E$4:$TS$4,0))="","",INDEX('[1]V BESSY_020822'!$E$10:$TS$88,MATCH($B10,'[1]V BESSY_020822'!$B$10:$B$88,0),MATCH(O$2,'[1]V BESSY_020822'!$E$4:$TS$4,0)))</f>
        <v>1248.75</v>
      </c>
      <c r="P10" s="16">
        <f>IF(INDEX('[1]V BESSY_020822'!$E$10:$TS$88,MATCH($B10,'[1]V BESSY_020822'!$B$10:$B$88,0),MATCH(P$2,'[1]V BESSY_020822'!$E$4:$TS$4,0))="","",INDEX('[1]V BESSY_020822'!$E$10:$TS$88,MATCH($B10,'[1]V BESSY_020822'!$B$10:$B$88,0),MATCH(P$2,'[1]V BESSY_020822'!$E$4:$TS$4,0)))</f>
        <v>16.489999999999998</v>
      </c>
      <c r="Q10" s="17">
        <f t="shared" si="0"/>
        <v>2897.75</v>
      </c>
    </row>
    <row r="11" spans="1:17" ht="14.65" customHeight="1" x14ac:dyDescent="0.2">
      <c r="A11" s="13"/>
      <c r="B11" s="66" t="s">
        <v>168</v>
      </c>
      <c r="C11" s="67">
        <f>IF(INDEX('[1]V BESSY_020822'!$E$10:$TS$88,MATCH($B11,'[1]V BESSY_020822'!$B$10:$B$88,0),MATCH(C$2,'[1]V BESSY_020822'!$E$4:$TS$4,0))="","",INDEX('[1]V BESSY_020822'!$E$10:$TS$88,MATCH($B11,'[1]V BESSY_020822'!$B$10:$B$88,0),MATCH(C$2,'[1]V BESSY_020822'!$E$4:$TS$4,0)))</f>
        <v>15600</v>
      </c>
      <c r="D11" s="15">
        <f>IF(INDEX('[1]V BESSY_020822'!$E$10:$TS$88,MATCH($B11,'[1]V BESSY_020822'!$B$10:$B$88,0),MATCH(D$2,'[1]V BESSY_020822'!$E$4:$TS$4,0))="","",INDEX('[1]V BESSY_020822'!$E$10:$TS$88,MATCH($B11,'[1]V BESSY_020822'!$B$10:$B$88,0),MATCH(D$2,'[1]V BESSY_020822'!$E$4:$TS$4,0)))</f>
        <v>893850</v>
      </c>
      <c r="E11" s="15">
        <f>IF(INDEX('[1]V BESSY_020822'!$E$10:$TS$88,MATCH($B11,'[1]V BESSY_020822'!$B$10:$B$88,0),MATCH(E$2,'[1]V BESSY_020822'!$E$4:$TS$4,0))="","",INDEX('[1]V BESSY_020822'!$E$10:$TS$88,MATCH($B11,'[1]V BESSY_020822'!$B$10:$B$88,0),MATCH(E$2,'[1]V BESSY_020822'!$E$4:$TS$4,0)))</f>
        <v>12</v>
      </c>
      <c r="F11" s="15">
        <f>IF(INDEX('[1]V BESSY_020822'!$E$10:$TS$88,MATCH($B11,'[1]V BESSY_020822'!$B$10:$B$88,0),MATCH(F$2,'[1]V BESSY_020822'!$E$4:$TS$4,0))="","",INDEX('[1]V BESSY_020822'!$E$10:$TS$88,MATCH($B11,'[1]V BESSY_020822'!$B$10:$B$88,0),MATCH(F$2,'[1]V BESSY_020822'!$E$4:$TS$4,0)))</f>
        <v>3</v>
      </c>
      <c r="G11" s="68">
        <f>IF(INDEX('[1]V BESSY_020822'!$E$10:$TS$88,MATCH($B11,'[1]V BESSY_020822'!$B$10:$B$88,0),MATCH(G$2,'[1]V BESSY_020822'!$E$4:$TS$4,0))="","",INDEX('[1]V BESSY_020822'!$E$10:$TS$88,MATCH($B11,'[1]V BESSY_020822'!$B$10:$B$88,0),MATCH(G$2,'[1]V BESSY_020822'!$E$4:$TS$4,0)))</f>
        <v>11.2</v>
      </c>
      <c r="H11" s="15">
        <f>IF(INDEX('[1]V BESSY_020822'!$E$10:$TS$88,MATCH($B11,'[1]V BESSY_020822'!$B$10:$B$88,0),MATCH(H$2,'[1]V BESSY_020822'!$E$4:$TS$4,0))="","",INDEX('[1]V BESSY_020822'!$E$10:$TS$88,MATCH($B11,'[1]V BESSY_020822'!$B$10:$B$88,0),MATCH(H$2,'[1]V BESSY_020822'!$E$4:$TS$4,0)))</f>
        <v>339</v>
      </c>
      <c r="I11" s="16">
        <f>IFERROR(IF(INDEX('[1]V BESSY_020822'!$E$10:$TS$88,MATCH($B11,'[1]V BESSY_020822'!$B$10:$B$88,0),MATCH(LEFT(I$2,6),'[1]V BESSY_020822'!$E$4:$TS$4,0))="","",INDEX('[1]V BESSY_020822'!$E$10:$TS$88,MATCH($B11,'[1]V BESSY_020822'!$B$10:$B$88,0),MATCH(LEFT(I$2,6),'[1]V BESSY_020822'!$E$4:$TS$4,0))/INDEX('[1]V BESSY_020822'!$E$10:$TS$88,MATCH($B11,'[1]V BESSY_020822'!$B$10:$B$88,0),MATCH(RIGHT(I$2,6),'[1]V BESSY_020822'!$E$4:$TS$4,0))),"")</f>
        <v>5.7405258152933936</v>
      </c>
      <c r="J11" s="16" t="str">
        <f>IFERROR(IF(INDEX('[1]V BESSY_020822'!$E$10:$TS$88,MATCH($B11,'[1]V BESSY_020822'!$B$10:$B$88,0),MATCH(LEFT(J$2,6),'[1]V BESSY_020822'!$E$4:$TS$4,0))="","",INDEX('[1]V BESSY_020822'!$E$10:$TS$88,MATCH($B11,'[1]V BESSY_020822'!$B$10:$B$88,0),MATCH(LEFT(J$2,6),'[1]V BESSY_020822'!$E$4:$TS$4,0))/INDEX('[1]V BESSY_020822'!$E$10:$TS$88,MATCH($B11,'[1]V BESSY_020822'!$B$10:$B$88,0),MATCH(RIGHT(J$2,6),'[1]V BESSY_020822'!$E$4:$TS$4,0))),"")</f>
        <v/>
      </c>
      <c r="K11" s="16" t="str">
        <f>IFERROR(IF(INDEX('[1]V BESSY_020822'!$E$10:$TS$88,MATCH($B11,'[1]V BESSY_020822'!$B$10:$B$88,0),MATCH(LEFT(K$2,6),'[1]V BESSY_020822'!$E$4:$TS$4,0))="","",INDEX('[1]V BESSY_020822'!$E$10:$TS$88,MATCH($B11,'[1]V BESSY_020822'!$B$10:$B$88,0),MATCH(LEFT(K$2,6),'[1]V BESSY_020822'!$E$4:$TS$4,0))/INDEX('[1]V BESSY_020822'!$E$10:$TS$88,MATCH($B11,'[1]V BESSY_020822'!$B$10:$B$88,0),MATCH(RIGHT(K$2,6),'[1]V BESSY_020822'!$E$4:$TS$4,0))),"")</f>
        <v/>
      </c>
      <c r="L11" s="16" t="str">
        <f>IFERROR(IF(INDEX('[1]V BESSY_020822'!$E$10:$TS$88,MATCH($B11,'[1]V BESSY_020822'!$B$10:$B$88,0),MATCH(LEFT(L$2,6),'[1]V BESSY_020822'!$E$4:$TS$4,0))="","",INDEX('[1]V BESSY_020822'!$E$10:$TS$88,MATCH($B11,'[1]V BESSY_020822'!$B$10:$B$88,0),MATCH(LEFT(L$2,6),'[1]V BESSY_020822'!$E$4:$TS$4,0))/INDEX('[1]V BESSY_020822'!$E$10:$TS$88,MATCH($B11,'[1]V BESSY_020822'!$B$10:$B$88,0),MATCH(RIGHT(L$2,6),'[1]V BESSY_020822'!$E$4:$TS$4,0))),"")</f>
        <v/>
      </c>
      <c r="M11" s="16" t="str">
        <f>IFERROR(IF(INDEX('[1]V BESSY_020822'!$E$10:$TS$88,MATCH($B11,'[1]V BESSY_020822'!$B$10:$B$88,0),MATCH(LEFT(M$2,6),'[1]V BESSY_020822'!$E$4:$TS$4,0))="","",INDEX('[1]V BESSY_020822'!$E$10:$TS$88,MATCH($B11,'[1]V BESSY_020822'!$B$10:$B$88,0),MATCH(LEFT(M$2,6),'[1]V BESSY_020822'!$E$4:$TS$4,0))/INDEX('[1]V BESSY_020822'!$E$10:$TS$88,MATCH($B11,'[1]V BESSY_020822'!$B$10:$B$88,0),MATCH(RIGHT(M$2,6),'[1]V BESSY_020822'!$E$4:$TS$4,0))),"")</f>
        <v/>
      </c>
      <c r="N11" s="16">
        <f>IFERROR(IF(INDEX('[1]V BESSY_020822'!$E$10:$TS$88,MATCH($B11,'[1]V BESSY_020822'!$B$10:$B$88,0),MATCH(LEFT(N$2,6),'[1]V BESSY_020822'!$E$4:$TS$4,0))="","",INDEX('[1]V BESSY_020822'!$E$10:$TS$88,MATCH($B11,'[1]V BESSY_020822'!$B$10:$B$88,0),MATCH(LEFT(N$2,6),'[1]V BESSY_020822'!$E$4:$TS$4,0))/INDEX('[1]V BESSY_020822'!$E$10:$TS$88,MATCH($B11,'[1]V BESSY_020822'!$B$10:$B$88,0),MATCH(RIGHT(N$2,6),'[1]V BESSY_020822'!$E$4:$TS$4,0))),"")</f>
        <v>11.266392571460536</v>
      </c>
      <c r="O11" s="15">
        <f>IF(INDEX('[1]V BESSY_020822'!$E$10:$TS$88,MATCH($B11,'[1]V BESSY_020822'!$B$10:$B$88,0),MATCH(O$2,'[1]V BESSY_020822'!$E$4:$TS$4,0))="","",INDEX('[1]V BESSY_020822'!$E$10:$TS$88,MATCH($B11,'[1]V BESSY_020822'!$B$10:$B$88,0),MATCH(O$2,'[1]V BESSY_020822'!$E$4:$TS$4,0)))</f>
        <v>810</v>
      </c>
      <c r="P11" s="16">
        <f>IF(INDEX('[1]V BESSY_020822'!$E$10:$TS$88,MATCH($B11,'[1]V BESSY_020822'!$B$10:$B$88,0),MATCH(P$2,'[1]V BESSY_020822'!$E$4:$TS$4,0))="","",INDEX('[1]V BESSY_020822'!$E$10:$TS$88,MATCH($B11,'[1]V BESSY_020822'!$B$10:$B$88,0),MATCH(P$2,'[1]V BESSY_020822'!$E$4:$TS$4,0)))</f>
        <v>16.649999999999999</v>
      </c>
      <c r="Q11" s="17">
        <f t="shared" si="0"/>
        <v>2475</v>
      </c>
    </row>
    <row r="12" spans="1:17" ht="14.65" customHeight="1" x14ac:dyDescent="0.2">
      <c r="A12" s="13"/>
      <c r="B12" s="66" t="s">
        <v>169</v>
      </c>
      <c r="C12" s="67">
        <f>IF(INDEX('[1]V BESSY_020822'!$E$10:$TS$88,MATCH($B12,'[1]V BESSY_020822'!$B$10:$B$88,0),MATCH(C$2,'[1]V BESSY_020822'!$E$4:$TS$4,0))="","",INDEX('[1]V BESSY_020822'!$E$10:$TS$88,MATCH($B12,'[1]V BESSY_020822'!$B$10:$B$88,0),MATCH(C$2,'[1]V BESSY_020822'!$E$4:$TS$4,0)))</f>
        <v>118800</v>
      </c>
      <c r="D12" s="15">
        <f>IF(INDEX('[1]V BESSY_020822'!$E$10:$TS$88,MATCH($B12,'[1]V BESSY_020822'!$B$10:$B$88,0),MATCH(D$2,'[1]V BESSY_020822'!$E$4:$TS$4,0))="","",INDEX('[1]V BESSY_020822'!$E$10:$TS$88,MATCH($B12,'[1]V BESSY_020822'!$B$10:$B$88,0),MATCH(D$2,'[1]V BESSY_020822'!$E$4:$TS$4,0)))</f>
        <v>8468319</v>
      </c>
      <c r="E12" s="15">
        <f>IF(INDEX('[1]V BESSY_020822'!$E$10:$TS$88,MATCH($B12,'[1]V BESSY_020822'!$B$10:$B$88,0),MATCH(E$2,'[1]V BESSY_020822'!$E$4:$TS$4,0))="","",INDEX('[1]V BESSY_020822'!$E$10:$TS$88,MATCH($B12,'[1]V BESSY_020822'!$B$10:$B$88,0),MATCH(E$2,'[1]V BESSY_020822'!$E$4:$TS$4,0)))</f>
        <v>74</v>
      </c>
      <c r="F12" s="15">
        <f>IF(INDEX('[1]V BESSY_020822'!$E$10:$TS$88,MATCH($B12,'[1]V BESSY_020822'!$B$10:$B$88,0),MATCH(F$2,'[1]V BESSY_020822'!$E$4:$TS$4,0))="","",INDEX('[1]V BESSY_020822'!$E$10:$TS$88,MATCH($B12,'[1]V BESSY_020822'!$B$10:$B$88,0),MATCH(F$2,'[1]V BESSY_020822'!$E$4:$TS$4,0)))</f>
        <v>10</v>
      </c>
      <c r="G12" s="68">
        <f>IF(INDEX('[1]V BESSY_020822'!$E$10:$TS$88,MATCH($B12,'[1]V BESSY_020822'!$B$10:$B$88,0),MATCH(G$2,'[1]V BESSY_020822'!$E$4:$TS$4,0))="","",INDEX('[1]V BESSY_020822'!$E$10:$TS$88,MATCH($B12,'[1]V BESSY_020822'!$B$10:$B$88,0),MATCH(G$2,'[1]V BESSY_020822'!$E$4:$TS$4,0)))</f>
        <v>7.4</v>
      </c>
      <c r="H12" s="15">
        <f>IF(INDEX('[1]V BESSY_020822'!$E$10:$TS$88,MATCH($B12,'[1]V BESSY_020822'!$B$10:$B$88,0),MATCH(H$2,'[1]V BESSY_020822'!$E$4:$TS$4,0))="","",INDEX('[1]V BESSY_020822'!$E$10:$TS$88,MATCH($B12,'[1]V BESSY_020822'!$B$10:$B$88,0),MATCH(H$2,'[1]V BESSY_020822'!$E$4:$TS$4,0)))</f>
        <v>1489.058</v>
      </c>
      <c r="I12" s="16">
        <f>IFERROR(IF(INDEX('[1]V BESSY_020822'!$E$10:$TS$88,MATCH($B12,'[1]V BESSY_020822'!$B$10:$B$88,0),MATCH(LEFT(I$2,6),'[1]V BESSY_020822'!$E$4:$TS$4,0))="","",INDEX('[1]V BESSY_020822'!$E$10:$TS$88,MATCH($B12,'[1]V BESSY_020822'!$B$10:$B$88,0),MATCH(LEFT(I$2,6),'[1]V BESSY_020822'!$E$4:$TS$4,0))/INDEX('[1]V BESSY_020822'!$E$10:$TS$88,MATCH($B12,'[1]V BESSY_020822'!$B$10:$B$88,0),MATCH(RIGHT(I$2,6),'[1]V BESSY_020822'!$E$4:$TS$4,0))),"")</f>
        <v>4.1164827399629136</v>
      </c>
      <c r="J12" s="16">
        <f>IFERROR(IF(INDEX('[1]V BESSY_020822'!$E$10:$TS$88,MATCH($B12,'[1]V BESSY_020822'!$B$10:$B$88,0),MATCH(LEFT(J$2,6),'[1]V BESSY_020822'!$E$4:$TS$4,0))="","",INDEX('[1]V BESSY_020822'!$E$10:$TS$88,MATCH($B12,'[1]V BESSY_020822'!$B$10:$B$88,0),MATCH(LEFT(J$2,6),'[1]V BESSY_020822'!$E$4:$TS$4,0))/INDEX('[1]V BESSY_020822'!$E$10:$TS$88,MATCH($B12,'[1]V BESSY_020822'!$B$10:$B$88,0),MATCH(RIGHT(J$2,6),'[1]V BESSY_020822'!$E$4:$TS$4,0))),"")</f>
        <v>1.903320214507517</v>
      </c>
      <c r="K12" s="16">
        <f>IFERROR(IF(INDEX('[1]V BESSY_020822'!$E$10:$TS$88,MATCH($B12,'[1]V BESSY_020822'!$B$10:$B$88,0),MATCH(LEFT(K$2,6),'[1]V BESSY_020822'!$E$4:$TS$4,0))="","",INDEX('[1]V BESSY_020822'!$E$10:$TS$88,MATCH($B12,'[1]V BESSY_020822'!$B$10:$B$88,0),MATCH(LEFT(K$2,6),'[1]V BESSY_020822'!$E$4:$TS$4,0))/INDEX('[1]V BESSY_020822'!$E$10:$TS$88,MATCH($B12,'[1]V BESSY_020822'!$B$10:$B$88,0),MATCH(RIGHT(K$2,6),'[1]V BESSY_020822'!$E$4:$TS$4,0))),"")</f>
        <v>0.85617676896678074</v>
      </c>
      <c r="L12" s="16">
        <f>IFERROR(IF(INDEX('[1]V BESSY_020822'!$E$10:$TS$88,MATCH($B12,'[1]V BESSY_020822'!$B$10:$B$88,0),MATCH(LEFT(L$2,6),'[1]V BESSY_020822'!$E$4:$TS$4,0))="","",INDEX('[1]V BESSY_020822'!$E$10:$TS$88,MATCH($B12,'[1]V BESSY_020822'!$B$10:$B$88,0),MATCH(LEFT(L$2,6),'[1]V BESSY_020822'!$E$4:$TS$4,0))/INDEX('[1]V BESSY_020822'!$E$10:$TS$88,MATCH($B12,'[1]V BESSY_020822'!$B$10:$B$88,0),MATCH(RIGHT(L$2,6),'[1]V BESSY_020822'!$E$4:$TS$4,0))),"")</f>
        <v>184.87223094141561</v>
      </c>
      <c r="M12" s="16">
        <f>IFERROR(IF(INDEX('[1]V BESSY_020822'!$E$10:$TS$88,MATCH($B12,'[1]V BESSY_020822'!$B$10:$B$88,0),MATCH(LEFT(M$2,6),'[1]V BESSY_020822'!$E$4:$TS$4,0))="","",INDEX('[1]V BESSY_020822'!$E$10:$TS$88,MATCH($B12,'[1]V BESSY_020822'!$B$10:$B$88,0),MATCH(LEFT(M$2,6),'[1]V BESSY_020822'!$E$4:$TS$4,0))/INDEX('[1]V BESSY_020822'!$E$10:$TS$88,MATCH($B12,'[1]V BESSY_020822'!$B$10:$B$88,0),MATCH(RIGHT(M$2,6),'[1]V BESSY_020822'!$E$4:$TS$4,0))),"")</f>
        <v>0.51015307760607509</v>
      </c>
      <c r="N12" s="16">
        <f>IFERROR(IF(INDEX('[1]V BESSY_020822'!$E$10:$TS$88,MATCH($B12,'[1]V BESSY_020822'!$B$10:$B$88,0),MATCH(LEFT(N$2,6),'[1]V BESSY_020822'!$E$4:$TS$4,0))="","",INDEX('[1]V BESSY_020822'!$E$10:$TS$88,MATCH($B12,'[1]V BESSY_020822'!$B$10:$B$88,0),MATCH(LEFT(N$2,6),'[1]V BESSY_020822'!$E$4:$TS$4,0))/INDEX('[1]V BESSY_020822'!$E$10:$TS$88,MATCH($B12,'[1]V BESSY_020822'!$B$10:$B$88,0),MATCH(RIGHT(N$2,6),'[1]V BESSY_020822'!$E$4:$TS$4,0))),"")</f>
        <v>3.2730845401548998</v>
      </c>
      <c r="O12" s="15">
        <f>IF(INDEX('[1]V BESSY_020822'!$E$10:$TS$88,MATCH($B12,'[1]V BESSY_020822'!$B$10:$B$88,0),MATCH(O$2,'[1]V BESSY_020822'!$E$4:$TS$4,0))="","",INDEX('[1]V BESSY_020822'!$E$10:$TS$88,MATCH($B12,'[1]V BESSY_020822'!$B$10:$B$88,0),MATCH(O$2,'[1]V BESSY_020822'!$E$4:$TS$4,0)))</f>
        <v>1000</v>
      </c>
      <c r="P12" s="16">
        <f>IF(INDEX('[1]V BESSY_020822'!$E$10:$TS$88,MATCH($B12,'[1]V BESSY_020822'!$B$10:$B$88,0),MATCH(P$2,'[1]V BESSY_020822'!$E$4:$TS$4,0))="","",INDEX('[1]V BESSY_020822'!$E$10:$TS$88,MATCH($B12,'[1]V BESSY_020822'!$B$10:$B$88,0),MATCH(P$2,'[1]V BESSY_020822'!$E$4:$TS$4,0)))</f>
        <v>14.75</v>
      </c>
      <c r="Q12" s="17">
        <f t="shared" si="0"/>
        <v>2475</v>
      </c>
    </row>
    <row r="13" spans="1:17" ht="14.65" customHeight="1" x14ac:dyDescent="0.2">
      <c r="A13" s="13"/>
      <c r="B13" s="66" t="s">
        <v>170</v>
      </c>
      <c r="C13" s="67">
        <f>IF(INDEX('[1]V BESSY_020822'!$E$10:$TS$88,MATCH($B13,'[1]V BESSY_020822'!$B$10:$B$88,0),MATCH(C$2,'[1]V BESSY_020822'!$E$4:$TS$4,0))="","",INDEX('[1]V BESSY_020822'!$E$10:$TS$88,MATCH($B13,'[1]V BESSY_020822'!$B$10:$B$88,0),MATCH(C$2,'[1]V BESSY_020822'!$E$4:$TS$4,0)))</f>
        <v>70067</v>
      </c>
      <c r="D13" s="15">
        <f>IF(INDEX('[1]V BESSY_020822'!$E$10:$TS$88,MATCH($B13,'[1]V BESSY_020822'!$B$10:$B$88,0),MATCH(D$2,'[1]V BESSY_020822'!$E$4:$TS$4,0))="","",INDEX('[1]V BESSY_020822'!$E$10:$TS$88,MATCH($B13,'[1]V BESSY_020822'!$B$10:$B$88,0),MATCH(D$2,'[1]V BESSY_020822'!$E$4:$TS$4,0)))</f>
        <v>2395683</v>
      </c>
      <c r="E13" s="15">
        <f>IF(INDEX('[1]V BESSY_020822'!$E$10:$TS$88,MATCH($B13,'[1]V BESSY_020822'!$B$10:$B$88,0),MATCH(E$2,'[1]V BESSY_020822'!$E$4:$TS$4,0))="","",INDEX('[1]V BESSY_020822'!$E$10:$TS$88,MATCH($B13,'[1]V BESSY_020822'!$B$10:$B$88,0),MATCH(E$2,'[1]V BESSY_020822'!$E$4:$TS$4,0)))</f>
        <v>12</v>
      </c>
      <c r="F13" s="15">
        <f>IF(INDEX('[1]V BESSY_020822'!$E$10:$TS$88,MATCH($B13,'[1]V BESSY_020822'!$B$10:$B$88,0),MATCH(F$2,'[1]V BESSY_020822'!$E$4:$TS$4,0))="","",INDEX('[1]V BESSY_020822'!$E$10:$TS$88,MATCH($B13,'[1]V BESSY_020822'!$B$10:$B$88,0),MATCH(F$2,'[1]V BESSY_020822'!$E$4:$TS$4,0)))</f>
        <v>4</v>
      </c>
      <c r="G13" s="68">
        <f>IF(INDEX('[1]V BESSY_020822'!$E$10:$TS$88,MATCH($B13,'[1]V BESSY_020822'!$B$10:$B$88,0),MATCH(G$2,'[1]V BESSY_020822'!$E$4:$TS$4,0))="","",INDEX('[1]V BESSY_020822'!$E$10:$TS$88,MATCH($B13,'[1]V BESSY_020822'!$B$10:$B$88,0),MATCH(G$2,'[1]V BESSY_020822'!$E$4:$TS$4,0)))</f>
        <v>8</v>
      </c>
      <c r="H13" s="15">
        <f>IF(INDEX('[1]V BESSY_020822'!$E$10:$TS$88,MATCH($B13,'[1]V BESSY_020822'!$B$10:$B$88,0),MATCH(H$2,'[1]V BESSY_020822'!$E$4:$TS$4,0))="","",INDEX('[1]V BESSY_020822'!$E$10:$TS$88,MATCH($B13,'[1]V BESSY_020822'!$B$10:$B$88,0),MATCH(H$2,'[1]V BESSY_020822'!$E$4:$TS$4,0)))</f>
        <v>583</v>
      </c>
      <c r="I13" s="16">
        <f>IFERROR(IF(INDEX('[1]V BESSY_020822'!$E$10:$TS$88,MATCH($B13,'[1]V BESSY_020822'!$B$10:$B$88,0),MATCH(LEFT(I$2,6),'[1]V BESSY_020822'!$E$4:$TS$4,0))="","",INDEX('[1]V BESSY_020822'!$E$10:$TS$88,MATCH($B13,'[1]V BESSY_020822'!$B$10:$B$88,0),MATCH(LEFT(I$2,6),'[1]V BESSY_020822'!$E$4:$TS$4,0))/INDEX('[1]V BESSY_020822'!$E$10:$TS$88,MATCH($B13,'[1]V BESSY_020822'!$B$10:$B$88,0),MATCH(RIGHT(I$2,6),'[1]V BESSY_020822'!$E$4:$TS$4,0))),"")</f>
        <v>4.7114092306870319</v>
      </c>
      <c r="J13" s="16" t="str">
        <f>IFERROR(IF(INDEX('[1]V BESSY_020822'!$E$10:$TS$88,MATCH($B13,'[1]V BESSY_020822'!$B$10:$B$88,0),MATCH(LEFT(J$2,6),'[1]V BESSY_020822'!$E$4:$TS$4,0))="","",INDEX('[1]V BESSY_020822'!$E$10:$TS$88,MATCH($B13,'[1]V BESSY_020822'!$B$10:$B$88,0),MATCH(LEFT(J$2,6),'[1]V BESSY_020822'!$E$4:$TS$4,0))/INDEX('[1]V BESSY_020822'!$E$10:$TS$88,MATCH($B13,'[1]V BESSY_020822'!$B$10:$B$88,0),MATCH(RIGHT(J$2,6),'[1]V BESSY_020822'!$E$4:$TS$4,0))),"")</f>
        <v/>
      </c>
      <c r="K13" s="16" t="str">
        <f>IFERROR(IF(INDEX('[1]V BESSY_020822'!$E$10:$TS$88,MATCH($B13,'[1]V BESSY_020822'!$B$10:$B$88,0),MATCH(LEFT(K$2,6),'[1]V BESSY_020822'!$E$4:$TS$4,0))="","",INDEX('[1]V BESSY_020822'!$E$10:$TS$88,MATCH($B13,'[1]V BESSY_020822'!$B$10:$B$88,0),MATCH(LEFT(K$2,6),'[1]V BESSY_020822'!$E$4:$TS$4,0))/INDEX('[1]V BESSY_020822'!$E$10:$TS$88,MATCH($B13,'[1]V BESSY_020822'!$B$10:$B$88,0),MATCH(RIGHT(K$2,6),'[1]V BESSY_020822'!$E$4:$TS$4,0))),"")</f>
        <v/>
      </c>
      <c r="L13" s="16" t="str">
        <f>IFERROR(IF(INDEX('[1]V BESSY_020822'!$E$10:$TS$88,MATCH($B13,'[1]V BESSY_020822'!$B$10:$B$88,0),MATCH(LEFT(L$2,6),'[1]V BESSY_020822'!$E$4:$TS$4,0))="","",INDEX('[1]V BESSY_020822'!$E$10:$TS$88,MATCH($B13,'[1]V BESSY_020822'!$B$10:$B$88,0),MATCH(LEFT(L$2,6),'[1]V BESSY_020822'!$E$4:$TS$4,0))/INDEX('[1]V BESSY_020822'!$E$10:$TS$88,MATCH($B13,'[1]V BESSY_020822'!$B$10:$B$88,0),MATCH(RIGHT(L$2,6),'[1]V BESSY_020822'!$E$4:$TS$4,0))),"")</f>
        <v/>
      </c>
      <c r="M13" s="16" t="str">
        <f>IFERROR(IF(INDEX('[1]V BESSY_020822'!$E$10:$TS$88,MATCH($B13,'[1]V BESSY_020822'!$B$10:$B$88,0),MATCH(LEFT(M$2,6),'[1]V BESSY_020822'!$E$4:$TS$4,0))="","",INDEX('[1]V BESSY_020822'!$E$10:$TS$88,MATCH($B13,'[1]V BESSY_020822'!$B$10:$B$88,0),MATCH(LEFT(M$2,6),'[1]V BESSY_020822'!$E$4:$TS$4,0))/INDEX('[1]V BESSY_020822'!$E$10:$TS$88,MATCH($B13,'[1]V BESSY_020822'!$B$10:$B$88,0),MATCH(RIGHT(M$2,6),'[1]V BESSY_020822'!$E$4:$TS$4,0))),"")</f>
        <v/>
      </c>
      <c r="N13" s="16">
        <f>IFERROR(IF(INDEX('[1]V BESSY_020822'!$E$10:$TS$88,MATCH($B13,'[1]V BESSY_020822'!$B$10:$B$88,0),MATCH(LEFT(N$2,6),'[1]V BESSY_020822'!$E$4:$TS$4,0))="","",INDEX('[1]V BESSY_020822'!$E$10:$TS$88,MATCH($B13,'[1]V BESSY_020822'!$B$10:$B$88,0),MATCH(LEFT(N$2,6),'[1]V BESSY_020822'!$E$4:$TS$4,0))/INDEX('[1]V BESSY_020822'!$E$10:$TS$88,MATCH($B13,'[1]V BESSY_020822'!$B$10:$B$88,0),MATCH(RIGHT(N$2,6),'[1]V BESSY_020822'!$E$4:$TS$4,0))),"")</f>
        <v>9.2210576274072995</v>
      </c>
      <c r="O13" s="15">
        <f>IF(INDEX('[1]V BESSY_020822'!$E$10:$TS$88,MATCH($B13,'[1]V BESSY_020822'!$B$10:$B$88,0),MATCH(O$2,'[1]V BESSY_020822'!$E$4:$TS$4,0))="","",INDEX('[1]V BESSY_020822'!$E$10:$TS$88,MATCH($B13,'[1]V BESSY_020822'!$B$10:$B$88,0),MATCH(O$2,'[1]V BESSY_020822'!$E$4:$TS$4,0)))</f>
        <v>781.25</v>
      </c>
      <c r="P13" s="16">
        <f>IF(INDEX('[1]V BESSY_020822'!$E$10:$TS$88,MATCH($B13,'[1]V BESSY_020822'!$B$10:$B$88,0),MATCH(P$2,'[1]V BESSY_020822'!$E$4:$TS$4,0))="","",INDEX('[1]V BESSY_020822'!$E$10:$TS$88,MATCH($B13,'[1]V BESSY_020822'!$B$10:$B$88,0),MATCH(P$2,'[1]V BESSY_020822'!$E$4:$TS$4,0)))</f>
        <v>12.46</v>
      </c>
      <c r="Q13" s="17">
        <f t="shared" si="0"/>
        <v>2027.25</v>
      </c>
    </row>
    <row r="14" spans="1:17" ht="14.65" customHeight="1" x14ac:dyDescent="0.2">
      <c r="A14" s="13"/>
      <c r="B14" s="66" t="s">
        <v>171</v>
      </c>
      <c r="C14" s="67">
        <f>IF(INDEX('[1]V BESSY_020822'!$E$10:$TS$88,MATCH($B14,'[1]V BESSY_020822'!$B$10:$B$88,0),MATCH(C$2,'[1]V BESSY_020822'!$E$4:$TS$4,0))="","",INDEX('[1]V BESSY_020822'!$E$10:$TS$88,MATCH($B14,'[1]V BESSY_020822'!$B$10:$B$88,0),MATCH(C$2,'[1]V BESSY_020822'!$E$4:$TS$4,0)))</f>
        <v>12040</v>
      </c>
      <c r="D14" s="15">
        <f>IF(INDEX('[1]V BESSY_020822'!$E$10:$TS$88,MATCH($B14,'[1]V BESSY_020822'!$B$10:$B$88,0),MATCH(D$2,'[1]V BESSY_020822'!$E$4:$TS$4,0))="","",INDEX('[1]V BESSY_020822'!$E$10:$TS$88,MATCH($B14,'[1]V BESSY_020822'!$B$10:$B$88,0),MATCH(D$2,'[1]V BESSY_020822'!$E$4:$TS$4,0)))</f>
        <v>1788192</v>
      </c>
      <c r="E14" s="15">
        <f>IF(INDEX('[1]V BESSY_020822'!$E$10:$TS$88,MATCH($B14,'[1]V BESSY_020822'!$B$10:$B$88,0),MATCH(E$2,'[1]V BESSY_020822'!$E$4:$TS$4,0))="","",INDEX('[1]V BESSY_020822'!$E$10:$TS$88,MATCH($B14,'[1]V BESSY_020822'!$B$10:$B$88,0),MATCH(E$2,'[1]V BESSY_020822'!$E$4:$TS$4,0)))</f>
        <v>4</v>
      </c>
      <c r="F14" s="15">
        <f>IF(INDEX('[1]V BESSY_020822'!$E$10:$TS$88,MATCH($B14,'[1]V BESSY_020822'!$B$10:$B$88,0),MATCH(F$2,'[1]V BESSY_020822'!$E$4:$TS$4,0))="","",INDEX('[1]V BESSY_020822'!$E$10:$TS$88,MATCH($B14,'[1]V BESSY_020822'!$B$10:$B$88,0),MATCH(F$2,'[1]V BESSY_020822'!$E$4:$TS$4,0)))</f>
        <v>3</v>
      </c>
      <c r="G14" s="68">
        <f>IF(INDEX('[1]V BESSY_020822'!$E$10:$TS$88,MATCH($B14,'[1]V BESSY_020822'!$B$10:$B$88,0),MATCH(G$2,'[1]V BESSY_020822'!$E$4:$TS$4,0))="","",INDEX('[1]V BESSY_020822'!$E$10:$TS$88,MATCH($B14,'[1]V BESSY_020822'!$B$10:$B$88,0),MATCH(G$2,'[1]V BESSY_020822'!$E$4:$TS$4,0)))</f>
        <v>17</v>
      </c>
      <c r="H14" s="15">
        <f>IF(INDEX('[1]V BESSY_020822'!$E$10:$TS$88,MATCH($B14,'[1]V BESSY_020822'!$B$10:$B$88,0),MATCH(H$2,'[1]V BESSY_020822'!$E$4:$TS$4,0))="","",INDEX('[1]V BESSY_020822'!$E$10:$TS$88,MATCH($B14,'[1]V BESSY_020822'!$B$10:$B$88,0),MATCH(H$2,'[1]V BESSY_020822'!$E$4:$TS$4,0)))</f>
        <v>282</v>
      </c>
      <c r="I14" s="16">
        <f>IFERROR(IF(INDEX('[1]V BESSY_020822'!$E$10:$TS$88,MATCH($B14,'[1]V BESSY_020822'!$B$10:$B$88,0),MATCH(LEFT(I$2,6),'[1]V BESSY_020822'!$E$4:$TS$4,0))="","",INDEX('[1]V BESSY_020822'!$E$10:$TS$88,MATCH($B14,'[1]V BESSY_020822'!$B$10:$B$88,0),MATCH(LEFT(I$2,6),'[1]V BESSY_020822'!$E$4:$TS$4,0))/INDEX('[1]V BESSY_020822'!$E$10:$TS$88,MATCH($B14,'[1]V BESSY_020822'!$B$10:$B$88,0),MATCH(RIGHT(I$2,6),'[1]V BESSY_020822'!$E$4:$TS$4,0))),"")</f>
        <v>3.4969557911007318</v>
      </c>
      <c r="J14" s="16" t="str">
        <f>IFERROR(IF(INDEX('[1]V BESSY_020822'!$E$10:$TS$88,MATCH($B14,'[1]V BESSY_020822'!$B$10:$B$88,0),MATCH(LEFT(J$2,6),'[1]V BESSY_020822'!$E$4:$TS$4,0))="","",INDEX('[1]V BESSY_020822'!$E$10:$TS$88,MATCH($B14,'[1]V BESSY_020822'!$B$10:$B$88,0),MATCH(LEFT(J$2,6),'[1]V BESSY_020822'!$E$4:$TS$4,0))/INDEX('[1]V BESSY_020822'!$E$10:$TS$88,MATCH($B14,'[1]V BESSY_020822'!$B$10:$B$88,0),MATCH(RIGHT(J$2,6),'[1]V BESSY_020822'!$E$4:$TS$4,0))),"")</f>
        <v/>
      </c>
      <c r="K14" s="16" t="str">
        <f>IFERROR(IF(INDEX('[1]V BESSY_020822'!$E$10:$TS$88,MATCH($B14,'[1]V BESSY_020822'!$B$10:$B$88,0),MATCH(LEFT(K$2,6),'[1]V BESSY_020822'!$E$4:$TS$4,0))="","",INDEX('[1]V BESSY_020822'!$E$10:$TS$88,MATCH($B14,'[1]V BESSY_020822'!$B$10:$B$88,0),MATCH(LEFT(K$2,6),'[1]V BESSY_020822'!$E$4:$TS$4,0))/INDEX('[1]V BESSY_020822'!$E$10:$TS$88,MATCH($B14,'[1]V BESSY_020822'!$B$10:$B$88,0),MATCH(RIGHT(K$2,6),'[1]V BESSY_020822'!$E$4:$TS$4,0))),"")</f>
        <v/>
      </c>
      <c r="L14" s="16" t="str">
        <f>IFERROR(IF(INDEX('[1]V BESSY_020822'!$E$10:$TS$88,MATCH($B14,'[1]V BESSY_020822'!$B$10:$B$88,0),MATCH(LEFT(L$2,6),'[1]V BESSY_020822'!$E$4:$TS$4,0))="","",INDEX('[1]V BESSY_020822'!$E$10:$TS$88,MATCH($B14,'[1]V BESSY_020822'!$B$10:$B$88,0),MATCH(LEFT(L$2,6),'[1]V BESSY_020822'!$E$4:$TS$4,0))/INDEX('[1]V BESSY_020822'!$E$10:$TS$88,MATCH($B14,'[1]V BESSY_020822'!$B$10:$B$88,0),MATCH(RIGHT(L$2,6),'[1]V BESSY_020822'!$E$4:$TS$4,0))),"")</f>
        <v/>
      </c>
      <c r="M14" s="16" t="str">
        <f>IFERROR(IF(INDEX('[1]V BESSY_020822'!$E$10:$TS$88,MATCH($B14,'[1]V BESSY_020822'!$B$10:$B$88,0),MATCH(LEFT(M$2,6),'[1]V BESSY_020822'!$E$4:$TS$4,0))="","",INDEX('[1]V BESSY_020822'!$E$10:$TS$88,MATCH($B14,'[1]V BESSY_020822'!$B$10:$B$88,0),MATCH(LEFT(M$2,6),'[1]V BESSY_020822'!$E$4:$TS$4,0))/INDEX('[1]V BESSY_020822'!$E$10:$TS$88,MATCH($B14,'[1]V BESSY_020822'!$B$10:$B$88,0),MATCH(RIGHT(M$2,6),'[1]V BESSY_020822'!$E$4:$TS$4,0))),"")</f>
        <v/>
      </c>
      <c r="N14" s="16">
        <f>IFERROR(IF(INDEX('[1]V BESSY_020822'!$E$10:$TS$88,MATCH($B14,'[1]V BESSY_020822'!$B$10:$B$88,0),MATCH(LEFT(N$2,6),'[1]V BESSY_020822'!$E$4:$TS$4,0))="","",INDEX('[1]V BESSY_020822'!$E$10:$TS$88,MATCH($B14,'[1]V BESSY_020822'!$B$10:$B$88,0),MATCH(LEFT(N$2,6),'[1]V BESSY_020822'!$E$4:$TS$4,0))/INDEX('[1]V BESSY_020822'!$E$10:$TS$88,MATCH($B14,'[1]V BESSY_020822'!$B$10:$B$88,0),MATCH(RIGHT(N$2,6),'[1]V BESSY_020822'!$E$4:$TS$4,0))),"")</f>
        <v>1.4231253019809953</v>
      </c>
      <c r="O14" s="15">
        <f>IF(INDEX('[1]V BESSY_020822'!$E$10:$TS$88,MATCH($B14,'[1]V BESSY_020822'!$B$10:$B$88,0),MATCH(O$2,'[1]V BESSY_020822'!$E$4:$TS$4,0))="","",INDEX('[1]V BESSY_020822'!$E$10:$TS$88,MATCH($B14,'[1]V BESSY_020822'!$B$10:$B$88,0),MATCH(O$2,'[1]V BESSY_020822'!$E$4:$TS$4,0)))</f>
        <v>145</v>
      </c>
      <c r="P14" s="16">
        <f>IF(INDEX('[1]V BESSY_020822'!$E$10:$TS$88,MATCH($B14,'[1]V BESSY_020822'!$B$10:$B$88,0),MATCH(P$2,'[1]V BESSY_020822'!$E$4:$TS$4,0))="","",INDEX('[1]V BESSY_020822'!$E$10:$TS$88,MATCH($B14,'[1]V BESSY_020822'!$B$10:$B$88,0),MATCH(P$2,'[1]V BESSY_020822'!$E$4:$TS$4,0)))</f>
        <v>20.73</v>
      </c>
      <c r="Q14" s="17">
        <f t="shared" si="0"/>
        <v>2218</v>
      </c>
    </row>
    <row r="15" spans="1:17" ht="14.65" customHeight="1" x14ac:dyDescent="0.2">
      <c r="A15" s="13"/>
      <c r="B15" s="66" t="s">
        <v>172</v>
      </c>
      <c r="C15" s="67">
        <f>IF(INDEX('[1]V BESSY_020822'!$E$10:$TS$88,MATCH($B15,'[1]V BESSY_020822'!$B$10:$B$88,0),MATCH(C$2,'[1]V BESSY_020822'!$E$4:$TS$4,0))="","",INDEX('[1]V BESSY_020822'!$E$10:$TS$88,MATCH($B15,'[1]V BESSY_020822'!$B$10:$B$88,0),MATCH(C$2,'[1]V BESSY_020822'!$E$4:$TS$4,0)))</f>
        <v>9191</v>
      </c>
      <c r="D15" s="15">
        <f>IF(INDEX('[1]V BESSY_020822'!$E$10:$TS$88,MATCH($B15,'[1]V BESSY_020822'!$B$10:$B$88,0),MATCH(D$2,'[1]V BESSY_020822'!$E$4:$TS$4,0))="","",INDEX('[1]V BESSY_020822'!$E$10:$TS$88,MATCH($B15,'[1]V BESSY_020822'!$B$10:$B$88,0),MATCH(D$2,'[1]V BESSY_020822'!$E$4:$TS$4,0)))</f>
        <v>603802</v>
      </c>
      <c r="E15" s="15">
        <f>IF(INDEX('[1]V BESSY_020822'!$E$10:$TS$88,MATCH($B15,'[1]V BESSY_020822'!$B$10:$B$88,0),MATCH(E$2,'[1]V BESSY_020822'!$E$4:$TS$4,0))="","",INDEX('[1]V BESSY_020822'!$E$10:$TS$88,MATCH($B15,'[1]V BESSY_020822'!$B$10:$B$88,0),MATCH(E$2,'[1]V BESSY_020822'!$E$4:$TS$4,0)))</f>
        <v>8</v>
      </c>
      <c r="F15" s="15">
        <f>IF(INDEX('[1]V BESSY_020822'!$E$10:$TS$88,MATCH($B15,'[1]V BESSY_020822'!$B$10:$B$88,0),MATCH(F$2,'[1]V BESSY_020822'!$E$4:$TS$4,0))="","",INDEX('[1]V BESSY_020822'!$E$10:$TS$88,MATCH($B15,'[1]V BESSY_020822'!$B$10:$B$88,0),MATCH(F$2,'[1]V BESSY_020822'!$E$4:$TS$4,0)))</f>
        <v>2</v>
      </c>
      <c r="G15" s="68">
        <f>IF(INDEX('[1]V BESSY_020822'!$E$10:$TS$88,MATCH($B15,'[1]V BESSY_020822'!$B$10:$B$88,0),MATCH(G$2,'[1]V BESSY_020822'!$E$4:$TS$4,0))="","",INDEX('[1]V BESSY_020822'!$E$10:$TS$88,MATCH($B15,'[1]V BESSY_020822'!$B$10:$B$88,0),MATCH(G$2,'[1]V BESSY_020822'!$E$4:$TS$4,0)))</f>
        <v>18</v>
      </c>
      <c r="H15" s="15">
        <f>IF(INDEX('[1]V BESSY_020822'!$E$10:$TS$88,MATCH($B15,'[1]V BESSY_020822'!$B$10:$B$88,0),MATCH(H$2,'[1]V BESSY_020822'!$E$4:$TS$4,0))="","",INDEX('[1]V BESSY_020822'!$E$10:$TS$88,MATCH($B15,'[1]V BESSY_020822'!$B$10:$B$88,0),MATCH(H$2,'[1]V BESSY_020822'!$E$4:$TS$4,0)))</f>
        <v>214</v>
      </c>
      <c r="I15" s="16">
        <f>IFERROR(IF(INDEX('[1]V BESSY_020822'!$E$10:$TS$88,MATCH($B15,'[1]V BESSY_020822'!$B$10:$B$88,0),MATCH(LEFT(I$2,6),'[1]V BESSY_020822'!$E$4:$TS$4,0))="","",INDEX('[1]V BESSY_020822'!$E$10:$TS$88,MATCH($B15,'[1]V BESSY_020822'!$B$10:$B$88,0),MATCH(LEFT(I$2,6),'[1]V BESSY_020822'!$E$4:$TS$4,0))/INDEX('[1]V BESSY_020822'!$E$10:$TS$88,MATCH($B15,'[1]V BESSY_020822'!$B$10:$B$88,0),MATCH(RIGHT(I$2,6),'[1]V BESSY_020822'!$E$4:$TS$4,0))),"")</f>
        <v>8.0621885982490937</v>
      </c>
      <c r="J15" s="16" t="str">
        <f>IFERROR(IF(INDEX('[1]V BESSY_020822'!$E$10:$TS$88,MATCH($B15,'[1]V BESSY_020822'!$B$10:$B$88,0),MATCH(LEFT(J$2,6),'[1]V BESSY_020822'!$E$4:$TS$4,0))="","",INDEX('[1]V BESSY_020822'!$E$10:$TS$88,MATCH($B15,'[1]V BESSY_020822'!$B$10:$B$88,0),MATCH(LEFT(J$2,6),'[1]V BESSY_020822'!$E$4:$TS$4,0))/INDEX('[1]V BESSY_020822'!$E$10:$TS$88,MATCH($B15,'[1]V BESSY_020822'!$B$10:$B$88,0),MATCH(RIGHT(J$2,6),'[1]V BESSY_020822'!$E$4:$TS$4,0))),"")</f>
        <v/>
      </c>
      <c r="K15" s="16" t="str">
        <f>IFERROR(IF(INDEX('[1]V BESSY_020822'!$E$10:$TS$88,MATCH($B15,'[1]V BESSY_020822'!$B$10:$B$88,0),MATCH(LEFT(K$2,6),'[1]V BESSY_020822'!$E$4:$TS$4,0))="","",INDEX('[1]V BESSY_020822'!$E$10:$TS$88,MATCH($B15,'[1]V BESSY_020822'!$B$10:$B$88,0),MATCH(LEFT(K$2,6),'[1]V BESSY_020822'!$E$4:$TS$4,0))/INDEX('[1]V BESSY_020822'!$E$10:$TS$88,MATCH($B15,'[1]V BESSY_020822'!$B$10:$B$88,0),MATCH(RIGHT(K$2,6),'[1]V BESSY_020822'!$E$4:$TS$4,0))),"")</f>
        <v/>
      </c>
      <c r="L15" s="16" t="str">
        <f>IFERROR(IF(INDEX('[1]V BESSY_020822'!$E$10:$TS$88,MATCH($B15,'[1]V BESSY_020822'!$B$10:$B$88,0),MATCH(LEFT(L$2,6),'[1]V BESSY_020822'!$E$4:$TS$4,0))="","",INDEX('[1]V BESSY_020822'!$E$10:$TS$88,MATCH($B15,'[1]V BESSY_020822'!$B$10:$B$88,0),MATCH(LEFT(L$2,6),'[1]V BESSY_020822'!$E$4:$TS$4,0))/INDEX('[1]V BESSY_020822'!$E$10:$TS$88,MATCH($B15,'[1]V BESSY_020822'!$B$10:$B$88,0),MATCH(RIGHT(L$2,6),'[1]V BESSY_020822'!$E$4:$TS$4,0))),"")</f>
        <v/>
      </c>
      <c r="M15" s="16" t="str">
        <f>IFERROR(IF(INDEX('[1]V BESSY_020822'!$E$10:$TS$88,MATCH($B15,'[1]V BESSY_020822'!$B$10:$B$88,0),MATCH(LEFT(M$2,6),'[1]V BESSY_020822'!$E$4:$TS$4,0))="","",INDEX('[1]V BESSY_020822'!$E$10:$TS$88,MATCH($B15,'[1]V BESSY_020822'!$B$10:$B$88,0),MATCH(LEFT(M$2,6),'[1]V BESSY_020822'!$E$4:$TS$4,0))/INDEX('[1]V BESSY_020822'!$E$10:$TS$88,MATCH($B15,'[1]V BESSY_020822'!$B$10:$B$88,0),MATCH(RIGHT(M$2,6),'[1]V BESSY_020822'!$E$4:$TS$4,0))),"")</f>
        <v/>
      </c>
      <c r="N15" s="16">
        <f>IFERROR(IF(INDEX('[1]V BESSY_020822'!$E$10:$TS$88,MATCH($B15,'[1]V BESSY_020822'!$B$10:$B$88,0),MATCH(LEFT(N$2,6),'[1]V BESSY_020822'!$E$4:$TS$4,0))="","",INDEX('[1]V BESSY_020822'!$E$10:$TS$88,MATCH($B15,'[1]V BESSY_020822'!$B$10:$B$88,0),MATCH(LEFT(N$2,6),'[1]V BESSY_020822'!$E$4:$TS$4,0))/INDEX('[1]V BESSY_020822'!$E$10:$TS$88,MATCH($B15,'[1]V BESSY_020822'!$B$10:$B$88,0),MATCH(RIGHT(N$2,6),'[1]V BESSY_020822'!$E$4:$TS$4,0))),"")</f>
        <v>5.4452270115037713</v>
      </c>
      <c r="O15" s="15">
        <f>IF(INDEX('[1]V BESSY_020822'!$E$10:$TS$88,MATCH($B15,'[1]V BESSY_020822'!$B$10:$B$88,0),MATCH(O$2,'[1]V BESSY_020822'!$E$4:$TS$4,0))="","",INDEX('[1]V BESSY_020822'!$E$10:$TS$88,MATCH($B15,'[1]V BESSY_020822'!$B$10:$B$88,0),MATCH(O$2,'[1]V BESSY_020822'!$E$4:$TS$4,0)))</f>
        <v>875</v>
      </c>
      <c r="P15" s="16">
        <f>IF(INDEX('[1]V BESSY_020822'!$E$10:$TS$88,MATCH($B15,'[1]V BESSY_020822'!$B$10:$B$88,0),MATCH(P$2,'[1]V BESSY_020822'!$E$4:$TS$4,0))="","",INDEX('[1]V BESSY_020822'!$E$10:$TS$88,MATCH($B15,'[1]V BESSY_020822'!$B$10:$B$88,0),MATCH(P$2,'[1]V BESSY_020822'!$E$4:$TS$4,0)))</f>
        <v>18.21</v>
      </c>
      <c r="Q15" s="17">
        <f t="shared" si="0"/>
        <v>2696</v>
      </c>
    </row>
    <row r="16" spans="1:17" ht="14.65" customHeight="1" x14ac:dyDescent="0.2">
      <c r="A16" s="13"/>
      <c r="B16" s="66" t="s">
        <v>173</v>
      </c>
      <c r="C16" s="67">
        <f>IF(INDEX('[1]V BESSY_020822'!$E$10:$TS$88,MATCH($B16,'[1]V BESSY_020822'!$B$10:$B$88,0),MATCH(C$2,'[1]V BESSY_020822'!$E$4:$TS$4,0))="","",INDEX('[1]V BESSY_020822'!$E$10:$TS$88,MATCH($B16,'[1]V BESSY_020822'!$B$10:$B$88,0),MATCH(C$2,'[1]V BESSY_020822'!$E$4:$TS$4,0)))</f>
        <v>42505</v>
      </c>
      <c r="D16" s="15">
        <f>IF(INDEX('[1]V BESSY_020822'!$E$10:$TS$88,MATCH($B16,'[1]V BESSY_020822'!$B$10:$B$88,0),MATCH(D$2,'[1]V BESSY_020822'!$E$4:$TS$4,0))="","",INDEX('[1]V BESSY_020822'!$E$10:$TS$88,MATCH($B16,'[1]V BESSY_020822'!$B$10:$B$88,0),MATCH(D$2,'[1]V BESSY_020822'!$E$4:$TS$4,0)))</f>
        <v>2293801</v>
      </c>
      <c r="E16" s="15">
        <f>IF(INDEX('[1]V BESSY_020822'!$E$10:$TS$88,MATCH($B16,'[1]V BESSY_020822'!$B$10:$B$88,0),MATCH(E$2,'[1]V BESSY_020822'!$E$4:$TS$4,0))="","",INDEX('[1]V BESSY_020822'!$E$10:$TS$88,MATCH($B16,'[1]V BESSY_020822'!$B$10:$B$88,0),MATCH(E$2,'[1]V BESSY_020822'!$E$4:$TS$4,0)))</f>
        <v>14</v>
      </c>
      <c r="F16" s="15">
        <f>IF(INDEX('[1]V BESSY_020822'!$E$10:$TS$88,MATCH($B16,'[1]V BESSY_020822'!$B$10:$B$88,0),MATCH(F$2,'[1]V BESSY_020822'!$E$4:$TS$4,0))="","",INDEX('[1]V BESSY_020822'!$E$10:$TS$88,MATCH($B16,'[1]V BESSY_020822'!$B$10:$B$88,0),MATCH(F$2,'[1]V BESSY_020822'!$E$4:$TS$4,0)))</f>
        <v>2</v>
      </c>
      <c r="G16" s="68">
        <f>IF(INDEX('[1]V BESSY_020822'!$E$10:$TS$88,MATCH($B16,'[1]V BESSY_020822'!$B$10:$B$88,0),MATCH(G$2,'[1]V BESSY_020822'!$E$4:$TS$4,0))="","",INDEX('[1]V BESSY_020822'!$E$10:$TS$88,MATCH($B16,'[1]V BESSY_020822'!$B$10:$B$88,0),MATCH(G$2,'[1]V BESSY_020822'!$E$4:$TS$4,0)))</f>
        <v>15</v>
      </c>
      <c r="H16" s="15">
        <f>IF(INDEX('[1]V BESSY_020822'!$E$10:$TS$88,MATCH($B16,'[1]V BESSY_020822'!$B$10:$B$88,0),MATCH(H$2,'[1]V BESSY_020822'!$E$4:$TS$4,0))="","",INDEX('[1]V BESSY_020822'!$E$10:$TS$88,MATCH($B16,'[1]V BESSY_020822'!$B$10:$B$88,0),MATCH(H$2,'[1]V BESSY_020822'!$E$4:$TS$4,0)))</f>
        <v>216.02</v>
      </c>
      <c r="I16" s="16">
        <f>IFERROR(IF(INDEX('[1]V BESSY_020822'!$E$10:$TS$88,MATCH($B16,'[1]V BESSY_020822'!$B$10:$B$88,0),MATCH(LEFT(I$2,6),'[1]V BESSY_020822'!$E$4:$TS$4,0))="","",INDEX('[1]V BESSY_020822'!$E$10:$TS$88,MATCH($B16,'[1]V BESSY_020822'!$B$10:$B$88,0),MATCH(LEFT(I$2,6),'[1]V BESSY_020822'!$E$4:$TS$4,0))/INDEX('[1]V BESSY_020822'!$E$10:$TS$88,MATCH($B16,'[1]V BESSY_020822'!$B$10:$B$88,0),MATCH(RIGHT(I$2,6),'[1]V BESSY_020822'!$E$4:$TS$4,0))),"")</f>
        <v>4.901460937544277</v>
      </c>
      <c r="J16" s="16">
        <f>IFERROR(IF(INDEX('[1]V BESSY_020822'!$E$10:$TS$88,MATCH($B16,'[1]V BESSY_020822'!$B$10:$B$88,0),MATCH(LEFT(J$2,6),'[1]V BESSY_020822'!$E$4:$TS$4,0))="","",INDEX('[1]V BESSY_020822'!$E$10:$TS$88,MATCH($B16,'[1]V BESSY_020822'!$B$10:$B$88,0),MATCH(LEFT(J$2,6),'[1]V BESSY_020822'!$E$4:$TS$4,0))/INDEX('[1]V BESSY_020822'!$E$10:$TS$88,MATCH($B16,'[1]V BESSY_020822'!$B$10:$B$88,0),MATCH(RIGHT(J$2,6),'[1]V BESSY_020822'!$E$4:$TS$4,0))),"")</f>
        <v>1.6517753606967132</v>
      </c>
      <c r="K16" s="16">
        <f>IFERROR(IF(INDEX('[1]V BESSY_020822'!$E$10:$TS$88,MATCH($B16,'[1]V BESSY_020822'!$B$10:$B$88,0),MATCH(LEFT(K$2,6),'[1]V BESSY_020822'!$E$4:$TS$4,0))="","",INDEX('[1]V BESSY_020822'!$E$10:$TS$88,MATCH($B16,'[1]V BESSY_020822'!$B$10:$B$88,0),MATCH(LEFT(K$2,6),'[1]V BESSY_020822'!$E$4:$TS$4,0))/INDEX('[1]V BESSY_020822'!$E$10:$TS$88,MATCH($B16,'[1]V BESSY_020822'!$B$10:$B$88,0),MATCH(RIGHT(K$2,6),'[1]V BESSY_020822'!$E$4:$TS$4,0))),"")</f>
        <v>1.5950466677446618</v>
      </c>
      <c r="L16" s="16">
        <f>IFERROR(IF(INDEX('[1]V BESSY_020822'!$E$10:$TS$88,MATCH($B16,'[1]V BESSY_020822'!$B$10:$B$88,0),MATCH(LEFT(L$2,6),'[1]V BESSY_020822'!$E$4:$TS$4,0))="","",INDEX('[1]V BESSY_020822'!$E$10:$TS$88,MATCH($B16,'[1]V BESSY_020822'!$B$10:$B$88,0),MATCH(LEFT(L$2,6),'[1]V BESSY_020822'!$E$4:$TS$4,0))/INDEX('[1]V BESSY_020822'!$E$10:$TS$88,MATCH($B16,'[1]V BESSY_020822'!$B$10:$B$88,0),MATCH(RIGHT(L$2,6),'[1]V BESSY_020822'!$E$4:$TS$4,0))),"")</f>
        <v>39.176684000483732</v>
      </c>
      <c r="M16" s="16">
        <f>IFERROR(IF(INDEX('[1]V BESSY_020822'!$E$10:$TS$88,MATCH($B16,'[1]V BESSY_020822'!$B$10:$B$88,0),MATCH(LEFT(M$2,6),'[1]V BESSY_020822'!$E$4:$TS$4,0))="","",INDEX('[1]V BESSY_020822'!$E$10:$TS$88,MATCH($B16,'[1]V BESSY_020822'!$B$10:$B$88,0),MATCH(LEFT(M$2,6),'[1]V BESSY_020822'!$E$4:$TS$4,0))/INDEX('[1]V BESSY_020822'!$E$10:$TS$88,MATCH($B16,'[1]V BESSY_020822'!$B$10:$B$88,0),MATCH(RIGHT(M$2,6),'[1]V BESSY_020822'!$E$4:$TS$4,0))),"")</f>
        <v>1.7234598816549473</v>
      </c>
      <c r="N16" s="16">
        <f>IFERROR(IF(INDEX('[1]V BESSY_020822'!$E$10:$TS$88,MATCH($B16,'[1]V BESSY_020822'!$B$10:$B$88,0),MATCH(LEFT(N$2,6),'[1]V BESSY_020822'!$E$4:$TS$4,0))="","",INDEX('[1]V BESSY_020822'!$E$10:$TS$88,MATCH($B16,'[1]V BESSY_020822'!$B$10:$B$88,0),MATCH(LEFT(N$2,6),'[1]V BESSY_020822'!$E$4:$TS$4,0))/INDEX('[1]V BESSY_020822'!$E$10:$TS$88,MATCH($B16,'[1]V BESSY_020822'!$B$10:$B$88,0),MATCH(RIGHT(N$2,6),'[1]V BESSY_020822'!$E$4:$TS$4,0))),"")</f>
        <v>8.7681856447006528</v>
      </c>
      <c r="O16" s="15">
        <f>IF(INDEX('[1]V BESSY_020822'!$E$10:$TS$88,MATCH($B16,'[1]V BESSY_020822'!$B$10:$B$88,0),MATCH(O$2,'[1]V BESSY_020822'!$E$4:$TS$4,0))="","",INDEX('[1]V BESSY_020822'!$E$10:$TS$88,MATCH($B16,'[1]V BESSY_020822'!$B$10:$B$88,0),MATCH(O$2,'[1]V BESSY_020822'!$E$4:$TS$4,0)))</f>
        <v>625</v>
      </c>
      <c r="P16" s="16">
        <f>IF(INDEX('[1]V BESSY_020822'!$E$10:$TS$88,MATCH($B16,'[1]V BESSY_020822'!$B$10:$B$88,0),MATCH(P$2,'[1]V BESSY_020822'!$E$4:$TS$4,0))="","",INDEX('[1]V BESSY_020822'!$E$10:$TS$88,MATCH($B16,'[1]V BESSY_020822'!$B$10:$B$88,0),MATCH(P$2,'[1]V BESSY_020822'!$E$4:$TS$4,0)))</f>
        <v>12.79</v>
      </c>
      <c r="Q16" s="17">
        <f t="shared" si="0"/>
        <v>1904</v>
      </c>
    </row>
    <row r="17" spans="1:17" ht="14.65" customHeight="1" x14ac:dyDescent="0.2">
      <c r="A17" s="13"/>
      <c r="B17" s="66" t="s">
        <v>174</v>
      </c>
      <c r="C17" s="67">
        <f>IF(INDEX('[1]V BESSY_020822'!$E$10:$TS$88,MATCH($B17,'[1]V BESSY_020822'!$B$10:$B$88,0),MATCH(C$2,'[1]V BESSY_020822'!$E$4:$TS$4,0))="","",INDEX('[1]V BESSY_020822'!$E$10:$TS$88,MATCH($B17,'[1]V BESSY_020822'!$B$10:$B$88,0),MATCH(C$2,'[1]V BESSY_020822'!$E$4:$TS$4,0)))</f>
        <v>6185</v>
      </c>
      <c r="D17" s="15">
        <f>IF(INDEX('[1]V BESSY_020822'!$E$10:$TS$88,MATCH($B17,'[1]V BESSY_020822'!$B$10:$B$88,0),MATCH(D$2,'[1]V BESSY_020822'!$E$4:$TS$4,0))="","",INDEX('[1]V BESSY_020822'!$E$10:$TS$88,MATCH($B17,'[1]V BESSY_020822'!$B$10:$B$88,0),MATCH(D$2,'[1]V BESSY_020822'!$E$4:$TS$4,0)))</f>
        <v>235574</v>
      </c>
      <c r="E17" s="15">
        <f>IF(INDEX('[1]V BESSY_020822'!$E$10:$TS$88,MATCH($B17,'[1]V BESSY_020822'!$B$10:$B$88,0),MATCH(E$2,'[1]V BESSY_020822'!$E$4:$TS$4,0))="","",INDEX('[1]V BESSY_020822'!$E$10:$TS$88,MATCH($B17,'[1]V BESSY_020822'!$B$10:$B$88,0),MATCH(E$2,'[1]V BESSY_020822'!$E$4:$TS$4,0)))</f>
        <v>3</v>
      </c>
      <c r="F17" s="15">
        <f>IF(INDEX('[1]V BESSY_020822'!$E$10:$TS$88,MATCH($B17,'[1]V BESSY_020822'!$B$10:$B$88,0),MATCH(F$2,'[1]V BESSY_020822'!$E$4:$TS$4,0))="","",INDEX('[1]V BESSY_020822'!$E$10:$TS$88,MATCH($B17,'[1]V BESSY_020822'!$B$10:$B$88,0),MATCH(F$2,'[1]V BESSY_020822'!$E$4:$TS$4,0)))</f>
        <v>1</v>
      </c>
      <c r="G17" s="68">
        <f>IF(INDEX('[1]V BESSY_020822'!$E$10:$TS$88,MATCH($B17,'[1]V BESSY_020822'!$B$10:$B$88,0),MATCH(G$2,'[1]V BESSY_020822'!$E$4:$TS$4,0))="","",INDEX('[1]V BESSY_020822'!$E$10:$TS$88,MATCH($B17,'[1]V BESSY_020822'!$B$10:$B$88,0),MATCH(G$2,'[1]V BESSY_020822'!$E$4:$TS$4,0)))</f>
        <v>23.6</v>
      </c>
      <c r="H17" s="15">
        <f>IF(INDEX('[1]V BESSY_020822'!$E$10:$TS$88,MATCH($B17,'[1]V BESSY_020822'!$B$10:$B$88,0),MATCH(H$2,'[1]V BESSY_020822'!$E$4:$TS$4,0))="","",INDEX('[1]V BESSY_020822'!$E$10:$TS$88,MATCH($B17,'[1]V BESSY_020822'!$B$10:$B$88,0),MATCH(H$2,'[1]V BESSY_020822'!$E$4:$TS$4,0)))</f>
        <v>88</v>
      </c>
      <c r="I17" s="16">
        <f>IFERROR(IF(INDEX('[1]V BESSY_020822'!$E$10:$TS$88,MATCH($B17,'[1]V BESSY_020822'!$B$10:$B$88,0),MATCH(LEFT(I$2,6),'[1]V BESSY_020822'!$E$4:$TS$4,0))="","",INDEX('[1]V BESSY_020822'!$E$10:$TS$88,MATCH($B17,'[1]V BESSY_020822'!$B$10:$B$88,0),MATCH(LEFT(I$2,6),'[1]V BESSY_020822'!$E$4:$TS$4,0))/INDEX('[1]V BESSY_020822'!$E$10:$TS$88,MATCH($B17,'[1]V BESSY_020822'!$B$10:$B$88,0),MATCH(RIGHT(I$2,6),'[1]V BESSY_020822'!$E$4:$TS$4,0))),"")</f>
        <v>9.8227478414426042</v>
      </c>
      <c r="J17" s="16" t="str">
        <f>IFERROR(IF(INDEX('[1]V BESSY_020822'!$E$10:$TS$88,MATCH($B17,'[1]V BESSY_020822'!$B$10:$B$88,0),MATCH(LEFT(J$2,6),'[1]V BESSY_020822'!$E$4:$TS$4,0))="","",INDEX('[1]V BESSY_020822'!$E$10:$TS$88,MATCH($B17,'[1]V BESSY_020822'!$B$10:$B$88,0),MATCH(LEFT(J$2,6),'[1]V BESSY_020822'!$E$4:$TS$4,0))/INDEX('[1]V BESSY_020822'!$E$10:$TS$88,MATCH($B17,'[1]V BESSY_020822'!$B$10:$B$88,0),MATCH(RIGHT(J$2,6),'[1]V BESSY_020822'!$E$4:$TS$4,0))),"")</f>
        <v/>
      </c>
      <c r="K17" s="16" t="str">
        <f>IFERROR(IF(INDEX('[1]V BESSY_020822'!$E$10:$TS$88,MATCH($B17,'[1]V BESSY_020822'!$B$10:$B$88,0),MATCH(LEFT(K$2,6),'[1]V BESSY_020822'!$E$4:$TS$4,0))="","",INDEX('[1]V BESSY_020822'!$E$10:$TS$88,MATCH($B17,'[1]V BESSY_020822'!$B$10:$B$88,0),MATCH(LEFT(K$2,6),'[1]V BESSY_020822'!$E$4:$TS$4,0))/INDEX('[1]V BESSY_020822'!$E$10:$TS$88,MATCH($B17,'[1]V BESSY_020822'!$B$10:$B$88,0),MATCH(RIGHT(K$2,6),'[1]V BESSY_020822'!$E$4:$TS$4,0))),"")</f>
        <v/>
      </c>
      <c r="L17" s="16" t="str">
        <f>IFERROR(IF(INDEX('[1]V BESSY_020822'!$E$10:$TS$88,MATCH($B17,'[1]V BESSY_020822'!$B$10:$B$88,0),MATCH(LEFT(L$2,6),'[1]V BESSY_020822'!$E$4:$TS$4,0))="","",INDEX('[1]V BESSY_020822'!$E$10:$TS$88,MATCH($B17,'[1]V BESSY_020822'!$B$10:$B$88,0),MATCH(LEFT(L$2,6),'[1]V BESSY_020822'!$E$4:$TS$4,0))/INDEX('[1]V BESSY_020822'!$E$10:$TS$88,MATCH($B17,'[1]V BESSY_020822'!$B$10:$B$88,0),MATCH(RIGHT(L$2,6),'[1]V BESSY_020822'!$E$4:$TS$4,0))),"")</f>
        <v/>
      </c>
      <c r="M17" s="16" t="str">
        <f>IFERROR(IF(INDEX('[1]V BESSY_020822'!$E$10:$TS$88,MATCH($B17,'[1]V BESSY_020822'!$B$10:$B$88,0),MATCH(LEFT(M$2,6),'[1]V BESSY_020822'!$E$4:$TS$4,0))="","",INDEX('[1]V BESSY_020822'!$E$10:$TS$88,MATCH($B17,'[1]V BESSY_020822'!$B$10:$B$88,0),MATCH(LEFT(M$2,6),'[1]V BESSY_020822'!$E$4:$TS$4,0))/INDEX('[1]V BESSY_020822'!$E$10:$TS$88,MATCH($B17,'[1]V BESSY_020822'!$B$10:$B$88,0),MATCH(RIGHT(M$2,6),'[1]V BESSY_020822'!$E$4:$TS$4,0))),"")</f>
        <v/>
      </c>
      <c r="N17" s="16">
        <f>IFERROR(IF(INDEX('[1]V BESSY_020822'!$E$10:$TS$88,MATCH($B17,'[1]V BESSY_020822'!$B$10:$B$88,0),MATCH(LEFT(N$2,6),'[1]V BESSY_020822'!$E$4:$TS$4,0))="","",INDEX('[1]V BESSY_020822'!$E$10:$TS$88,MATCH($B17,'[1]V BESSY_020822'!$B$10:$B$88,0),MATCH(LEFT(N$2,6),'[1]V BESSY_020822'!$E$4:$TS$4,0))/INDEX('[1]V BESSY_020822'!$E$10:$TS$88,MATCH($B17,'[1]V BESSY_020822'!$B$10:$B$88,0),MATCH(RIGHT(N$2,6),'[1]V BESSY_020822'!$E$4:$TS$4,0))),"")</f>
        <v>8.6121176360718916</v>
      </c>
      <c r="O17" s="15">
        <f>IF(INDEX('[1]V BESSY_020822'!$E$10:$TS$88,MATCH($B17,'[1]V BESSY_020822'!$B$10:$B$88,0),MATCH(O$2,'[1]V BESSY_020822'!$E$4:$TS$4,0))="","",INDEX('[1]V BESSY_020822'!$E$10:$TS$88,MATCH($B17,'[1]V BESSY_020822'!$B$10:$B$88,0),MATCH(O$2,'[1]V BESSY_020822'!$E$4:$TS$4,0)))</f>
        <v>625</v>
      </c>
      <c r="P17" s="16">
        <f>IF(INDEX('[1]V BESSY_020822'!$E$10:$TS$88,MATCH($B17,'[1]V BESSY_020822'!$B$10:$B$88,0),MATCH(P$2,'[1]V BESSY_020822'!$E$4:$TS$4,0))="","",INDEX('[1]V BESSY_020822'!$E$10:$TS$88,MATCH($B17,'[1]V BESSY_020822'!$B$10:$B$88,0),MATCH(P$2,'[1]V BESSY_020822'!$E$4:$TS$4,0)))</f>
        <v>21.16</v>
      </c>
      <c r="Q17" s="17">
        <f t="shared" si="0"/>
        <v>2741</v>
      </c>
    </row>
    <row r="18" spans="1:17" ht="14.65" customHeight="1" x14ac:dyDescent="0.2">
      <c r="A18" s="13"/>
      <c r="B18" s="66" t="s">
        <v>175</v>
      </c>
      <c r="C18" s="67">
        <f>IF(INDEX('[1]V BESSY_020822'!$E$10:$TS$88,MATCH($B18,'[1]V BESSY_020822'!$B$10:$B$88,0),MATCH(C$2,'[1]V BESSY_020822'!$E$4:$TS$4,0))="","",INDEX('[1]V BESSY_020822'!$E$10:$TS$88,MATCH($B18,'[1]V BESSY_020822'!$B$10:$B$88,0),MATCH(C$2,'[1]V BESSY_020822'!$E$4:$TS$4,0)))</f>
        <v>84259</v>
      </c>
      <c r="D18" s="15">
        <f>IF(INDEX('[1]V BESSY_020822'!$E$10:$TS$88,MATCH($B18,'[1]V BESSY_020822'!$B$10:$B$88,0),MATCH(D$2,'[1]V BESSY_020822'!$E$4:$TS$4,0))="","",INDEX('[1]V BESSY_020822'!$E$10:$TS$88,MATCH($B18,'[1]V BESSY_020822'!$B$10:$B$88,0),MATCH(D$2,'[1]V BESSY_020822'!$E$4:$TS$4,0)))</f>
        <v>3426819</v>
      </c>
      <c r="E18" s="15">
        <f>IF(INDEX('[1]V BESSY_020822'!$E$10:$TS$88,MATCH($B18,'[1]V BESSY_020822'!$B$10:$B$88,0),MATCH(E$2,'[1]V BESSY_020822'!$E$4:$TS$4,0))="","",INDEX('[1]V BESSY_020822'!$E$10:$TS$88,MATCH($B18,'[1]V BESSY_020822'!$B$10:$B$88,0),MATCH(E$2,'[1]V BESSY_020822'!$E$4:$TS$4,0)))</f>
        <v>14</v>
      </c>
      <c r="F18" s="15">
        <f>IF(INDEX('[1]V BESSY_020822'!$E$10:$TS$88,MATCH($B18,'[1]V BESSY_020822'!$B$10:$B$88,0),MATCH(F$2,'[1]V BESSY_020822'!$E$4:$TS$4,0))="","",INDEX('[1]V BESSY_020822'!$E$10:$TS$88,MATCH($B18,'[1]V BESSY_020822'!$B$10:$B$88,0),MATCH(F$2,'[1]V BESSY_020822'!$E$4:$TS$4,0)))</f>
        <v>3</v>
      </c>
      <c r="G18" s="68">
        <f>IF(INDEX('[1]V BESSY_020822'!$E$10:$TS$88,MATCH($B18,'[1]V BESSY_020822'!$B$10:$B$88,0),MATCH(G$2,'[1]V BESSY_020822'!$E$4:$TS$4,0))="","",INDEX('[1]V BESSY_020822'!$E$10:$TS$88,MATCH($B18,'[1]V BESSY_020822'!$B$10:$B$88,0),MATCH(G$2,'[1]V BESSY_020822'!$E$4:$TS$4,0)))</f>
        <v>19</v>
      </c>
      <c r="H18" s="15">
        <f>IF(INDEX('[1]V BESSY_020822'!$E$10:$TS$88,MATCH($B18,'[1]V BESSY_020822'!$B$10:$B$88,0),MATCH(H$2,'[1]V BESSY_020822'!$E$4:$TS$4,0))="","",INDEX('[1]V BESSY_020822'!$E$10:$TS$88,MATCH($B18,'[1]V BESSY_020822'!$B$10:$B$88,0),MATCH(H$2,'[1]V BESSY_020822'!$E$4:$TS$4,0)))</f>
        <v>360.6</v>
      </c>
      <c r="I18" s="16">
        <f>IFERROR(IF(INDEX('[1]V BESSY_020822'!$E$10:$TS$88,MATCH($B18,'[1]V BESSY_020822'!$B$10:$B$88,0),MATCH(LEFT(I$2,6),'[1]V BESSY_020822'!$E$4:$TS$4,0))="","",INDEX('[1]V BESSY_020822'!$E$10:$TS$88,MATCH($B18,'[1]V BESSY_020822'!$B$10:$B$88,0),MATCH(LEFT(I$2,6),'[1]V BESSY_020822'!$E$4:$TS$4,0))/INDEX('[1]V BESSY_020822'!$E$10:$TS$88,MATCH($B18,'[1]V BESSY_020822'!$B$10:$B$88,0),MATCH(RIGHT(I$2,6),'[1]V BESSY_020822'!$E$4:$TS$4,0))),"")</f>
        <v>6.5942843786030139</v>
      </c>
      <c r="J18" s="16">
        <f>IFERROR(IF(INDEX('[1]V BESSY_020822'!$E$10:$TS$88,MATCH($B18,'[1]V BESSY_020822'!$B$10:$B$88,0),MATCH(LEFT(J$2,6),'[1]V BESSY_020822'!$E$4:$TS$4,0))="","",INDEX('[1]V BESSY_020822'!$E$10:$TS$88,MATCH($B18,'[1]V BESSY_020822'!$B$10:$B$88,0),MATCH(LEFT(J$2,6),'[1]V BESSY_020822'!$E$4:$TS$4,0))/INDEX('[1]V BESSY_020822'!$E$10:$TS$88,MATCH($B18,'[1]V BESSY_020822'!$B$10:$B$88,0),MATCH(RIGHT(J$2,6),'[1]V BESSY_020822'!$E$4:$TS$4,0))),"")</f>
        <v>1.6564275498324004</v>
      </c>
      <c r="K18" s="16">
        <f>IFERROR(IF(INDEX('[1]V BESSY_020822'!$E$10:$TS$88,MATCH($B18,'[1]V BESSY_020822'!$B$10:$B$88,0),MATCH(LEFT(K$2,6),'[1]V BESSY_020822'!$E$4:$TS$4,0))="","",INDEX('[1]V BESSY_020822'!$E$10:$TS$88,MATCH($B18,'[1]V BESSY_020822'!$B$10:$B$88,0),MATCH(LEFT(K$2,6),'[1]V BESSY_020822'!$E$4:$TS$4,0))/INDEX('[1]V BESSY_020822'!$E$10:$TS$88,MATCH($B18,'[1]V BESSY_020822'!$B$10:$B$88,0),MATCH(RIGHT(K$2,6),'[1]V BESSY_020822'!$E$4:$TS$4,0))),"")</f>
        <v>2.38990932658885</v>
      </c>
      <c r="L18" s="16">
        <f>IFERROR(IF(INDEX('[1]V BESSY_020822'!$E$10:$TS$88,MATCH($B18,'[1]V BESSY_020822'!$B$10:$B$88,0),MATCH(LEFT(L$2,6),'[1]V BESSY_020822'!$E$4:$TS$4,0))="","",INDEX('[1]V BESSY_020822'!$E$10:$TS$88,MATCH($B18,'[1]V BESSY_020822'!$B$10:$B$88,0),MATCH(LEFT(L$2,6),'[1]V BESSY_020822'!$E$4:$TS$4,0))/INDEX('[1]V BESSY_020822'!$E$10:$TS$88,MATCH($B18,'[1]V BESSY_020822'!$B$10:$B$88,0),MATCH(RIGHT(L$2,6),'[1]V BESSY_020822'!$E$4:$TS$4,0))),"")</f>
        <v>47.87496236073472</v>
      </c>
      <c r="M18" s="16">
        <f>IFERROR(IF(INDEX('[1]V BESSY_020822'!$E$10:$TS$88,MATCH($B18,'[1]V BESSY_020822'!$B$10:$B$88,0),MATCH(LEFT(M$2,6),'[1]V BESSY_020822'!$E$4:$TS$4,0))="","",INDEX('[1]V BESSY_020822'!$E$10:$TS$88,MATCH($B18,'[1]V BESSY_020822'!$B$10:$B$88,0),MATCH(LEFT(M$2,6),'[1]V BESSY_020822'!$E$4:$TS$4,0))/INDEX('[1]V BESSY_020822'!$E$10:$TS$88,MATCH($B18,'[1]V BESSY_020822'!$B$10:$B$88,0),MATCH(RIGHT(M$2,6),'[1]V BESSY_020822'!$E$4:$TS$4,0))),"")</f>
        <v>2.5706446707573409</v>
      </c>
      <c r="N18" s="16">
        <f>IFERROR(IF(INDEX('[1]V BESSY_020822'!$E$10:$TS$88,MATCH($B18,'[1]V BESSY_020822'!$B$10:$B$88,0),MATCH(LEFT(N$2,6),'[1]V BESSY_020822'!$E$4:$TS$4,0))="","",INDEX('[1]V BESSY_020822'!$E$10:$TS$88,MATCH($B18,'[1]V BESSY_020822'!$B$10:$B$88,0),MATCH(LEFT(N$2,6),'[1]V BESSY_020822'!$E$4:$TS$4,0))/INDEX('[1]V BESSY_020822'!$E$10:$TS$88,MATCH($B18,'[1]V BESSY_020822'!$B$10:$B$88,0),MATCH(RIGHT(N$2,6),'[1]V BESSY_020822'!$E$4:$TS$4,0))),"")</f>
        <v>1.6051410944085462</v>
      </c>
      <c r="O18" s="15">
        <f>IF(INDEX('[1]V BESSY_020822'!$E$10:$TS$88,MATCH($B18,'[1]V BESSY_020822'!$B$10:$B$88,0),MATCH(O$2,'[1]V BESSY_020822'!$E$4:$TS$4,0))="","",INDEX('[1]V BESSY_020822'!$E$10:$TS$88,MATCH($B18,'[1]V BESSY_020822'!$B$10:$B$88,0),MATCH(O$2,'[1]V BESSY_020822'!$E$4:$TS$4,0)))</f>
        <v>625</v>
      </c>
      <c r="P18" s="16">
        <f>IF(INDEX('[1]V BESSY_020822'!$E$10:$TS$88,MATCH($B18,'[1]V BESSY_020822'!$B$10:$B$88,0),MATCH(P$2,'[1]V BESSY_020822'!$E$4:$TS$4,0))="","",INDEX('[1]V BESSY_020822'!$E$10:$TS$88,MATCH($B18,'[1]V BESSY_020822'!$B$10:$B$88,0),MATCH(P$2,'[1]V BESSY_020822'!$E$4:$TS$4,0)))</f>
        <v>19.79</v>
      </c>
      <c r="Q18" s="17">
        <f t="shared" si="0"/>
        <v>2604</v>
      </c>
    </row>
    <row r="19" spans="1:17" ht="14.65" customHeight="1" x14ac:dyDescent="0.2">
      <c r="A19" s="13"/>
      <c r="B19" s="66" t="s">
        <v>176</v>
      </c>
      <c r="C19" s="67">
        <f>IF(INDEX('[1]V BESSY_020822'!$E$10:$TS$88,MATCH($B19,'[1]V BESSY_020822'!$B$10:$B$88,0),MATCH(C$2,'[1]V BESSY_020822'!$E$4:$TS$4,0))="","",INDEX('[1]V BESSY_020822'!$E$10:$TS$88,MATCH($B19,'[1]V BESSY_020822'!$B$10:$B$88,0),MATCH(C$2,'[1]V BESSY_020822'!$E$4:$TS$4,0)))</f>
        <v>59102</v>
      </c>
      <c r="D19" s="15">
        <f>IF(INDEX('[1]V BESSY_020822'!$E$10:$TS$88,MATCH($B19,'[1]V BESSY_020822'!$B$10:$B$88,0),MATCH(D$2,'[1]V BESSY_020822'!$E$4:$TS$4,0))="","",INDEX('[1]V BESSY_020822'!$E$10:$TS$88,MATCH($B19,'[1]V BESSY_020822'!$B$10:$B$88,0),MATCH(D$2,'[1]V BESSY_020822'!$E$4:$TS$4,0)))</f>
        <v>2740121</v>
      </c>
      <c r="E19" s="15">
        <f>IF(INDEX('[1]V BESSY_020822'!$E$10:$TS$88,MATCH($B19,'[1]V BESSY_020822'!$B$10:$B$88,0),MATCH(E$2,'[1]V BESSY_020822'!$E$4:$TS$4,0))="","",INDEX('[1]V BESSY_020822'!$E$10:$TS$88,MATCH($B19,'[1]V BESSY_020822'!$B$10:$B$88,0),MATCH(E$2,'[1]V BESSY_020822'!$E$4:$TS$4,0)))</f>
        <v>26</v>
      </c>
      <c r="F19" s="15">
        <f>IF(INDEX('[1]V BESSY_020822'!$E$10:$TS$88,MATCH($B19,'[1]V BESSY_020822'!$B$10:$B$88,0),MATCH(F$2,'[1]V BESSY_020822'!$E$4:$TS$4,0))="","",INDEX('[1]V BESSY_020822'!$E$10:$TS$88,MATCH($B19,'[1]V BESSY_020822'!$B$10:$B$88,0),MATCH(F$2,'[1]V BESSY_020822'!$E$4:$TS$4,0)))</f>
        <v>4</v>
      </c>
      <c r="G19" s="68">
        <f>IF(INDEX('[1]V BESSY_020822'!$E$10:$TS$88,MATCH($B19,'[1]V BESSY_020822'!$B$10:$B$88,0),MATCH(G$2,'[1]V BESSY_020822'!$E$4:$TS$4,0))="","",INDEX('[1]V BESSY_020822'!$E$10:$TS$88,MATCH($B19,'[1]V BESSY_020822'!$B$10:$B$88,0),MATCH(G$2,'[1]V BESSY_020822'!$E$4:$TS$4,0)))</f>
        <v>14.2</v>
      </c>
      <c r="H19" s="15">
        <f>IF(INDEX('[1]V BESSY_020822'!$E$10:$TS$88,MATCH($B19,'[1]V BESSY_020822'!$B$10:$B$88,0),MATCH(H$2,'[1]V BESSY_020822'!$E$4:$TS$4,0))="","",INDEX('[1]V BESSY_020822'!$E$10:$TS$88,MATCH($B19,'[1]V BESSY_020822'!$B$10:$B$88,0),MATCH(H$2,'[1]V BESSY_020822'!$E$4:$TS$4,0)))</f>
        <v>427</v>
      </c>
      <c r="I19" s="16">
        <f>IFERROR(IF(INDEX('[1]V BESSY_020822'!$E$10:$TS$88,MATCH($B19,'[1]V BESSY_020822'!$B$10:$B$88,0),MATCH(LEFT(I$2,6),'[1]V BESSY_020822'!$E$4:$TS$4,0))="","",INDEX('[1]V BESSY_020822'!$E$10:$TS$88,MATCH($B19,'[1]V BESSY_020822'!$B$10:$B$88,0),MATCH(LEFT(I$2,6),'[1]V BESSY_020822'!$E$4:$TS$4,0))/INDEX('[1]V BESSY_020822'!$E$10:$TS$88,MATCH($B19,'[1]V BESSY_020822'!$B$10:$B$88,0),MATCH(RIGHT(I$2,6),'[1]V BESSY_020822'!$E$4:$TS$4,0))),"")</f>
        <v>6.6390725081118678</v>
      </c>
      <c r="J19" s="16" t="str">
        <f>IFERROR(IF(INDEX('[1]V BESSY_020822'!$E$10:$TS$88,MATCH($B19,'[1]V BESSY_020822'!$B$10:$B$88,0),MATCH(LEFT(J$2,6),'[1]V BESSY_020822'!$E$4:$TS$4,0))="","",INDEX('[1]V BESSY_020822'!$E$10:$TS$88,MATCH($B19,'[1]V BESSY_020822'!$B$10:$B$88,0),MATCH(LEFT(J$2,6),'[1]V BESSY_020822'!$E$4:$TS$4,0))/INDEX('[1]V BESSY_020822'!$E$10:$TS$88,MATCH($B19,'[1]V BESSY_020822'!$B$10:$B$88,0),MATCH(RIGHT(J$2,6),'[1]V BESSY_020822'!$E$4:$TS$4,0))),"")</f>
        <v/>
      </c>
      <c r="K19" s="16" t="str">
        <f>IFERROR(IF(INDEX('[1]V BESSY_020822'!$E$10:$TS$88,MATCH($B19,'[1]V BESSY_020822'!$B$10:$B$88,0),MATCH(LEFT(K$2,6),'[1]V BESSY_020822'!$E$4:$TS$4,0))="","",INDEX('[1]V BESSY_020822'!$E$10:$TS$88,MATCH($B19,'[1]V BESSY_020822'!$B$10:$B$88,0),MATCH(LEFT(K$2,6),'[1]V BESSY_020822'!$E$4:$TS$4,0))/INDEX('[1]V BESSY_020822'!$E$10:$TS$88,MATCH($B19,'[1]V BESSY_020822'!$B$10:$B$88,0),MATCH(RIGHT(K$2,6),'[1]V BESSY_020822'!$E$4:$TS$4,0))),"")</f>
        <v/>
      </c>
      <c r="L19" s="16" t="str">
        <f>IFERROR(IF(INDEX('[1]V BESSY_020822'!$E$10:$TS$88,MATCH($B19,'[1]V BESSY_020822'!$B$10:$B$88,0),MATCH(LEFT(L$2,6),'[1]V BESSY_020822'!$E$4:$TS$4,0))="","",INDEX('[1]V BESSY_020822'!$E$10:$TS$88,MATCH($B19,'[1]V BESSY_020822'!$B$10:$B$88,0),MATCH(LEFT(L$2,6),'[1]V BESSY_020822'!$E$4:$TS$4,0))/INDEX('[1]V BESSY_020822'!$E$10:$TS$88,MATCH($B19,'[1]V BESSY_020822'!$B$10:$B$88,0),MATCH(RIGHT(L$2,6),'[1]V BESSY_020822'!$E$4:$TS$4,0))),"")</f>
        <v/>
      </c>
      <c r="M19" s="16" t="str">
        <f>IFERROR(IF(INDEX('[1]V BESSY_020822'!$E$10:$TS$88,MATCH($B19,'[1]V BESSY_020822'!$B$10:$B$88,0),MATCH(LEFT(M$2,6),'[1]V BESSY_020822'!$E$4:$TS$4,0))="","",INDEX('[1]V BESSY_020822'!$E$10:$TS$88,MATCH($B19,'[1]V BESSY_020822'!$B$10:$B$88,0),MATCH(LEFT(M$2,6),'[1]V BESSY_020822'!$E$4:$TS$4,0))/INDEX('[1]V BESSY_020822'!$E$10:$TS$88,MATCH($B19,'[1]V BESSY_020822'!$B$10:$B$88,0),MATCH(RIGHT(M$2,6),'[1]V BESSY_020822'!$E$4:$TS$4,0))),"")</f>
        <v/>
      </c>
      <c r="N19" s="16">
        <f>IFERROR(IF(INDEX('[1]V BESSY_020822'!$E$10:$TS$88,MATCH($B19,'[1]V BESSY_020822'!$B$10:$B$88,0),MATCH(LEFT(N$2,6),'[1]V BESSY_020822'!$E$4:$TS$4,0))="","",INDEX('[1]V BESSY_020822'!$E$10:$TS$88,MATCH($B19,'[1]V BESSY_020822'!$B$10:$B$88,0),MATCH(LEFT(N$2,6),'[1]V BESSY_020822'!$E$4:$TS$4,0))/INDEX('[1]V BESSY_020822'!$E$10:$TS$88,MATCH($B19,'[1]V BESSY_020822'!$B$10:$B$88,0),MATCH(RIGHT(N$2,6),'[1]V BESSY_020822'!$E$4:$TS$4,0))),"")</f>
        <v>5.590535600435163</v>
      </c>
      <c r="O19" s="15">
        <f>IF(INDEX('[1]V BESSY_020822'!$E$10:$TS$88,MATCH($B19,'[1]V BESSY_020822'!$B$10:$B$88,0),MATCH(O$2,'[1]V BESSY_020822'!$E$4:$TS$4,0))="","",INDEX('[1]V BESSY_020822'!$E$10:$TS$88,MATCH($B19,'[1]V BESSY_020822'!$B$10:$B$88,0),MATCH(O$2,'[1]V BESSY_020822'!$E$4:$TS$4,0)))</f>
        <v>687.15</v>
      </c>
      <c r="P19" s="16">
        <f>IF(INDEX('[1]V BESSY_020822'!$E$10:$TS$88,MATCH($B19,'[1]V BESSY_020822'!$B$10:$B$88,0),MATCH(P$2,'[1]V BESSY_020822'!$E$4:$TS$4,0))="","",INDEX('[1]V BESSY_020822'!$E$10:$TS$88,MATCH($B19,'[1]V BESSY_020822'!$B$10:$B$88,0),MATCH(P$2,'[1]V BESSY_020822'!$E$4:$TS$4,0)))</f>
        <v>21.19</v>
      </c>
      <c r="Q19" s="17">
        <f t="shared" si="0"/>
        <v>2806.15</v>
      </c>
    </row>
    <row r="20" spans="1:17" ht="14.65" customHeight="1" x14ac:dyDescent="0.2">
      <c r="A20" s="13"/>
      <c r="B20" s="66" t="s">
        <v>177</v>
      </c>
      <c r="C20" s="67">
        <f>IF(INDEX('[1]V BESSY_020822'!$E$10:$TS$88,MATCH($B20,'[1]V BESSY_020822'!$B$10:$B$88,0),MATCH(C$2,'[1]V BESSY_020822'!$E$4:$TS$4,0))="","",INDEX('[1]V BESSY_020822'!$E$10:$TS$88,MATCH($B20,'[1]V BESSY_020822'!$B$10:$B$88,0),MATCH(C$2,'[1]V BESSY_020822'!$E$4:$TS$4,0)))</f>
        <v>40828</v>
      </c>
      <c r="D20" s="15">
        <f>IF(INDEX('[1]V BESSY_020822'!$E$10:$TS$88,MATCH($B20,'[1]V BESSY_020822'!$B$10:$B$88,0),MATCH(D$2,'[1]V BESSY_020822'!$E$4:$TS$4,0))="","",INDEX('[1]V BESSY_020822'!$E$10:$TS$88,MATCH($B20,'[1]V BESSY_020822'!$B$10:$B$88,0),MATCH(D$2,'[1]V BESSY_020822'!$E$4:$TS$4,0)))</f>
        <v>1827612</v>
      </c>
      <c r="E20" s="15">
        <f>IF(INDEX('[1]V BESSY_020822'!$E$10:$TS$88,MATCH($B20,'[1]V BESSY_020822'!$B$10:$B$88,0),MATCH(E$2,'[1]V BESSY_020822'!$E$4:$TS$4,0))="","",INDEX('[1]V BESSY_020822'!$E$10:$TS$88,MATCH($B20,'[1]V BESSY_020822'!$B$10:$B$88,0),MATCH(E$2,'[1]V BESSY_020822'!$E$4:$TS$4,0)))</f>
        <v>11</v>
      </c>
      <c r="F20" s="15">
        <f>IF(INDEX('[1]V BESSY_020822'!$E$10:$TS$88,MATCH($B20,'[1]V BESSY_020822'!$B$10:$B$88,0),MATCH(F$2,'[1]V BESSY_020822'!$E$4:$TS$4,0))="","",INDEX('[1]V BESSY_020822'!$E$10:$TS$88,MATCH($B20,'[1]V BESSY_020822'!$B$10:$B$88,0),MATCH(F$2,'[1]V BESSY_020822'!$E$4:$TS$4,0)))</f>
        <v>2</v>
      </c>
      <c r="G20" s="68">
        <f>IF(INDEX('[1]V BESSY_020822'!$E$10:$TS$88,MATCH($B20,'[1]V BESSY_020822'!$B$10:$B$88,0),MATCH(G$2,'[1]V BESSY_020822'!$E$4:$TS$4,0))="","",INDEX('[1]V BESSY_020822'!$E$10:$TS$88,MATCH($B20,'[1]V BESSY_020822'!$B$10:$B$88,0),MATCH(G$2,'[1]V BESSY_020822'!$E$4:$TS$4,0)))</f>
        <v>14</v>
      </c>
      <c r="H20" s="15">
        <f>IF(INDEX('[1]V BESSY_020822'!$E$10:$TS$88,MATCH($B20,'[1]V BESSY_020822'!$B$10:$B$88,0),MATCH(H$2,'[1]V BESSY_020822'!$E$4:$TS$4,0))="","",INDEX('[1]V BESSY_020822'!$E$10:$TS$88,MATCH($B20,'[1]V BESSY_020822'!$B$10:$B$88,0),MATCH(H$2,'[1]V BESSY_020822'!$E$4:$TS$4,0)))</f>
        <v>282</v>
      </c>
      <c r="I20" s="16">
        <f>IFERROR(IF(INDEX('[1]V BESSY_020822'!$E$10:$TS$88,MATCH($B20,'[1]V BESSY_020822'!$B$10:$B$88,0),MATCH(LEFT(I$2,6),'[1]V BESSY_020822'!$E$4:$TS$4,0))="","",INDEX('[1]V BESSY_020822'!$E$10:$TS$88,MATCH($B20,'[1]V BESSY_020822'!$B$10:$B$88,0),MATCH(LEFT(I$2,6),'[1]V BESSY_020822'!$E$4:$TS$4,0))/INDEX('[1]V BESSY_020822'!$E$10:$TS$88,MATCH($B20,'[1]V BESSY_020822'!$B$10:$B$88,0),MATCH(RIGHT(I$2,6),'[1]V BESSY_020822'!$E$4:$TS$4,0))),"")</f>
        <v>2.5343313788703514</v>
      </c>
      <c r="J20" s="16">
        <f>IFERROR(IF(INDEX('[1]V BESSY_020822'!$E$10:$TS$88,MATCH($B20,'[1]V BESSY_020822'!$B$10:$B$88,0),MATCH(LEFT(J$2,6),'[1]V BESSY_020822'!$E$4:$TS$4,0))="","",INDEX('[1]V BESSY_020822'!$E$10:$TS$88,MATCH($B20,'[1]V BESSY_020822'!$B$10:$B$88,0),MATCH(LEFT(J$2,6),'[1]V BESSY_020822'!$E$4:$TS$4,0))/INDEX('[1]V BESSY_020822'!$E$10:$TS$88,MATCH($B20,'[1]V BESSY_020822'!$B$10:$B$88,0),MATCH(RIGHT(J$2,6),'[1]V BESSY_020822'!$E$4:$TS$4,0))),"")</f>
        <v>0.86318299183990788</v>
      </c>
      <c r="K20" s="16">
        <f>IFERROR(IF(INDEX('[1]V BESSY_020822'!$E$10:$TS$88,MATCH($B20,'[1]V BESSY_020822'!$B$10:$B$88,0),MATCH(LEFT(K$2,6),'[1]V BESSY_020822'!$E$4:$TS$4,0))="","",INDEX('[1]V BESSY_020822'!$E$10:$TS$88,MATCH($B20,'[1]V BESSY_020822'!$B$10:$B$88,0),MATCH(LEFT(K$2,6),'[1]V BESSY_020822'!$E$4:$TS$4,0))/INDEX('[1]V BESSY_020822'!$E$10:$TS$88,MATCH($B20,'[1]V BESSY_020822'!$B$10:$B$88,0),MATCH(RIGHT(K$2,6),'[1]V BESSY_020822'!$E$4:$TS$4,0))),"")</f>
        <v>0.71766611293863247</v>
      </c>
      <c r="L20" s="16">
        <f>IFERROR(IF(INDEX('[1]V BESSY_020822'!$E$10:$TS$88,MATCH($B20,'[1]V BESSY_020822'!$B$10:$B$88,0),MATCH(LEFT(L$2,6),'[1]V BESSY_020822'!$E$4:$TS$4,0))="","",INDEX('[1]V BESSY_020822'!$E$10:$TS$88,MATCH($B20,'[1]V BESSY_020822'!$B$10:$B$88,0),MATCH(LEFT(L$2,6),'[1]V BESSY_020822'!$E$4:$TS$4,0))/INDEX('[1]V BESSY_020822'!$E$10:$TS$88,MATCH($B20,'[1]V BESSY_020822'!$B$10:$B$88,0),MATCH(RIGHT(L$2,6),'[1]V BESSY_020822'!$E$4:$TS$4,0))),"")</f>
        <v>33.086809470124017</v>
      </c>
      <c r="M20" s="16">
        <f>IFERROR(IF(INDEX('[1]V BESSY_020822'!$E$10:$TS$88,MATCH($B20,'[1]V BESSY_020822'!$B$10:$B$88,0),MATCH(LEFT(M$2,6),'[1]V BESSY_020822'!$E$4:$TS$4,0))="","",INDEX('[1]V BESSY_020822'!$E$10:$TS$88,MATCH($B20,'[1]V BESSY_020822'!$B$10:$B$88,0),MATCH(LEFT(M$2,6),'[1]V BESSY_020822'!$E$4:$TS$4,0))/INDEX('[1]V BESSY_020822'!$E$10:$TS$88,MATCH($B20,'[1]V BESSY_020822'!$B$10:$B$88,0),MATCH(RIGHT(M$2,6),'[1]V BESSY_020822'!$E$4:$TS$4,0))),"")</f>
        <v>1.0717408180729826</v>
      </c>
      <c r="N20" s="16">
        <f>IFERROR(IF(INDEX('[1]V BESSY_020822'!$E$10:$TS$88,MATCH($B20,'[1]V BESSY_020822'!$B$10:$B$88,0),MATCH(LEFT(N$2,6),'[1]V BESSY_020822'!$E$4:$TS$4,0))="","",INDEX('[1]V BESSY_020822'!$E$10:$TS$88,MATCH($B20,'[1]V BESSY_020822'!$B$10:$B$88,0),MATCH(LEFT(N$2,6),'[1]V BESSY_020822'!$E$4:$TS$4,0))/INDEX('[1]V BESSY_020822'!$E$10:$TS$88,MATCH($B20,'[1]V BESSY_020822'!$B$10:$B$88,0),MATCH(RIGHT(N$2,6),'[1]V BESSY_020822'!$E$4:$TS$4,0))),"")</f>
        <v>4.5052104932556798</v>
      </c>
      <c r="O20" s="15">
        <f>IF(INDEX('[1]V BESSY_020822'!$E$10:$TS$88,MATCH($B20,'[1]V BESSY_020822'!$B$10:$B$88,0),MATCH(O$2,'[1]V BESSY_020822'!$E$4:$TS$4,0))="","",INDEX('[1]V BESSY_020822'!$E$10:$TS$88,MATCH($B20,'[1]V BESSY_020822'!$B$10:$B$88,0),MATCH(O$2,'[1]V BESSY_020822'!$E$4:$TS$4,0)))</f>
        <v>254.01</v>
      </c>
      <c r="P20" s="16">
        <f>IF(INDEX('[1]V BESSY_020822'!$E$10:$TS$88,MATCH($B20,'[1]V BESSY_020822'!$B$10:$B$88,0),MATCH(P$2,'[1]V BESSY_020822'!$E$4:$TS$4,0))="","",INDEX('[1]V BESSY_020822'!$E$10:$TS$88,MATCH($B20,'[1]V BESSY_020822'!$B$10:$B$88,0),MATCH(P$2,'[1]V BESSY_020822'!$E$4:$TS$4,0)))</f>
        <v>17.5</v>
      </c>
      <c r="Q20" s="17">
        <f t="shared" si="0"/>
        <v>2004.01</v>
      </c>
    </row>
    <row r="21" spans="1:17" ht="14.65" customHeight="1" x14ac:dyDescent="0.2">
      <c r="A21" s="13"/>
      <c r="B21" s="66" t="s">
        <v>178</v>
      </c>
      <c r="C21" s="67">
        <f>IF(INDEX('[1]V BESSY_020822'!$E$10:$TS$88,MATCH($B21,'[1]V BESSY_020822'!$B$10:$B$88,0),MATCH(C$2,'[1]V BESSY_020822'!$E$4:$TS$4,0))="","",INDEX('[1]V BESSY_020822'!$E$10:$TS$88,MATCH($B21,'[1]V BESSY_020822'!$B$10:$B$88,0),MATCH(C$2,'[1]V BESSY_020822'!$E$4:$TS$4,0)))</f>
        <v>103608</v>
      </c>
      <c r="D21" s="15">
        <f>IF(INDEX('[1]V BESSY_020822'!$E$10:$TS$88,MATCH($B21,'[1]V BESSY_020822'!$B$10:$B$88,0),MATCH(D$2,'[1]V BESSY_020822'!$E$4:$TS$4,0))="","",INDEX('[1]V BESSY_020822'!$E$10:$TS$88,MATCH($B21,'[1]V BESSY_020822'!$B$10:$B$88,0),MATCH(D$2,'[1]V BESSY_020822'!$E$4:$TS$4,0)))</f>
        <v>4925812</v>
      </c>
      <c r="E21" s="15">
        <f>IF(INDEX('[1]V BESSY_020822'!$E$10:$TS$88,MATCH($B21,'[1]V BESSY_020822'!$B$10:$B$88,0),MATCH(E$2,'[1]V BESSY_020822'!$E$4:$TS$4,0))="","",INDEX('[1]V BESSY_020822'!$E$10:$TS$88,MATCH($B21,'[1]V BESSY_020822'!$B$10:$B$88,0),MATCH(E$2,'[1]V BESSY_020822'!$E$4:$TS$4,0)))</f>
        <v>5</v>
      </c>
      <c r="F21" s="15">
        <f>IF(INDEX('[1]V BESSY_020822'!$E$10:$TS$88,MATCH($B21,'[1]V BESSY_020822'!$B$10:$B$88,0),MATCH(F$2,'[1]V BESSY_020822'!$E$4:$TS$4,0))="","",INDEX('[1]V BESSY_020822'!$E$10:$TS$88,MATCH($B21,'[1]V BESSY_020822'!$B$10:$B$88,0),MATCH(F$2,'[1]V BESSY_020822'!$E$4:$TS$4,0)))</f>
        <v>1</v>
      </c>
      <c r="G21" s="68">
        <f>IF(INDEX('[1]V BESSY_020822'!$E$10:$TS$88,MATCH($B21,'[1]V BESSY_020822'!$B$10:$B$88,0),MATCH(G$2,'[1]V BESSY_020822'!$E$4:$TS$4,0))="","",INDEX('[1]V BESSY_020822'!$E$10:$TS$88,MATCH($B21,'[1]V BESSY_020822'!$B$10:$B$88,0),MATCH(G$2,'[1]V BESSY_020822'!$E$4:$TS$4,0)))</f>
        <v>28.9</v>
      </c>
      <c r="H21" s="15">
        <f>IF(INDEX('[1]V BESSY_020822'!$E$10:$TS$88,MATCH($B21,'[1]V BESSY_020822'!$B$10:$B$88,0),MATCH(H$2,'[1]V BESSY_020822'!$E$4:$TS$4,0))="","",INDEX('[1]V BESSY_020822'!$E$10:$TS$88,MATCH($B21,'[1]V BESSY_020822'!$B$10:$B$88,0),MATCH(H$2,'[1]V BESSY_020822'!$E$4:$TS$4,0)))</f>
        <v>166.22800000000001</v>
      </c>
      <c r="I21" s="16">
        <f>IFERROR(IF(INDEX('[1]V BESSY_020822'!$E$10:$TS$88,MATCH($B21,'[1]V BESSY_020822'!$B$10:$B$88,0),MATCH(LEFT(I$2,6),'[1]V BESSY_020822'!$E$4:$TS$4,0))="","",INDEX('[1]V BESSY_020822'!$E$10:$TS$88,MATCH($B21,'[1]V BESSY_020822'!$B$10:$B$88,0),MATCH(LEFT(I$2,6),'[1]V BESSY_020822'!$E$4:$TS$4,0))/INDEX('[1]V BESSY_020822'!$E$10:$TS$88,MATCH($B21,'[1]V BESSY_020822'!$B$10:$B$88,0),MATCH(RIGHT(I$2,6),'[1]V BESSY_020822'!$E$4:$TS$4,0))),"")</f>
        <v>6.2381570551210643</v>
      </c>
      <c r="J21" s="16">
        <f>IFERROR(IF(INDEX('[1]V BESSY_020822'!$E$10:$TS$88,MATCH($B21,'[1]V BESSY_020822'!$B$10:$B$88,0),MATCH(LEFT(J$2,6),'[1]V BESSY_020822'!$E$4:$TS$4,0))="","",INDEX('[1]V BESSY_020822'!$E$10:$TS$88,MATCH($B21,'[1]V BESSY_020822'!$B$10:$B$88,0),MATCH(LEFT(J$2,6),'[1]V BESSY_020822'!$E$4:$TS$4,0))/INDEX('[1]V BESSY_020822'!$E$10:$TS$88,MATCH($B21,'[1]V BESSY_020822'!$B$10:$B$88,0),MATCH(RIGHT(J$2,6),'[1]V BESSY_020822'!$E$4:$TS$4,0))),"")</f>
        <v>2.3402211877801653</v>
      </c>
      <c r="K21" s="16">
        <f>IFERROR(IF(INDEX('[1]V BESSY_020822'!$E$10:$TS$88,MATCH($B21,'[1]V BESSY_020822'!$B$10:$B$88,0),MATCH(LEFT(K$2,6),'[1]V BESSY_020822'!$E$4:$TS$4,0))="","",INDEX('[1]V BESSY_020822'!$E$10:$TS$88,MATCH($B21,'[1]V BESSY_020822'!$B$10:$B$88,0),MATCH(LEFT(K$2,6),'[1]V BESSY_020822'!$E$4:$TS$4,0))/INDEX('[1]V BESSY_020822'!$E$10:$TS$88,MATCH($B21,'[1]V BESSY_020822'!$B$10:$B$88,0),MATCH(RIGHT(K$2,6),'[1]V BESSY_020822'!$E$4:$TS$4,0))),"")</f>
        <v>2.6813875905129958</v>
      </c>
      <c r="L21" s="16">
        <f>IFERROR(IF(INDEX('[1]V BESSY_020822'!$E$10:$TS$88,MATCH($B21,'[1]V BESSY_020822'!$B$10:$B$88,0),MATCH(LEFT(L$2,6),'[1]V BESSY_020822'!$E$4:$TS$4,0))="","",INDEX('[1]V BESSY_020822'!$E$10:$TS$88,MATCH($B21,'[1]V BESSY_020822'!$B$10:$B$88,0),MATCH(LEFT(L$2,6),'[1]V BESSY_020822'!$E$4:$TS$4,0))/INDEX('[1]V BESSY_020822'!$E$10:$TS$88,MATCH($B21,'[1]V BESSY_020822'!$B$10:$B$88,0),MATCH(RIGHT(L$2,6),'[1]V BESSY_020822'!$E$4:$TS$4,0))),"")</f>
        <v>546.68832899739846</v>
      </c>
      <c r="M21" s="16">
        <f>IFERROR(IF(INDEX('[1]V BESSY_020822'!$E$10:$TS$88,MATCH($B21,'[1]V BESSY_020822'!$B$10:$B$88,0),MATCH(LEFT(M$2,6),'[1]V BESSY_020822'!$E$4:$TS$4,0))="","",INDEX('[1]V BESSY_020822'!$E$10:$TS$88,MATCH($B21,'[1]V BESSY_020822'!$B$10:$B$88,0),MATCH(LEFT(M$2,6),'[1]V BESSY_020822'!$E$4:$TS$4,0))/INDEX('[1]V BESSY_020822'!$E$10:$TS$88,MATCH($B21,'[1]V BESSY_020822'!$B$10:$B$88,0),MATCH(RIGHT(M$2,6),'[1]V BESSY_020822'!$E$4:$TS$4,0))),"")</f>
        <v>1.8581771208482987</v>
      </c>
      <c r="N21" s="16">
        <f>IFERROR(IF(INDEX('[1]V BESSY_020822'!$E$10:$TS$88,MATCH($B21,'[1]V BESSY_020822'!$B$10:$B$88,0),MATCH(LEFT(N$2,6),'[1]V BESSY_020822'!$E$4:$TS$4,0))="","",INDEX('[1]V BESSY_020822'!$E$10:$TS$88,MATCH($B21,'[1]V BESSY_020822'!$B$10:$B$88,0),MATCH(LEFT(N$2,6),'[1]V BESSY_020822'!$E$4:$TS$4,0))/INDEX('[1]V BESSY_020822'!$E$10:$TS$88,MATCH($B21,'[1]V BESSY_020822'!$B$10:$B$88,0),MATCH(RIGHT(N$2,6),'[1]V BESSY_020822'!$E$4:$TS$4,0))),"")</f>
        <v>8.864990011799069</v>
      </c>
      <c r="O21" s="15">
        <f>IF(INDEX('[1]V BESSY_020822'!$E$10:$TS$88,MATCH($B21,'[1]V BESSY_020822'!$B$10:$B$88,0),MATCH(O$2,'[1]V BESSY_020822'!$E$4:$TS$4,0))="","",INDEX('[1]V BESSY_020822'!$E$10:$TS$88,MATCH($B21,'[1]V BESSY_020822'!$B$10:$B$88,0),MATCH(O$2,'[1]V BESSY_020822'!$E$4:$TS$4,0)))</f>
        <v>370</v>
      </c>
      <c r="P21" s="16">
        <f>IF(INDEX('[1]V BESSY_020822'!$E$10:$TS$88,MATCH($B21,'[1]V BESSY_020822'!$B$10:$B$88,0),MATCH(P$2,'[1]V BESSY_020822'!$E$4:$TS$4,0))="","",INDEX('[1]V BESSY_020822'!$E$10:$TS$88,MATCH($B21,'[1]V BESSY_020822'!$B$10:$B$88,0),MATCH(P$2,'[1]V BESSY_020822'!$E$4:$TS$4,0)))</f>
        <v>21.51</v>
      </c>
      <c r="Q21" s="17">
        <f t="shared" si="0"/>
        <v>2521</v>
      </c>
    </row>
    <row r="22" spans="1:17" ht="14.65" customHeight="1" x14ac:dyDescent="0.2">
      <c r="A22" s="13"/>
      <c r="B22" s="66" t="s">
        <v>179</v>
      </c>
      <c r="C22" s="67">
        <f>IF(INDEX('[1]V BESSY_020822'!$E$10:$TS$88,MATCH($B22,'[1]V BESSY_020822'!$B$10:$B$88,0),MATCH(C$2,'[1]V BESSY_020822'!$E$4:$TS$4,0))="","",INDEX('[1]V BESSY_020822'!$E$10:$TS$88,MATCH($B22,'[1]V BESSY_020822'!$B$10:$B$88,0),MATCH(C$2,'[1]V BESSY_020822'!$E$4:$TS$4,0)))</f>
        <v>56000</v>
      </c>
      <c r="D22" s="15">
        <f>IF(INDEX('[1]V BESSY_020822'!$E$10:$TS$88,MATCH($B22,'[1]V BESSY_020822'!$B$10:$B$88,0),MATCH(D$2,'[1]V BESSY_020822'!$E$4:$TS$4,0))="","",INDEX('[1]V BESSY_020822'!$E$10:$TS$88,MATCH($B22,'[1]V BESSY_020822'!$B$10:$B$88,0),MATCH(D$2,'[1]V BESSY_020822'!$E$4:$TS$4,0)))</f>
        <v>4317700</v>
      </c>
      <c r="E22" s="15">
        <f>IF(INDEX('[1]V BESSY_020822'!$E$10:$TS$88,MATCH($B22,'[1]V BESSY_020822'!$B$10:$B$88,0),MATCH(E$2,'[1]V BESSY_020822'!$E$4:$TS$4,0))="","",INDEX('[1]V BESSY_020822'!$E$10:$TS$88,MATCH($B22,'[1]V BESSY_020822'!$B$10:$B$88,0),MATCH(E$2,'[1]V BESSY_020822'!$E$4:$TS$4,0)))</f>
        <v>105</v>
      </c>
      <c r="F22" s="15">
        <f>IF(INDEX('[1]V BESSY_020822'!$E$10:$TS$88,MATCH($B22,'[1]V BESSY_020822'!$B$10:$B$88,0),MATCH(F$2,'[1]V BESSY_020822'!$E$4:$TS$4,0))="","",INDEX('[1]V BESSY_020822'!$E$10:$TS$88,MATCH($B22,'[1]V BESSY_020822'!$B$10:$B$88,0),MATCH(F$2,'[1]V BESSY_020822'!$E$4:$TS$4,0)))</f>
        <v>5</v>
      </c>
      <c r="G22" s="68">
        <f>IF(INDEX('[1]V BESSY_020822'!$E$10:$TS$88,MATCH($B22,'[1]V BESSY_020822'!$B$10:$B$88,0),MATCH(G$2,'[1]V BESSY_020822'!$E$4:$TS$4,0))="","",INDEX('[1]V BESSY_020822'!$E$10:$TS$88,MATCH($B22,'[1]V BESSY_020822'!$B$10:$B$88,0),MATCH(G$2,'[1]V BESSY_020822'!$E$4:$TS$4,0)))</f>
        <v>8</v>
      </c>
      <c r="H22" s="15">
        <f>IF(INDEX('[1]V BESSY_020822'!$E$10:$TS$88,MATCH($B22,'[1]V BESSY_020822'!$B$10:$B$88,0),MATCH(H$2,'[1]V BESSY_020822'!$E$4:$TS$4,0))="","",INDEX('[1]V BESSY_020822'!$E$10:$TS$88,MATCH($B22,'[1]V BESSY_020822'!$B$10:$B$88,0),MATCH(H$2,'[1]V BESSY_020822'!$E$4:$TS$4,0)))</f>
        <v>1238.8599999999999</v>
      </c>
      <c r="I22" s="16">
        <f>IFERROR(IF(INDEX('[1]V BESSY_020822'!$E$10:$TS$88,MATCH($B22,'[1]V BESSY_020822'!$B$10:$B$88,0),MATCH(LEFT(I$2,6),'[1]V BESSY_020822'!$E$4:$TS$4,0))="","",INDEX('[1]V BESSY_020822'!$E$10:$TS$88,MATCH($B22,'[1]V BESSY_020822'!$B$10:$B$88,0),MATCH(LEFT(I$2,6),'[1]V BESSY_020822'!$E$4:$TS$4,0))/INDEX('[1]V BESSY_020822'!$E$10:$TS$88,MATCH($B22,'[1]V BESSY_020822'!$B$10:$B$88,0),MATCH(RIGHT(I$2,6),'[1]V BESSY_020822'!$E$4:$TS$4,0))),"")</f>
        <v>6.9198269912221786</v>
      </c>
      <c r="J22" s="16">
        <f>IFERROR(IF(INDEX('[1]V BESSY_020822'!$E$10:$TS$88,MATCH($B22,'[1]V BESSY_020822'!$B$10:$B$88,0),MATCH(LEFT(J$2,6),'[1]V BESSY_020822'!$E$4:$TS$4,0))="","",INDEX('[1]V BESSY_020822'!$E$10:$TS$88,MATCH($B22,'[1]V BESSY_020822'!$B$10:$B$88,0),MATCH(LEFT(J$2,6),'[1]V BESSY_020822'!$E$4:$TS$4,0))/INDEX('[1]V BESSY_020822'!$E$10:$TS$88,MATCH($B22,'[1]V BESSY_020822'!$B$10:$B$88,0),MATCH(RIGHT(J$2,6),'[1]V BESSY_020822'!$E$4:$TS$4,0))),"")</f>
        <v>2.2579018867924527</v>
      </c>
      <c r="K22" s="16">
        <f>IFERROR(IF(INDEX('[1]V BESSY_020822'!$E$10:$TS$88,MATCH($B22,'[1]V BESSY_020822'!$B$10:$B$88,0),MATCH(LEFT(K$2,6),'[1]V BESSY_020822'!$E$4:$TS$4,0))="","",INDEX('[1]V BESSY_020822'!$E$10:$TS$88,MATCH($B22,'[1]V BESSY_020822'!$B$10:$B$88,0),MATCH(LEFT(K$2,6),'[1]V BESSY_020822'!$E$4:$TS$4,0))/INDEX('[1]V BESSY_020822'!$E$10:$TS$88,MATCH($B22,'[1]V BESSY_020822'!$B$10:$B$88,0),MATCH(RIGHT(K$2,6),'[1]V BESSY_020822'!$E$4:$TS$4,0))),"")</f>
        <v>2.9490147532250965</v>
      </c>
      <c r="L22" s="16">
        <f>IFERROR(IF(INDEX('[1]V BESSY_020822'!$E$10:$TS$88,MATCH($B22,'[1]V BESSY_020822'!$B$10:$B$88,0),MATCH(LEFT(L$2,6),'[1]V BESSY_020822'!$E$4:$TS$4,0))="","",INDEX('[1]V BESSY_020822'!$E$10:$TS$88,MATCH($B22,'[1]V BESSY_020822'!$B$10:$B$88,0),MATCH(LEFT(L$2,6),'[1]V BESSY_020822'!$E$4:$TS$4,0))/INDEX('[1]V BESSY_020822'!$E$10:$TS$88,MATCH($B22,'[1]V BESSY_020822'!$B$10:$B$88,0),MATCH(RIGHT(L$2,6),'[1]V BESSY_020822'!$E$4:$TS$4,0))),"")</f>
        <v>128.57355371900826</v>
      </c>
      <c r="M22" s="16">
        <f>IFERROR(IF(INDEX('[1]V BESSY_020822'!$E$10:$TS$88,MATCH($B22,'[1]V BESSY_020822'!$B$10:$B$88,0),MATCH(LEFT(M$2,6),'[1]V BESSY_020822'!$E$4:$TS$4,0))="","",INDEX('[1]V BESSY_020822'!$E$10:$TS$88,MATCH($B22,'[1]V BESSY_020822'!$B$10:$B$88,0),MATCH(LEFT(M$2,6),'[1]V BESSY_020822'!$E$4:$TS$4,0))/INDEX('[1]V BESSY_020822'!$E$10:$TS$88,MATCH($B22,'[1]V BESSY_020822'!$B$10:$B$88,0),MATCH(RIGHT(M$2,6),'[1]V BESSY_020822'!$E$4:$TS$4,0))),"")</f>
        <v>0.66567130648261807</v>
      </c>
      <c r="N22" s="16">
        <f>IFERROR(IF(INDEX('[1]V BESSY_020822'!$E$10:$TS$88,MATCH($B22,'[1]V BESSY_020822'!$B$10:$B$88,0),MATCH(LEFT(N$2,6),'[1]V BESSY_020822'!$E$4:$TS$4,0))="","",INDEX('[1]V BESSY_020822'!$E$10:$TS$88,MATCH($B22,'[1]V BESSY_020822'!$B$10:$B$88,0),MATCH(LEFT(N$2,6),'[1]V BESSY_020822'!$E$4:$TS$4,0))/INDEX('[1]V BESSY_020822'!$E$10:$TS$88,MATCH($B22,'[1]V BESSY_020822'!$B$10:$B$88,0),MATCH(RIGHT(N$2,6),'[1]V BESSY_020822'!$E$4:$TS$4,0))),"")</f>
        <v>11.766182458253237</v>
      </c>
      <c r="O22" s="15">
        <f>IF(INDEX('[1]V BESSY_020822'!$E$10:$TS$88,MATCH($B22,'[1]V BESSY_020822'!$B$10:$B$88,0),MATCH(O$2,'[1]V BESSY_020822'!$E$4:$TS$4,0))="","",INDEX('[1]V BESSY_020822'!$E$10:$TS$88,MATCH($B22,'[1]V BESSY_020822'!$B$10:$B$88,0),MATCH(O$2,'[1]V BESSY_020822'!$E$4:$TS$4,0)))</f>
        <v>562.5</v>
      </c>
      <c r="P22" s="16">
        <f>IF(INDEX('[1]V BESSY_020822'!$E$10:$TS$88,MATCH($B22,'[1]V BESSY_020822'!$B$10:$B$88,0),MATCH(P$2,'[1]V BESSY_020822'!$E$4:$TS$4,0))="","",INDEX('[1]V BESSY_020822'!$E$10:$TS$88,MATCH($B22,'[1]V BESSY_020822'!$B$10:$B$88,0),MATCH(P$2,'[1]V BESSY_020822'!$E$4:$TS$4,0)))</f>
        <v>16.45</v>
      </c>
      <c r="Q22" s="17">
        <f t="shared" si="0"/>
        <v>2207.5</v>
      </c>
    </row>
    <row r="23" spans="1:17" ht="14.65" customHeight="1" x14ac:dyDescent="0.2">
      <c r="A23" s="13"/>
      <c r="B23" s="66" t="s">
        <v>180</v>
      </c>
      <c r="C23" s="67">
        <f>IF(INDEX('[1]V BESSY_020822'!$E$10:$TS$88,MATCH($B23,'[1]V BESSY_020822'!$B$10:$B$88,0),MATCH(C$2,'[1]V BESSY_020822'!$E$4:$TS$4,0))="","",INDEX('[1]V BESSY_020822'!$E$10:$TS$88,MATCH($B23,'[1]V BESSY_020822'!$B$10:$B$88,0),MATCH(C$2,'[1]V BESSY_020822'!$E$4:$TS$4,0)))</f>
        <v>11987</v>
      </c>
      <c r="D23" s="15">
        <f>IF(INDEX('[1]V BESSY_020822'!$E$10:$TS$88,MATCH($B23,'[1]V BESSY_020822'!$B$10:$B$88,0),MATCH(D$2,'[1]V BESSY_020822'!$E$4:$TS$4,0))="","",INDEX('[1]V BESSY_020822'!$E$10:$TS$88,MATCH($B23,'[1]V BESSY_020822'!$B$10:$B$88,0),MATCH(D$2,'[1]V BESSY_020822'!$E$4:$TS$4,0)))</f>
        <v>1166225</v>
      </c>
      <c r="E23" s="15">
        <f>IF(INDEX('[1]V BESSY_020822'!$E$10:$TS$88,MATCH($B23,'[1]V BESSY_020822'!$B$10:$B$88,0),MATCH(E$2,'[1]V BESSY_020822'!$E$4:$TS$4,0))="","",INDEX('[1]V BESSY_020822'!$E$10:$TS$88,MATCH($B23,'[1]V BESSY_020822'!$B$10:$B$88,0),MATCH(E$2,'[1]V BESSY_020822'!$E$4:$TS$4,0)))</f>
        <v>11</v>
      </c>
      <c r="F23" s="15">
        <f>IF(INDEX('[1]V BESSY_020822'!$E$10:$TS$88,MATCH($B23,'[1]V BESSY_020822'!$B$10:$B$88,0),MATCH(F$2,'[1]V BESSY_020822'!$E$4:$TS$4,0))="","",INDEX('[1]V BESSY_020822'!$E$10:$TS$88,MATCH($B23,'[1]V BESSY_020822'!$B$10:$B$88,0),MATCH(F$2,'[1]V BESSY_020822'!$E$4:$TS$4,0)))</f>
        <v>2</v>
      </c>
      <c r="G23" s="68">
        <f>IF(INDEX('[1]V BESSY_020822'!$E$10:$TS$88,MATCH($B23,'[1]V BESSY_020822'!$B$10:$B$88,0),MATCH(G$2,'[1]V BESSY_020822'!$E$4:$TS$4,0))="","",INDEX('[1]V BESSY_020822'!$E$10:$TS$88,MATCH($B23,'[1]V BESSY_020822'!$B$10:$B$88,0),MATCH(G$2,'[1]V BESSY_020822'!$E$4:$TS$4,0)))</f>
        <v>6.7</v>
      </c>
      <c r="H23" s="15">
        <f>IF(INDEX('[1]V BESSY_020822'!$E$10:$TS$88,MATCH($B23,'[1]V BESSY_020822'!$B$10:$B$88,0),MATCH(H$2,'[1]V BESSY_020822'!$E$4:$TS$4,0))="","",INDEX('[1]V BESSY_020822'!$E$10:$TS$88,MATCH($B23,'[1]V BESSY_020822'!$B$10:$B$88,0),MATCH(H$2,'[1]V BESSY_020822'!$E$4:$TS$4,0)))</f>
        <v>263.2</v>
      </c>
      <c r="I23" s="16">
        <f>IFERROR(IF(INDEX('[1]V BESSY_020822'!$E$10:$TS$88,MATCH($B23,'[1]V BESSY_020822'!$B$10:$B$88,0),MATCH(LEFT(I$2,6),'[1]V BESSY_020822'!$E$4:$TS$4,0))="","",INDEX('[1]V BESSY_020822'!$E$10:$TS$88,MATCH($B23,'[1]V BESSY_020822'!$B$10:$B$88,0),MATCH(LEFT(I$2,6),'[1]V BESSY_020822'!$E$4:$TS$4,0))/INDEX('[1]V BESSY_020822'!$E$10:$TS$88,MATCH($B23,'[1]V BESSY_020822'!$B$10:$B$88,0),MATCH(RIGHT(I$2,6),'[1]V BESSY_020822'!$E$4:$TS$4,0))),"")</f>
        <v>4.9456794357864045</v>
      </c>
      <c r="J23" s="16">
        <f>IFERROR(IF(INDEX('[1]V BESSY_020822'!$E$10:$TS$88,MATCH($B23,'[1]V BESSY_020822'!$B$10:$B$88,0),MATCH(LEFT(J$2,6),'[1]V BESSY_020822'!$E$4:$TS$4,0))="","",INDEX('[1]V BESSY_020822'!$E$10:$TS$88,MATCH($B23,'[1]V BESSY_020822'!$B$10:$B$88,0),MATCH(LEFT(J$2,6),'[1]V BESSY_020822'!$E$4:$TS$4,0))/INDEX('[1]V BESSY_020822'!$E$10:$TS$88,MATCH($B23,'[1]V BESSY_020822'!$B$10:$B$88,0),MATCH(RIGHT(J$2,6),'[1]V BESSY_020822'!$E$4:$TS$4,0))),"")</f>
        <v>1.5667249347285652</v>
      </c>
      <c r="K23" s="16">
        <f>IFERROR(IF(INDEX('[1]V BESSY_020822'!$E$10:$TS$88,MATCH($B23,'[1]V BESSY_020822'!$B$10:$B$88,0),MATCH(LEFT(K$2,6),'[1]V BESSY_020822'!$E$4:$TS$4,0))="","",INDEX('[1]V BESSY_020822'!$E$10:$TS$88,MATCH($B23,'[1]V BESSY_020822'!$B$10:$B$88,0),MATCH(LEFT(K$2,6),'[1]V BESSY_020822'!$E$4:$TS$4,0))/INDEX('[1]V BESSY_020822'!$E$10:$TS$88,MATCH($B23,'[1]V BESSY_020822'!$B$10:$B$88,0),MATCH(RIGHT(K$2,6),'[1]V BESSY_020822'!$E$4:$TS$4,0))),"")</f>
        <v>0.99161825548243265</v>
      </c>
      <c r="L23" s="16">
        <f>IFERROR(IF(INDEX('[1]V BESSY_020822'!$E$10:$TS$88,MATCH($B23,'[1]V BESSY_020822'!$B$10:$B$88,0),MATCH(LEFT(L$2,6),'[1]V BESSY_020822'!$E$4:$TS$4,0))="","",INDEX('[1]V BESSY_020822'!$E$10:$TS$88,MATCH($B23,'[1]V BESSY_020822'!$B$10:$B$88,0),MATCH(LEFT(L$2,6),'[1]V BESSY_020822'!$E$4:$TS$4,0))/INDEX('[1]V BESSY_020822'!$E$10:$TS$88,MATCH($B23,'[1]V BESSY_020822'!$B$10:$B$88,0),MATCH(RIGHT(L$2,6),'[1]V BESSY_020822'!$E$4:$TS$4,0))),"")</f>
        <v>347.99284210526315</v>
      </c>
      <c r="M23" s="16">
        <f>IFERROR(IF(INDEX('[1]V BESSY_020822'!$E$10:$TS$88,MATCH($B23,'[1]V BESSY_020822'!$B$10:$B$88,0),MATCH(LEFT(M$2,6),'[1]V BESSY_020822'!$E$4:$TS$4,0))="","",INDEX('[1]V BESSY_020822'!$E$10:$TS$88,MATCH($B23,'[1]V BESSY_020822'!$B$10:$B$88,0),MATCH(LEFT(M$2,6),'[1]V BESSY_020822'!$E$4:$TS$4,0))/INDEX('[1]V BESSY_020822'!$E$10:$TS$88,MATCH($B23,'[1]V BESSY_020822'!$B$10:$B$88,0),MATCH(RIGHT(M$2,6),'[1]V BESSY_020822'!$E$4:$TS$4,0))),"")</f>
        <v>0.85823576068082918</v>
      </c>
      <c r="N23" s="16">
        <f>IFERROR(IF(INDEX('[1]V BESSY_020822'!$E$10:$TS$88,MATCH($B23,'[1]V BESSY_020822'!$B$10:$B$88,0),MATCH(LEFT(N$2,6),'[1]V BESSY_020822'!$E$4:$TS$4,0))="","",INDEX('[1]V BESSY_020822'!$E$10:$TS$88,MATCH($B23,'[1]V BESSY_020822'!$B$10:$B$88,0),MATCH(LEFT(N$2,6),'[1]V BESSY_020822'!$E$4:$TS$4,0))/INDEX('[1]V BESSY_020822'!$E$10:$TS$88,MATCH($B23,'[1]V BESSY_020822'!$B$10:$B$88,0),MATCH(RIGHT(N$2,6),'[1]V BESSY_020822'!$E$4:$TS$4,0))),"")</f>
        <v>2.2952757829749832</v>
      </c>
      <c r="O23" s="15">
        <f>IF(INDEX('[1]V BESSY_020822'!$E$10:$TS$88,MATCH($B23,'[1]V BESSY_020822'!$B$10:$B$88,0),MATCH(O$2,'[1]V BESSY_020822'!$E$4:$TS$4,0))="","",INDEX('[1]V BESSY_020822'!$E$10:$TS$88,MATCH($B23,'[1]V BESSY_020822'!$B$10:$B$88,0),MATCH(O$2,'[1]V BESSY_020822'!$E$4:$TS$4,0)))</f>
        <v>209.03</v>
      </c>
      <c r="P23" s="16">
        <f>IF(INDEX('[1]V BESSY_020822'!$E$10:$TS$88,MATCH($B23,'[1]V BESSY_020822'!$B$10:$B$88,0),MATCH(P$2,'[1]V BESSY_020822'!$E$4:$TS$4,0))="","",INDEX('[1]V BESSY_020822'!$E$10:$TS$88,MATCH($B23,'[1]V BESSY_020822'!$B$10:$B$88,0),MATCH(P$2,'[1]V BESSY_020822'!$E$4:$TS$4,0)))</f>
        <v>14.34</v>
      </c>
      <c r="Q23" s="17">
        <f t="shared" si="0"/>
        <v>1643.03</v>
      </c>
    </row>
    <row r="24" spans="1:17" ht="14.65" customHeight="1" x14ac:dyDescent="0.2">
      <c r="A24" s="13"/>
      <c r="B24" s="66" t="s">
        <v>181</v>
      </c>
      <c r="C24" s="67">
        <f>IF(INDEX('[1]V BESSY_020822'!$E$10:$TS$88,MATCH($B24,'[1]V BESSY_020822'!$B$10:$B$88,0),MATCH(C$2,'[1]V BESSY_020822'!$E$4:$TS$4,0))="","",INDEX('[1]V BESSY_020822'!$E$10:$TS$88,MATCH($B24,'[1]V BESSY_020822'!$B$10:$B$88,0),MATCH(C$2,'[1]V BESSY_020822'!$E$4:$TS$4,0)))</f>
        <v>5000</v>
      </c>
      <c r="D24" s="15">
        <f>IF(INDEX('[1]V BESSY_020822'!$E$10:$TS$88,MATCH($B24,'[1]V BESSY_020822'!$B$10:$B$88,0),MATCH(D$2,'[1]V BESSY_020822'!$E$4:$TS$4,0))="","",INDEX('[1]V BESSY_020822'!$E$10:$TS$88,MATCH($B24,'[1]V BESSY_020822'!$B$10:$B$88,0),MATCH(D$2,'[1]V BESSY_020822'!$E$4:$TS$4,0)))</f>
        <v>295201</v>
      </c>
      <c r="E24" s="15">
        <f>IF(INDEX('[1]V BESSY_020822'!$E$10:$TS$88,MATCH($B24,'[1]V BESSY_020822'!$B$10:$B$88,0),MATCH(E$2,'[1]V BESSY_020822'!$E$4:$TS$4,0))="","",INDEX('[1]V BESSY_020822'!$E$10:$TS$88,MATCH($B24,'[1]V BESSY_020822'!$B$10:$B$88,0),MATCH(E$2,'[1]V BESSY_020822'!$E$4:$TS$4,0)))</f>
        <v>5</v>
      </c>
      <c r="F24" s="15">
        <f>IF(INDEX('[1]V BESSY_020822'!$E$10:$TS$88,MATCH($B24,'[1]V BESSY_020822'!$B$10:$B$88,0),MATCH(F$2,'[1]V BESSY_020822'!$E$4:$TS$4,0))="","",INDEX('[1]V BESSY_020822'!$E$10:$TS$88,MATCH($B24,'[1]V BESSY_020822'!$B$10:$B$88,0),MATCH(F$2,'[1]V BESSY_020822'!$E$4:$TS$4,0)))</f>
        <v>1</v>
      </c>
      <c r="G24" s="68">
        <f>IF(INDEX('[1]V BESSY_020822'!$E$10:$TS$88,MATCH($B24,'[1]V BESSY_020822'!$B$10:$B$88,0),MATCH(G$2,'[1]V BESSY_020822'!$E$4:$TS$4,0))="","",INDEX('[1]V BESSY_020822'!$E$10:$TS$88,MATCH($B24,'[1]V BESSY_020822'!$B$10:$B$88,0),MATCH(G$2,'[1]V BESSY_020822'!$E$4:$TS$4,0)))</f>
        <v>7.2</v>
      </c>
      <c r="H24" s="15">
        <f>IF(INDEX('[1]V BESSY_020822'!$E$10:$TS$88,MATCH($B24,'[1]V BESSY_020822'!$B$10:$B$88,0),MATCH(H$2,'[1]V BESSY_020822'!$E$4:$TS$4,0))="","",INDEX('[1]V BESSY_020822'!$E$10:$TS$88,MATCH($B24,'[1]V BESSY_020822'!$B$10:$B$88,0),MATCH(H$2,'[1]V BESSY_020822'!$E$4:$TS$4,0)))</f>
        <v>94</v>
      </c>
      <c r="I24" s="16">
        <f>IFERROR(IF(INDEX('[1]V BESSY_020822'!$E$10:$TS$88,MATCH($B24,'[1]V BESSY_020822'!$B$10:$B$88,0),MATCH(LEFT(I$2,6),'[1]V BESSY_020822'!$E$4:$TS$4,0))="","",INDEX('[1]V BESSY_020822'!$E$10:$TS$88,MATCH($B24,'[1]V BESSY_020822'!$B$10:$B$88,0),MATCH(LEFT(I$2,6),'[1]V BESSY_020822'!$E$4:$TS$4,0))/INDEX('[1]V BESSY_020822'!$E$10:$TS$88,MATCH($B24,'[1]V BESSY_020822'!$B$10:$B$88,0),MATCH(RIGHT(I$2,6),'[1]V BESSY_020822'!$E$4:$TS$4,0))),"")</f>
        <v>6.8190588785268345</v>
      </c>
      <c r="J24" s="16" t="str">
        <f>IFERROR(IF(INDEX('[1]V BESSY_020822'!$E$10:$TS$88,MATCH($B24,'[1]V BESSY_020822'!$B$10:$B$88,0),MATCH(LEFT(J$2,6),'[1]V BESSY_020822'!$E$4:$TS$4,0))="","",INDEX('[1]V BESSY_020822'!$E$10:$TS$88,MATCH($B24,'[1]V BESSY_020822'!$B$10:$B$88,0),MATCH(LEFT(J$2,6),'[1]V BESSY_020822'!$E$4:$TS$4,0))/INDEX('[1]V BESSY_020822'!$E$10:$TS$88,MATCH($B24,'[1]V BESSY_020822'!$B$10:$B$88,0),MATCH(RIGHT(J$2,6),'[1]V BESSY_020822'!$E$4:$TS$4,0))),"")</f>
        <v/>
      </c>
      <c r="K24" s="16" t="str">
        <f>IFERROR(IF(INDEX('[1]V BESSY_020822'!$E$10:$TS$88,MATCH($B24,'[1]V BESSY_020822'!$B$10:$B$88,0),MATCH(LEFT(K$2,6),'[1]V BESSY_020822'!$E$4:$TS$4,0))="","",INDEX('[1]V BESSY_020822'!$E$10:$TS$88,MATCH($B24,'[1]V BESSY_020822'!$B$10:$B$88,0),MATCH(LEFT(K$2,6),'[1]V BESSY_020822'!$E$4:$TS$4,0))/INDEX('[1]V BESSY_020822'!$E$10:$TS$88,MATCH($B24,'[1]V BESSY_020822'!$B$10:$B$88,0),MATCH(RIGHT(K$2,6),'[1]V BESSY_020822'!$E$4:$TS$4,0))),"")</f>
        <v/>
      </c>
      <c r="L24" s="16" t="str">
        <f>IFERROR(IF(INDEX('[1]V BESSY_020822'!$E$10:$TS$88,MATCH($B24,'[1]V BESSY_020822'!$B$10:$B$88,0),MATCH(LEFT(L$2,6),'[1]V BESSY_020822'!$E$4:$TS$4,0))="","",INDEX('[1]V BESSY_020822'!$E$10:$TS$88,MATCH($B24,'[1]V BESSY_020822'!$B$10:$B$88,0),MATCH(LEFT(L$2,6),'[1]V BESSY_020822'!$E$4:$TS$4,0))/INDEX('[1]V BESSY_020822'!$E$10:$TS$88,MATCH($B24,'[1]V BESSY_020822'!$B$10:$B$88,0),MATCH(RIGHT(L$2,6),'[1]V BESSY_020822'!$E$4:$TS$4,0))),"")</f>
        <v/>
      </c>
      <c r="M24" s="16" t="str">
        <f>IFERROR(IF(INDEX('[1]V BESSY_020822'!$E$10:$TS$88,MATCH($B24,'[1]V BESSY_020822'!$B$10:$B$88,0),MATCH(LEFT(M$2,6),'[1]V BESSY_020822'!$E$4:$TS$4,0))="","",INDEX('[1]V BESSY_020822'!$E$10:$TS$88,MATCH($B24,'[1]V BESSY_020822'!$B$10:$B$88,0),MATCH(LEFT(M$2,6),'[1]V BESSY_020822'!$E$4:$TS$4,0))/INDEX('[1]V BESSY_020822'!$E$10:$TS$88,MATCH($B24,'[1]V BESSY_020822'!$B$10:$B$88,0),MATCH(RIGHT(M$2,6),'[1]V BESSY_020822'!$E$4:$TS$4,0))),"")</f>
        <v/>
      </c>
      <c r="N24" s="16">
        <f>IFERROR(IF(INDEX('[1]V BESSY_020822'!$E$10:$TS$88,MATCH($B24,'[1]V BESSY_020822'!$B$10:$B$88,0),MATCH(LEFT(N$2,6),'[1]V BESSY_020822'!$E$4:$TS$4,0))="","",INDEX('[1]V BESSY_020822'!$E$10:$TS$88,MATCH($B24,'[1]V BESSY_020822'!$B$10:$B$88,0),MATCH(LEFT(N$2,6),'[1]V BESSY_020822'!$E$4:$TS$4,0))/INDEX('[1]V BESSY_020822'!$E$10:$TS$88,MATCH($B24,'[1]V BESSY_020822'!$B$10:$B$88,0),MATCH(RIGHT(N$2,6),'[1]V BESSY_020822'!$E$4:$TS$4,0))),"")</f>
        <v>7.3142164152560456</v>
      </c>
      <c r="O24" s="15">
        <f>IF(INDEX('[1]V BESSY_020822'!$E$10:$TS$88,MATCH($B24,'[1]V BESSY_020822'!$B$10:$B$88,0),MATCH(O$2,'[1]V BESSY_020822'!$E$4:$TS$4,0))="","",INDEX('[1]V BESSY_020822'!$E$10:$TS$88,MATCH($B24,'[1]V BESSY_020822'!$B$10:$B$88,0),MATCH(O$2,'[1]V BESSY_020822'!$E$4:$TS$4,0)))</f>
        <v>691.25</v>
      </c>
      <c r="P24" s="16">
        <f>IF(INDEX('[1]V BESSY_020822'!$E$10:$TS$88,MATCH($B24,'[1]V BESSY_020822'!$B$10:$B$88,0),MATCH(P$2,'[1]V BESSY_020822'!$E$4:$TS$4,0))="","",INDEX('[1]V BESSY_020822'!$E$10:$TS$88,MATCH($B24,'[1]V BESSY_020822'!$B$10:$B$88,0),MATCH(P$2,'[1]V BESSY_020822'!$E$4:$TS$4,0)))</f>
        <v>14.21</v>
      </c>
      <c r="Q24" s="17">
        <f t="shared" si="0"/>
        <v>2112.25</v>
      </c>
    </row>
    <row r="25" spans="1:17" ht="14.65" customHeight="1" x14ac:dyDescent="0.2">
      <c r="A25" s="13"/>
      <c r="B25" s="66" t="s">
        <v>182</v>
      </c>
      <c r="C25" s="67">
        <f>IF(INDEX('[1]V BESSY_020822'!$E$10:$TS$88,MATCH($B25,'[1]V BESSY_020822'!$B$10:$B$88,0),MATCH(C$2,'[1]V BESSY_020822'!$E$4:$TS$4,0))="","",INDEX('[1]V BESSY_020822'!$E$10:$TS$88,MATCH($B25,'[1]V BESSY_020822'!$B$10:$B$88,0),MATCH(C$2,'[1]V BESSY_020822'!$E$4:$TS$4,0)))</f>
        <v>23514</v>
      </c>
      <c r="D25" s="15">
        <f>IF(INDEX('[1]V BESSY_020822'!$E$10:$TS$88,MATCH($B25,'[1]V BESSY_020822'!$B$10:$B$88,0),MATCH(D$2,'[1]V BESSY_020822'!$E$4:$TS$4,0))="","",INDEX('[1]V BESSY_020822'!$E$10:$TS$88,MATCH($B25,'[1]V BESSY_020822'!$B$10:$B$88,0),MATCH(D$2,'[1]V BESSY_020822'!$E$4:$TS$4,0)))</f>
        <v>1369248</v>
      </c>
      <c r="E25" s="15">
        <f>IF(INDEX('[1]V BESSY_020822'!$E$10:$TS$88,MATCH($B25,'[1]V BESSY_020822'!$B$10:$B$88,0),MATCH(E$2,'[1]V BESSY_020822'!$E$4:$TS$4,0))="","",INDEX('[1]V BESSY_020822'!$E$10:$TS$88,MATCH($B25,'[1]V BESSY_020822'!$B$10:$B$88,0),MATCH(E$2,'[1]V BESSY_020822'!$E$4:$TS$4,0)))</f>
        <v>14</v>
      </c>
      <c r="F25" s="15">
        <f>IF(INDEX('[1]V BESSY_020822'!$E$10:$TS$88,MATCH($B25,'[1]V BESSY_020822'!$B$10:$B$88,0),MATCH(F$2,'[1]V BESSY_020822'!$E$4:$TS$4,0))="","",INDEX('[1]V BESSY_020822'!$E$10:$TS$88,MATCH($B25,'[1]V BESSY_020822'!$B$10:$B$88,0),MATCH(F$2,'[1]V BESSY_020822'!$E$4:$TS$4,0)))</f>
        <v>2</v>
      </c>
      <c r="G25" s="68">
        <f>IF(INDEX('[1]V BESSY_020822'!$E$10:$TS$88,MATCH($B25,'[1]V BESSY_020822'!$B$10:$B$88,0),MATCH(G$2,'[1]V BESSY_020822'!$E$4:$TS$4,0))="","",INDEX('[1]V BESSY_020822'!$E$10:$TS$88,MATCH($B25,'[1]V BESSY_020822'!$B$10:$B$88,0),MATCH(G$2,'[1]V BESSY_020822'!$E$4:$TS$4,0)))</f>
        <v>23</v>
      </c>
      <c r="H25" s="15">
        <f>IF(INDEX('[1]V BESSY_020822'!$E$10:$TS$88,MATCH($B25,'[1]V BESSY_020822'!$B$10:$B$88,0),MATCH(H$2,'[1]V BESSY_020822'!$E$4:$TS$4,0))="","",INDEX('[1]V BESSY_020822'!$E$10:$TS$88,MATCH($B25,'[1]V BESSY_020822'!$B$10:$B$88,0),MATCH(H$2,'[1]V BESSY_020822'!$E$4:$TS$4,0)))</f>
        <v>97</v>
      </c>
      <c r="I25" s="16">
        <f>IFERROR(IF(INDEX('[1]V BESSY_020822'!$E$10:$TS$88,MATCH($B25,'[1]V BESSY_020822'!$B$10:$B$88,0),MATCH(LEFT(I$2,6),'[1]V BESSY_020822'!$E$4:$TS$4,0))="","",INDEX('[1]V BESSY_020822'!$E$10:$TS$88,MATCH($B25,'[1]V BESSY_020822'!$B$10:$B$88,0),MATCH(LEFT(I$2,6),'[1]V BESSY_020822'!$E$4:$TS$4,0))/INDEX('[1]V BESSY_020822'!$E$10:$TS$88,MATCH($B25,'[1]V BESSY_020822'!$B$10:$B$88,0),MATCH(RIGHT(I$2,6),'[1]V BESSY_020822'!$E$4:$TS$4,0))),"")</f>
        <v>4.4768376510318069</v>
      </c>
      <c r="J25" s="16" t="str">
        <f>IFERROR(IF(INDEX('[1]V BESSY_020822'!$E$10:$TS$88,MATCH($B25,'[1]V BESSY_020822'!$B$10:$B$88,0),MATCH(LEFT(J$2,6),'[1]V BESSY_020822'!$E$4:$TS$4,0))="","",INDEX('[1]V BESSY_020822'!$E$10:$TS$88,MATCH($B25,'[1]V BESSY_020822'!$B$10:$B$88,0),MATCH(LEFT(J$2,6),'[1]V BESSY_020822'!$E$4:$TS$4,0))/INDEX('[1]V BESSY_020822'!$E$10:$TS$88,MATCH($B25,'[1]V BESSY_020822'!$B$10:$B$88,0),MATCH(RIGHT(J$2,6),'[1]V BESSY_020822'!$E$4:$TS$4,0))),"")</f>
        <v/>
      </c>
      <c r="K25" s="16" t="str">
        <f>IFERROR(IF(INDEX('[1]V BESSY_020822'!$E$10:$TS$88,MATCH($B25,'[1]V BESSY_020822'!$B$10:$B$88,0),MATCH(LEFT(K$2,6),'[1]V BESSY_020822'!$E$4:$TS$4,0))="","",INDEX('[1]V BESSY_020822'!$E$10:$TS$88,MATCH($B25,'[1]V BESSY_020822'!$B$10:$B$88,0),MATCH(LEFT(K$2,6),'[1]V BESSY_020822'!$E$4:$TS$4,0))/INDEX('[1]V BESSY_020822'!$E$10:$TS$88,MATCH($B25,'[1]V BESSY_020822'!$B$10:$B$88,0),MATCH(RIGHT(K$2,6),'[1]V BESSY_020822'!$E$4:$TS$4,0))),"")</f>
        <v/>
      </c>
      <c r="L25" s="16" t="str">
        <f>IFERROR(IF(INDEX('[1]V BESSY_020822'!$E$10:$TS$88,MATCH($B25,'[1]V BESSY_020822'!$B$10:$B$88,0),MATCH(LEFT(L$2,6),'[1]V BESSY_020822'!$E$4:$TS$4,0))="","",INDEX('[1]V BESSY_020822'!$E$10:$TS$88,MATCH($B25,'[1]V BESSY_020822'!$B$10:$B$88,0),MATCH(LEFT(L$2,6),'[1]V BESSY_020822'!$E$4:$TS$4,0))/INDEX('[1]V BESSY_020822'!$E$10:$TS$88,MATCH($B25,'[1]V BESSY_020822'!$B$10:$B$88,0),MATCH(RIGHT(L$2,6),'[1]V BESSY_020822'!$E$4:$TS$4,0))),"")</f>
        <v/>
      </c>
      <c r="M25" s="16" t="str">
        <f>IFERROR(IF(INDEX('[1]V BESSY_020822'!$E$10:$TS$88,MATCH($B25,'[1]V BESSY_020822'!$B$10:$B$88,0),MATCH(LEFT(M$2,6),'[1]V BESSY_020822'!$E$4:$TS$4,0))="","",INDEX('[1]V BESSY_020822'!$E$10:$TS$88,MATCH($B25,'[1]V BESSY_020822'!$B$10:$B$88,0),MATCH(LEFT(M$2,6),'[1]V BESSY_020822'!$E$4:$TS$4,0))/INDEX('[1]V BESSY_020822'!$E$10:$TS$88,MATCH($B25,'[1]V BESSY_020822'!$B$10:$B$88,0),MATCH(RIGHT(M$2,6),'[1]V BESSY_020822'!$E$4:$TS$4,0))),"")</f>
        <v/>
      </c>
      <c r="N25" s="16">
        <f>IFERROR(IF(INDEX('[1]V BESSY_020822'!$E$10:$TS$88,MATCH($B25,'[1]V BESSY_020822'!$B$10:$B$88,0),MATCH(LEFT(N$2,6),'[1]V BESSY_020822'!$E$4:$TS$4,0))="","",INDEX('[1]V BESSY_020822'!$E$10:$TS$88,MATCH($B25,'[1]V BESSY_020822'!$B$10:$B$88,0),MATCH(LEFT(N$2,6),'[1]V BESSY_020822'!$E$4:$TS$4,0))/INDEX('[1]V BESSY_020822'!$E$10:$TS$88,MATCH($B25,'[1]V BESSY_020822'!$B$10:$B$88,0),MATCH(RIGHT(N$2,6),'[1]V BESSY_020822'!$E$4:$TS$4,0))),"")</f>
        <v>18.330352134894483</v>
      </c>
      <c r="O25" s="15">
        <f>IF(INDEX('[1]V BESSY_020822'!$E$10:$TS$88,MATCH($B25,'[1]V BESSY_020822'!$B$10:$B$88,0),MATCH(O$2,'[1]V BESSY_020822'!$E$4:$TS$4,0))="","",INDEX('[1]V BESSY_020822'!$E$10:$TS$88,MATCH($B25,'[1]V BESSY_020822'!$B$10:$B$88,0),MATCH(O$2,'[1]V BESSY_020822'!$E$4:$TS$4,0)))</f>
        <v>282.75</v>
      </c>
      <c r="P25" s="16">
        <f>IF(INDEX('[1]V BESSY_020822'!$E$10:$TS$88,MATCH($B25,'[1]V BESSY_020822'!$B$10:$B$88,0),MATCH(P$2,'[1]V BESSY_020822'!$E$4:$TS$4,0))="","",INDEX('[1]V BESSY_020822'!$E$10:$TS$88,MATCH($B25,'[1]V BESSY_020822'!$B$10:$B$88,0),MATCH(P$2,'[1]V BESSY_020822'!$E$4:$TS$4,0)))</f>
        <v>19.25</v>
      </c>
      <c r="Q25" s="17">
        <f t="shared" si="0"/>
        <v>2207.75</v>
      </c>
    </row>
    <row r="26" spans="1:17" ht="14.65" customHeight="1" x14ac:dyDescent="0.2">
      <c r="A26" s="13"/>
      <c r="B26" s="66" t="s">
        <v>183</v>
      </c>
      <c r="C26" s="67">
        <f>IF(INDEX('[1]V BESSY_020822'!$E$10:$TS$88,MATCH($B26,'[1]V BESSY_020822'!$B$10:$B$88,0),MATCH(C$2,'[1]V BESSY_020822'!$E$4:$TS$4,0))="","",INDEX('[1]V BESSY_020822'!$E$10:$TS$88,MATCH($B26,'[1]V BESSY_020822'!$B$10:$B$88,0),MATCH(C$2,'[1]V BESSY_020822'!$E$4:$TS$4,0)))</f>
        <v>14416</v>
      </c>
      <c r="D26" s="15">
        <f>IF(INDEX('[1]V BESSY_020822'!$E$10:$TS$88,MATCH($B26,'[1]V BESSY_020822'!$B$10:$B$88,0),MATCH(D$2,'[1]V BESSY_020822'!$E$4:$TS$4,0))="","",INDEX('[1]V BESSY_020822'!$E$10:$TS$88,MATCH($B26,'[1]V BESSY_020822'!$B$10:$B$88,0),MATCH(D$2,'[1]V BESSY_020822'!$E$4:$TS$4,0)))</f>
        <v>711244</v>
      </c>
      <c r="E26" s="15">
        <f>IF(INDEX('[1]V BESSY_020822'!$E$10:$TS$88,MATCH($B26,'[1]V BESSY_020822'!$B$10:$B$88,0),MATCH(E$2,'[1]V BESSY_020822'!$E$4:$TS$4,0))="","",INDEX('[1]V BESSY_020822'!$E$10:$TS$88,MATCH($B26,'[1]V BESSY_020822'!$B$10:$B$88,0),MATCH(E$2,'[1]V BESSY_020822'!$E$4:$TS$4,0)))</f>
        <v>11</v>
      </c>
      <c r="F26" s="15">
        <f>IF(INDEX('[1]V BESSY_020822'!$E$10:$TS$88,MATCH($B26,'[1]V BESSY_020822'!$B$10:$B$88,0),MATCH(F$2,'[1]V BESSY_020822'!$E$4:$TS$4,0))="","",INDEX('[1]V BESSY_020822'!$E$10:$TS$88,MATCH($B26,'[1]V BESSY_020822'!$B$10:$B$88,0),MATCH(F$2,'[1]V BESSY_020822'!$E$4:$TS$4,0)))</f>
        <v>2</v>
      </c>
      <c r="G26" s="68">
        <f>IF(INDEX('[1]V BESSY_020822'!$E$10:$TS$88,MATCH($B26,'[1]V BESSY_020822'!$B$10:$B$88,0),MATCH(G$2,'[1]V BESSY_020822'!$E$4:$TS$4,0))="","",INDEX('[1]V BESSY_020822'!$E$10:$TS$88,MATCH($B26,'[1]V BESSY_020822'!$B$10:$B$88,0),MATCH(G$2,'[1]V BESSY_020822'!$E$4:$TS$4,0)))</f>
        <v>19</v>
      </c>
      <c r="H26" s="15">
        <f>IF(INDEX('[1]V BESSY_020822'!$E$10:$TS$88,MATCH($B26,'[1]V BESSY_020822'!$B$10:$B$88,0),MATCH(H$2,'[1]V BESSY_020822'!$E$4:$TS$4,0))="","",INDEX('[1]V BESSY_020822'!$E$10:$TS$88,MATCH($B26,'[1]V BESSY_020822'!$B$10:$B$88,0),MATCH(H$2,'[1]V BESSY_020822'!$E$4:$TS$4,0)))</f>
        <v>103</v>
      </c>
      <c r="I26" s="16">
        <f>IFERROR(IF(INDEX('[1]V BESSY_020822'!$E$10:$TS$88,MATCH($B26,'[1]V BESSY_020822'!$B$10:$B$88,0),MATCH(LEFT(I$2,6),'[1]V BESSY_020822'!$E$4:$TS$4,0))="","",INDEX('[1]V BESSY_020822'!$E$10:$TS$88,MATCH($B26,'[1]V BESSY_020822'!$B$10:$B$88,0),MATCH(LEFT(I$2,6),'[1]V BESSY_020822'!$E$4:$TS$4,0))/INDEX('[1]V BESSY_020822'!$E$10:$TS$88,MATCH($B26,'[1]V BESSY_020822'!$B$10:$B$88,0),MATCH(RIGHT(I$2,6),'[1]V BESSY_020822'!$E$4:$TS$4,0))),"")</f>
        <v>5.6628428499924075</v>
      </c>
      <c r="J26" s="16">
        <f>IFERROR(IF(INDEX('[1]V BESSY_020822'!$E$10:$TS$88,MATCH($B26,'[1]V BESSY_020822'!$B$10:$B$88,0),MATCH(LEFT(J$2,6),'[1]V BESSY_020822'!$E$4:$TS$4,0))="","",INDEX('[1]V BESSY_020822'!$E$10:$TS$88,MATCH($B26,'[1]V BESSY_020822'!$B$10:$B$88,0),MATCH(LEFT(J$2,6),'[1]V BESSY_020822'!$E$4:$TS$4,0))/INDEX('[1]V BESSY_020822'!$E$10:$TS$88,MATCH($B26,'[1]V BESSY_020822'!$B$10:$B$88,0),MATCH(RIGHT(J$2,6),'[1]V BESSY_020822'!$E$4:$TS$4,0))),"")</f>
        <v>1.1847790387452757</v>
      </c>
      <c r="K26" s="16">
        <f>IFERROR(IF(INDEX('[1]V BESSY_020822'!$E$10:$TS$88,MATCH($B26,'[1]V BESSY_020822'!$B$10:$B$88,0),MATCH(LEFT(K$2,6),'[1]V BESSY_020822'!$E$4:$TS$4,0))="","",INDEX('[1]V BESSY_020822'!$E$10:$TS$88,MATCH($B26,'[1]V BESSY_020822'!$B$10:$B$88,0),MATCH(LEFT(K$2,6),'[1]V BESSY_020822'!$E$4:$TS$4,0))/INDEX('[1]V BESSY_020822'!$E$10:$TS$88,MATCH($B26,'[1]V BESSY_020822'!$B$10:$B$88,0),MATCH(RIGHT(K$2,6),'[1]V BESSY_020822'!$E$4:$TS$4,0))),"")</f>
        <v>1.8397818099780843</v>
      </c>
      <c r="L26" s="16">
        <f>IFERROR(IF(INDEX('[1]V BESSY_020822'!$E$10:$TS$88,MATCH($B26,'[1]V BESSY_020822'!$B$10:$B$88,0),MATCH(LEFT(L$2,6),'[1]V BESSY_020822'!$E$4:$TS$4,0))="","",INDEX('[1]V BESSY_020822'!$E$10:$TS$88,MATCH($B26,'[1]V BESSY_020822'!$B$10:$B$88,0),MATCH(LEFT(L$2,6),'[1]V BESSY_020822'!$E$4:$TS$4,0))/INDEX('[1]V BESSY_020822'!$E$10:$TS$88,MATCH($B26,'[1]V BESSY_020822'!$B$10:$B$88,0),MATCH(RIGHT(L$2,6),'[1]V BESSY_020822'!$E$4:$TS$4,0))),"")</f>
        <v>1.8942764784179502</v>
      </c>
      <c r="M26" s="16">
        <f>IFERROR(IF(INDEX('[1]V BESSY_020822'!$E$10:$TS$88,MATCH($B26,'[1]V BESSY_020822'!$B$10:$B$88,0),MATCH(LEFT(M$2,6),'[1]V BESSY_020822'!$E$4:$TS$4,0))="","",INDEX('[1]V BESSY_020822'!$E$10:$TS$88,MATCH($B26,'[1]V BESSY_020822'!$B$10:$B$88,0),MATCH(LEFT(M$2,6),'[1]V BESSY_020822'!$E$4:$TS$4,0))/INDEX('[1]V BESSY_020822'!$E$10:$TS$88,MATCH($B26,'[1]V BESSY_020822'!$B$10:$B$88,0),MATCH(RIGHT(M$2,6),'[1]V BESSY_020822'!$E$4:$TS$4,0))),"")</f>
        <v>2.1551071081091719</v>
      </c>
      <c r="N26" s="16">
        <f>IFERROR(IF(INDEX('[1]V BESSY_020822'!$E$10:$TS$88,MATCH($B26,'[1]V BESSY_020822'!$B$10:$B$88,0),MATCH(LEFT(N$2,6),'[1]V BESSY_020822'!$E$4:$TS$4,0))="","",INDEX('[1]V BESSY_020822'!$E$10:$TS$88,MATCH($B26,'[1]V BESSY_020822'!$B$10:$B$88,0),MATCH(LEFT(N$2,6),'[1]V BESSY_020822'!$E$4:$TS$4,0))/INDEX('[1]V BESSY_020822'!$E$10:$TS$88,MATCH($B26,'[1]V BESSY_020822'!$B$10:$B$88,0),MATCH(RIGHT(N$2,6),'[1]V BESSY_020822'!$E$4:$TS$4,0))),"")</f>
        <v>14.731601250766262</v>
      </c>
      <c r="O26" s="15">
        <f>IF(INDEX('[1]V BESSY_020822'!$E$10:$TS$88,MATCH($B26,'[1]V BESSY_020822'!$B$10:$B$88,0),MATCH(O$2,'[1]V BESSY_020822'!$E$4:$TS$4,0))="","",INDEX('[1]V BESSY_020822'!$E$10:$TS$88,MATCH($B26,'[1]V BESSY_020822'!$B$10:$B$88,0),MATCH(O$2,'[1]V BESSY_020822'!$E$4:$TS$4,0)))</f>
        <v>987.64</v>
      </c>
      <c r="P26" s="16">
        <f>IF(INDEX('[1]V BESSY_020822'!$E$10:$TS$88,MATCH($B26,'[1]V BESSY_020822'!$B$10:$B$88,0),MATCH(P$2,'[1]V BESSY_020822'!$E$4:$TS$4,0))="","",INDEX('[1]V BESSY_020822'!$E$10:$TS$88,MATCH($B26,'[1]V BESSY_020822'!$B$10:$B$88,0),MATCH(P$2,'[1]V BESSY_020822'!$E$4:$TS$4,0)))</f>
        <v>18.46</v>
      </c>
      <c r="Q26" s="17">
        <f t="shared" si="0"/>
        <v>2833.64</v>
      </c>
    </row>
    <row r="27" spans="1:17" ht="14.65" customHeight="1" x14ac:dyDescent="0.2">
      <c r="A27" s="13"/>
      <c r="B27" s="66" t="s">
        <v>72</v>
      </c>
      <c r="C27" s="67">
        <f>IF(INDEX('[1]V BESSY_020822'!$E$10:$TS$88,MATCH($B27,'[1]V BESSY_020822'!$B$10:$B$88,0),MATCH(C$2,'[1]V BESSY_020822'!$E$4:$TS$4,0))="","",INDEX('[1]V BESSY_020822'!$E$10:$TS$88,MATCH($B27,'[1]V BESSY_020822'!$B$10:$B$88,0),MATCH(C$2,'[1]V BESSY_020822'!$E$4:$TS$4,0)))</f>
        <v>44380</v>
      </c>
      <c r="D27" s="15">
        <f>IF(INDEX('[1]V BESSY_020822'!$E$10:$TS$88,MATCH($B27,'[1]V BESSY_020822'!$B$10:$B$88,0),MATCH(D$2,'[1]V BESSY_020822'!$E$4:$TS$4,0))="","",INDEX('[1]V BESSY_020822'!$E$10:$TS$88,MATCH($B27,'[1]V BESSY_020822'!$B$10:$B$88,0),MATCH(D$2,'[1]V BESSY_020822'!$E$4:$TS$4,0)))</f>
        <v>3277318</v>
      </c>
      <c r="E27" s="15">
        <f>IF(INDEX('[1]V BESSY_020822'!$E$10:$TS$88,MATCH($B27,'[1]V BESSY_020822'!$B$10:$B$88,0),MATCH(E$2,'[1]V BESSY_020822'!$E$4:$TS$4,0))="","",INDEX('[1]V BESSY_020822'!$E$10:$TS$88,MATCH($B27,'[1]V BESSY_020822'!$B$10:$B$88,0),MATCH(E$2,'[1]V BESSY_020822'!$E$4:$TS$4,0)))</f>
        <v>22</v>
      </c>
      <c r="F27" s="15">
        <f>IF(INDEX('[1]V BESSY_020822'!$E$10:$TS$88,MATCH($B27,'[1]V BESSY_020822'!$B$10:$B$88,0),MATCH(F$2,'[1]V BESSY_020822'!$E$4:$TS$4,0))="","",INDEX('[1]V BESSY_020822'!$E$10:$TS$88,MATCH($B27,'[1]V BESSY_020822'!$B$10:$B$88,0),MATCH(F$2,'[1]V BESSY_020822'!$E$4:$TS$4,0)))</f>
        <v>3</v>
      </c>
      <c r="G27" s="68">
        <f>IF(INDEX('[1]V BESSY_020822'!$E$10:$TS$88,MATCH($B27,'[1]V BESSY_020822'!$B$10:$B$88,0),MATCH(G$2,'[1]V BESSY_020822'!$E$4:$TS$4,0))="","",INDEX('[1]V BESSY_020822'!$E$10:$TS$88,MATCH($B27,'[1]V BESSY_020822'!$B$10:$B$88,0),MATCH(G$2,'[1]V BESSY_020822'!$E$4:$TS$4,0)))</f>
        <v>8</v>
      </c>
      <c r="H27" s="15">
        <f>IF(INDEX('[1]V BESSY_020822'!$E$10:$TS$88,MATCH($B27,'[1]V BESSY_020822'!$B$10:$B$88,0),MATCH(H$2,'[1]V BESSY_020822'!$E$4:$TS$4,0))="","",INDEX('[1]V BESSY_020822'!$E$10:$TS$88,MATCH($B27,'[1]V BESSY_020822'!$B$10:$B$88,0),MATCH(H$2,'[1]V BESSY_020822'!$E$4:$TS$4,0)))</f>
        <v>737</v>
      </c>
      <c r="I27" s="16">
        <f>IFERROR(IF(INDEX('[1]V BESSY_020822'!$E$10:$TS$88,MATCH($B27,'[1]V BESSY_020822'!$B$10:$B$88,0),MATCH(LEFT(I$2,6),'[1]V BESSY_020822'!$E$4:$TS$4,0))="","",INDEX('[1]V BESSY_020822'!$E$10:$TS$88,MATCH($B27,'[1]V BESSY_020822'!$B$10:$B$88,0),MATCH(LEFT(I$2,6),'[1]V BESSY_020822'!$E$4:$TS$4,0))/INDEX('[1]V BESSY_020822'!$E$10:$TS$88,MATCH($B27,'[1]V BESSY_020822'!$B$10:$B$88,0),MATCH(RIGHT(I$2,6),'[1]V BESSY_020822'!$E$4:$TS$4,0))),"")</f>
        <v>4.4637322347114319</v>
      </c>
      <c r="J27" s="16">
        <f>IFERROR(IF(INDEX('[1]V BESSY_020822'!$E$10:$TS$88,MATCH($B27,'[1]V BESSY_020822'!$B$10:$B$88,0),MATCH(LEFT(J$2,6),'[1]V BESSY_020822'!$E$4:$TS$4,0))="","",INDEX('[1]V BESSY_020822'!$E$10:$TS$88,MATCH($B27,'[1]V BESSY_020822'!$B$10:$B$88,0),MATCH(LEFT(J$2,6),'[1]V BESSY_020822'!$E$4:$TS$4,0))/INDEX('[1]V BESSY_020822'!$E$10:$TS$88,MATCH($B27,'[1]V BESSY_020822'!$B$10:$B$88,0),MATCH(RIGHT(J$2,6),'[1]V BESSY_020822'!$E$4:$TS$4,0))),"")</f>
        <v>1.7604365756525162</v>
      </c>
      <c r="K27" s="16">
        <f>IFERROR(IF(INDEX('[1]V BESSY_020822'!$E$10:$TS$88,MATCH($B27,'[1]V BESSY_020822'!$B$10:$B$88,0),MATCH(LEFT(K$2,6),'[1]V BESSY_020822'!$E$4:$TS$4,0))="","",INDEX('[1]V BESSY_020822'!$E$10:$TS$88,MATCH($B27,'[1]V BESSY_020822'!$B$10:$B$88,0),MATCH(LEFT(K$2,6),'[1]V BESSY_020822'!$E$4:$TS$4,0))/INDEX('[1]V BESSY_020822'!$E$10:$TS$88,MATCH($B27,'[1]V BESSY_020822'!$B$10:$B$88,0),MATCH(RIGHT(K$2,6),'[1]V BESSY_020822'!$E$4:$TS$4,0))),"")</f>
        <v>2.2495021767549841</v>
      </c>
      <c r="L27" s="16">
        <f>IFERROR(IF(INDEX('[1]V BESSY_020822'!$E$10:$TS$88,MATCH($B27,'[1]V BESSY_020822'!$B$10:$B$88,0),MATCH(LEFT(L$2,6),'[1]V BESSY_020822'!$E$4:$TS$4,0))="","",INDEX('[1]V BESSY_020822'!$E$10:$TS$88,MATCH($B27,'[1]V BESSY_020822'!$B$10:$B$88,0),MATCH(LEFT(L$2,6),'[1]V BESSY_020822'!$E$4:$TS$4,0))/INDEX('[1]V BESSY_020822'!$E$10:$TS$88,MATCH($B27,'[1]V BESSY_020822'!$B$10:$B$88,0),MATCH(RIGHT(L$2,6),'[1]V BESSY_020822'!$E$4:$TS$4,0))),"")</f>
        <v>60.177555685503165</v>
      </c>
      <c r="M27" s="16">
        <f>IFERROR(IF(INDEX('[1]V BESSY_020822'!$E$10:$TS$88,MATCH($B27,'[1]V BESSY_020822'!$B$10:$B$88,0),MATCH(LEFT(M$2,6),'[1]V BESSY_020822'!$E$4:$TS$4,0))="","",INDEX('[1]V BESSY_020822'!$E$10:$TS$88,MATCH($B27,'[1]V BESSY_020822'!$B$10:$B$88,0),MATCH(LEFT(M$2,6),'[1]V BESSY_020822'!$E$4:$TS$4,0))/INDEX('[1]V BESSY_020822'!$E$10:$TS$88,MATCH($B27,'[1]V BESSY_020822'!$B$10:$B$88,0),MATCH(RIGHT(M$2,6),'[1]V BESSY_020822'!$E$4:$TS$4,0))),"")</f>
        <v>9.1538263909696896E-2</v>
      </c>
      <c r="N27" s="16">
        <f>IFERROR(IF(INDEX('[1]V BESSY_020822'!$E$10:$TS$88,MATCH($B27,'[1]V BESSY_020822'!$B$10:$B$88,0),MATCH(LEFT(N$2,6),'[1]V BESSY_020822'!$E$4:$TS$4,0))="","",INDEX('[1]V BESSY_020822'!$E$10:$TS$88,MATCH($B27,'[1]V BESSY_020822'!$B$10:$B$88,0),MATCH(LEFT(N$2,6),'[1]V BESSY_020822'!$E$4:$TS$4,0))/INDEX('[1]V BESSY_020822'!$E$10:$TS$88,MATCH($B27,'[1]V BESSY_020822'!$B$10:$B$88,0),MATCH(RIGHT(N$2,6),'[1]V BESSY_020822'!$E$4:$TS$4,0))),"")</f>
        <v>4.1800171908859625</v>
      </c>
      <c r="O27" s="15">
        <f>IF(INDEX('[1]V BESSY_020822'!$E$10:$TS$88,MATCH($B27,'[1]V BESSY_020822'!$B$10:$B$88,0),MATCH(O$2,'[1]V BESSY_020822'!$E$4:$TS$4,0))="","",INDEX('[1]V BESSY_020822'!$E$10:$TS$88,MATCH($B27,'[1]V BESSY_020822'!$B$10:$B$88,0),MATCH(O$2,'[1]V BESSY_020822'!$E$4:$TS$4,0)))</f>
        <v>808.43</v>
      </c>
      <c r="P27" s="16">
        <f>IF(INDEX('[1]V BESSY_020822'!$E$10:$TS$88,MATCH($B27,'[1]V BESSY_020822'!$B$10:$B$88,0),MATCH(P$2,'[1]V BESSY_020822'!$E$4:$TS$4,0))="","",INDEX('[1]V BESSY_020822'!$E$10:$TS$88,MATCH($B27,'[1]V BESSY_020822'!$B$10:$B$88,0),MATCH(P$2,'[1]V BESSY_020822'!$E$4:$TS$4,0)))</f>
        <v>12.46</v>
      </c>
      <c r="Q27" s="17">
        <f t="shared" si="0"/>
        <v>2054.4299999999998</v>
      </c>
    </row>
    <row r="28" spans="1:17" ht="14.65" customHeight="1" x14ac:dyDescent="0.2">
      <c r="A28" s="13"/>
      <c r="B28" s="66" t="s">
        <v>184</v>
      </c>
      <c r="C28" s="67">
        <f>IF(INDEX('[1]V BESSY_020822'!$E$10:$TS$88,MATCH($B28,'[1]V BESSY_020822'!$B$10:$B$88,0),MATCH(C$2,'[1]V BESSY_020822'!$E$4:$TS$4,0))="","",INDEX('[1]V BESSY_020822'!$E$10:$TS$88,MATCH($B28,'[1]V BESSY_020822'!$B$10:$B$88,0),MATCH(C$2,'[1]V BESSY_020822'!$E$4:$TS$4,0)))</f>
        <v>32045</v>
      </c>
      <c r="D28" s="15">
        <f>IF(INDEX('[1]V BESSY_020822'!$E$10:$TS$88,MATCH($B28,'[1]V BESSY_020822'!$B$10:$B$88,0),MATCH(D$2,'[1]V BESSY_020822'!$E$4:$TS$4,0))="","",INDEX('[1]V BESSY_020822'!$E$10:$TS$88,MATCH($B28,'[1]V BESSY_020822'!$B$10:$B$88,0),MATCH(D$2,'[1]V BESSY_020822'!$E$4:$TS$4,0)))</f>
        <v>1758429</v>
      </c>
      <c r="E28" s="15">
        <f>IF(INDEX('[1]V BESSY_020822'!$E$10:$TS$88,MATCH($B28,'[1]V BESSY_020822'!$B$10:$B$88,0),MATCH(E$2,'[1]V BESSY_020822'!$E$4:$TS$4,0))="","",INDEX('[1]V BESSY_020822'!$E$10:$TS$88,MATCH($B28,'[1]V BESSY_020822'!$B$10:$B$88,0),MATCH(E$2,'[1]V BESSY_020822'!$E$4:$TS$4,0)))</f>
        <v>12</v>
      </c>
      <c r="F28" s="15">
        <f>IF(INDEX('[1]V BESSY_020822'!$E$10:$TS$88,MATCH($B28,'[1]V BESSY_020822'!$B$10:$B$88,0),MATCH(F$2,'[1]V BESSY_020822'!$E$4:$TS$4,0))="","",INDEX('[1]V BESSY_020822'!$E$10:$TS$88,MATCH($B28,'[1]V BESSY_020822'!$B$10:$B$88,0),MATCH(F$2,'[1]V BESSY_020822'!$E$4:$TS$4,0)))</f>
        <v>3</v>
      </c>
      <c r="G28" s="68">
        <f>IF(INDEX('[1]V BESSY_020822'!$E$10:$TS$88,MATCH($B28,'[1]V BESSY_020822'!$B$10:$B$88,0),MATCH(G$2,'[1]V BESSY_020822'!$E$4:$TS$4,0))="","",INDEX('[1]V BESSY_020822'!$E$10:$TS$88,MATCH($B28,'[1]V BESSY_020822'!$B$10:$B$88,0),MATCH(G$2,'[1]V BESSY_020822'!$E$4:$TS$4,0)))</f>
        <v>15.8</v>
      </c>
      <c r="H28" s="15">
        <f>IF(INDEX('[1]V BESSY_020822'!$E$10:$TS$88,MATCH($B28,'[1]V BESSY_020822'!$B$10:$B$88,0),MATCH(H$2,'[1]V BESSY_020822'!$E$4:$TS$4,0))="","",INDEX('[1]V BESSY_020822'!$E$10:$TS$88,MATCH($B28,'[1]V BESSY_020822'!$B$10:$B$88,0),MATCH(H$2,'[1]V BESSY_020822'!$E$4:$TS$4,0)))</f>
        <v>186</v>
      </c>
      <c r="I28" s="16">
        <f>IFERROR(IF(INDEX('[1]V BESSY_020822'!$E$10:$TS$88,MATCH($B28,'[1]V BESSY_020822'!$B$10:$B$88,0),MATCH(LEFT(I$2,6),'[1]V BESSY_020822'!$E$4:$TS$4,0))="","",INDEX('[1]V BESSY_020822'!$E$10:$TS$88,MATCH($B28,'[1]V BESSY_020822'!$B$10:$B$88,0),MATCH(LEFT(I$2,6),'[1]V BESSY_020822'!$E$4:$TS$4,0))/INDEX('[1]V BESSY_020822'!$E$10:$TS$88,MATCH($B28,'[1]V BESSY_020822'!$B$10:$B$88,0),MATCH(RIGHT(I$2,6),'[1]V BESSY_020822'!$E$4:$TS$4,0))),"")</f>
        <v>6.0692248592351472</v>
      </c>
      <c r="J28" s="16" t="str">
        <f>IFERROR(IF(INDEX('[1]V BESSY_020822'!$E$10:$TS$88,MATCH($B28,'[1]V BESSY_020822'!$B$10:$B$88,0),MATCH(LEFT(J$2,6),'[1]V BESSY_020822'!$E$4:$TS$4,0))="","",INDEX('[1]V BESSY_020822'!$E$10:$TS$88,MATCH($B28,'[1]V BESSY_020822'!$B$10:$B$88,0),MATCH(LEFT(J$2,6),'[1]V BESSY_020822'!$E$4:$TS$4,0))/INDEX('[1]V BESSY_020822'!$E$10:$TS$88,MATCH($B28,'[1]V BESSY_020822'!$B$10:$B$88,0),MATCH(RIGHT(J$2,6),'[1]V BESSY_020822'!$E$4:$TS$4,0))),"")</f>
        <v/>
      </c>
      <c r="K28" s="16" t="str">
        <f>IFERROR(IF(INDEX('[1]V BESSY_020822'!$E$10:$TS$88,MATCH($B28,'[1]V BESSY_020822'!$B$10:$B$88,0),MATCH(LEFT(K$2,6),'[1]V BESSY_020822'!$E$4:$TS$4,0))="","",INDEX('[1]V BESSY_020822'!$E$10:$TS$88,MATCH($B28,'[1]V BESSY_020822'!$B$10:$B$88,0),MATCH(LEFT(K$2,6),'[1]V BESSY_020822'!$E$4:$TS$4,0))/INDEX('[1]V BESSY_020822'!$E$10:$TS$88,MATCH($B28,'[1]V BESSY_020822'!$B$10:$B$88,0),MATCH(RIGHT(K$2,6),'[1]V BESSY_020822'!$E$4:$TS$4,0))),"")</f>
        <v/>
      </c>
      <c r="L28" s="16" t="str">
        <f>IFERROR(IF(INDEX('[1]V BESSY_020822'!$E$10:$TS$88,MATCH($B28,'[1]V BESSY_020822'!$B$10:$B$88,0),MATCH(LEFT(L$2,6),'[1]V BESSY_020822'!$E$4:$TS$4,0))="","",INDEX('[1]V BESSY_020822'!$E$10:$TS$88,MATCH($B28,'[1]V BESSY_020822'!$B$10:$B$88,0),MATCH(LEFT(L$2,6),'[1]V BESSY_020822'!$E$4:$TS$4,0))/INDEX('[1]V BESSY_020822'!$E$10:$TS$88,MATCH($B28,'[1]V BESSY_020822'!$B$10:$B$88,0),MATCH(RIGHT(L$2,6),'[1]V BESSY_020822'!$E$4:$TS$4,0))),"")</f>
        <v/>
      </c>
      <c r="M28" s="16" t="str">
        <f>IFERROR(IF(INDEX('[1]V BESSY_020822'!$E$10:$TS$88,MATCH($B28,'[1]V BESSY_020822'!$B$10:$B$88,0),MATCH(LEFT(M$2,6),'[1]V BESSY_020822'!$E$4:$TS$4,0))="","",INDEX('[1]V BESSY_020822'!$E$10:$TS$88,MATCH($B28,'[1]V BESSY_020822'!$B$10:$B$88,0),MATCH(LEFT(M$2,6),'[1]V BESSY_020822'!$E$4:$TS$4,0))/INDEX('[1]V BESSY_020822'!$E$10:$TS$88,MATCH($B28,'[1]V BESSY_020822'!$B$10:$B$88,0),MATCH(RIGHT(M$2,6),'[1]V BESSY_020822'!$E$4:$TS$4,0))),"")</f>
        <v/>
      </c>
      <c r="N28" s="16">
        <f>IFERROR(IF(INDEX('[1]V BESSY_020822'!$E$10:$TS$88,MATCH($B28,'[1]V BESSY_020822'!$B$10:$B$88,0),MATCH(LEFT(N$2,6),'[1]V BESSY_020822'!$E$4:$TS$4,0))="","",INDEX('[1]V BESSY_020822'!$E$10:$TS$88,MATCH($B28,'[1]V BESSY_020822'!$B$10:$B$88,0),MATCH(LEFT(N$2,6),'[1]V BESSY_020822'!$E$4:$TS$4,0))/INDEX('[1]V BESSY_020822'!$E$10:$TS$88,MATCH($B28,'[1]V BESSY_020822'!$B$10:$B$88,0),MATCH(RIGHT(N$2,6),'[1]V BESSY_020822'!$E$4:$TS$4,0))),"")</f>
        <v>4.8848590986613623</v>
      </c>
      <c r="O28" s="15">
        <f>IF(INDEX('[1]V BESSY_020822'!$E$10:$TS$88,MATCH($B28,'[1]V BESSY_020822'!$B$10:$B$88,0),MATCH(O$2,'[1]V BESSY_020822'!$E$4:$TS$4,0))="","",INDEX('[1]V BESSY_020822'!$E$10:$TS$88,MATCH($B28,'[1]V BESSY_020822'!$B$10:$B$88,0),MATCH(O$2,'[1]V BESSY_020822'!$E$4:$TS$4,0)))</f>
        <v>664.8</v>
      </c>
      <c r="P28" s="16">
        <f>IF(INDEX('[1]V BESSY_020822'!$E$10:$TS$88,MATCH($B28,'[1]V BESSY_020822'!$B$10:$B$88,0),MATCH(P$2,'[1]V BESSY_020822'!$E$4:$TS$4,0))="","",INDEX('[1]V BESSY_020822'!$E$10:$TS$88,MATCH($B28,'[1]V BESSY_020822'!$B$10:$B$88,0),MATCH(P$2,'[1]V BESSY_020822'!$E$4:$TS$4,0)))</f>
        <v>18.309999999999999</v>
      </c>
      <c r="Q28" s="17">
        <f t="shared" si="0"/>
        <v>2495.7999999999997</v>
      </c>
    </row>
    <row r="29" spans="1:17" ht="14.65" customHeight="1" x14ac:dyDescent="0.2">
      <c r="A29" s="13"/>
      <c r="B29" s="66" t="s">
        <v>74</v>
      </c>
      <c r="C29" s="67">
        <f>IF(INDEX('[1]V BESSY_020822'!$E$10:$TS$88,MATCH($B29,'[1]V BESSY_020822'!$B$10:$B$88,0),MATCH(C$2,'[1]V BESSY_020822'!$E$4:$TS$4,0))="","",INDEX('[1]V BESSY_020822'!$E$10:$TS$88,MATCH($B29,'[1]V BESSY_020822'!$B$10:$B$88,0),MATCH(C$2,'[1]V BESSY_020822'!$E$4:$TS$4,0)))</f>
        <v>40000</v>
      </c>
      <c r="D29" s="15">
        <f>IF(INDEX('[1]V BESSY_020822'!$E$10:$TS$88,MATCH($B29,'[1]V BESSY_020822'!$B$10:$B$88,0),MATCH(D$2,'[1]V BESSY_020822'!$E$4:$TS$4,0))="","",INDEX('[1]V BESSY_020822'!$E$10:$TS$88,MATCH($B29,'[1]V BESSY_020822'!$B$10:$B$88,0),MATCH(D$2,'[1]V BESSY_020822'!$E$4:$TS$4,0)))</f>
        <v>3124289</v>
      </c>
      <c r="E29" s="15">
        <f>IF(INDEX('[1]V BESSY_020822'!$E$10:$TS$88,MATCH($B29,'[1]V BESSY_020822'!$B$10:$B$88,0),MATCH(E$2,'[1]V BESSY_020822'!$E$4:$TS$4,0))="","",INDEX('[1]V BESSY_020822'!$E$10:$TS$88,MATCH($B29,'[1]V BESSY_020822'!$B$10:$B$88,0),MATCH(E$2,'[1]V BESSY_020822'!$E$4:$TS$4,0)))</f>
        <v>39</v>
      </c>
      <c r="F29" s="15">
        <f>IF(INDEX('[1]V BESSY_020822'!$E$10:$TS$88,MATCH($B29,'[1]V BESSY_020822'!$B$10:$B$88,0),MATCH(F$2,'[1]V BESSY_020822'!$E$4:$TS$4,0))="","",INDEX('[1]V BESSY_020822'!$E$10:$TS$88,MATCH($B29,'[1]V BESSY_020822'!$B$10:$B$88,0),MATCH(F$2,'[1]V BESSY_020822'!$E$4:$TS$4,0)))</f>
        <v>4</v>
      </c>
      <c r="G29" s="68">
        <f>IF(INDEX('[1]V BESSY_020822'!$E$10:$TS$88,MATCH($B29,'[1]V BESSY_020822'!$B$10:$B$88,0),MATCH(G$2,'[1]V BESSY_020822'!$E$4:$TS$4,0))="","",INDEX('[1]V BESSY_020822'!$E$10:$TS$88,MATCH($B29,'[1]V BESSY_020822'!$B$10:$B$88,0),MATCH(G$2,'[1]V BESSY_020822'!$E$4:$TS$4,0)))</f>
        <v>12.6</v>
      </c>
      <c r="H29" s="15">
        <f>IF(INDEX('[1]V BESSY_020822'!$E$10:$TS$88,MATCH($B29,'[1]V BESSY_020822'!$B$10:$B$88,0),MATCH(H$2,'[1]V BESSY_020822'!$E$4:$TS$4,0))="","",INDEX('[1]V BESSY_020822'!$E$10:$TS$88,MATCH($B29,'[1]V BESSY_020822'!$B$10:$B$88,0),MATCH(H$2,'[1]V BESSY_020822'!$E$4:$TS$4,0)))</f>
        <v>882.07600000000002</v>
      </c>
      <c r="I29" s="16">
        <f>IFERROR(IF(INDEX('[1]V BESSY_020822'!$E$10:$TS$88,MATCH($B29,'[1]V BESSY_020822'!$B$10:$B$88,0),MATCH(LEFT(I$2,6),'[1]V BESSY_020822'!$E$4:$TS$4,0))="","",INDEX('[1]V BESSY_020822'!$E$10:$TS$88,MATCH($B29,'[1]V BESSY_020822'!$B$10:$B$88,0),MATCH(LEFT(I$2,6),'[1]V BESSY_020822'!$E$4:$TS$4,0))/INDEX('[1]V BESSY_020822'!$E$10:$TS$88,MATCH($B29,'[1]V BESSY_020822'!$B$10:$B$88,0),MATCH(RIGHT(I$2,6),'[1]V BESSY_020822'!$E$4:$TS$4,0))),"")</f>
        <v>5.5911604208189445</v>
      </c>
      <c r="J29" s="16">
        <f>IFERROR(IF(INDEX('[1]V BESSY_020822'!$E$10:$TS$88,MATCH($B29,'[1]V BESSY_020822'!$B$10:$B$88,0),MATCH(LEFT(J$2,6),'[1]V BESSY_020822'!$E$4:$TS$4,0))="","",INDEX('[1]V BESSY_020822'!$E$10:$TS$88,MATCH($B29,'[1]V BESSY_020822'!$B$10:$B$88,0),MATCH(LEFT(J$2,6),'[1]V BESSY_020822'!$E$4:$TS$4,0))/INDEX('[1]V BESSY_020822'!$E$10:$TS$88,MATCH($B29,'[1]V BESSY_020822'!$B$10:$B$88,0),MATCH(RIGHT(J$2,6),'[1]V BESSY_020822'!$E$4:$TS$4,0))),"")</f>
        <v>2.4353063922272535</v>
      </c>
      <c r="K29" s="16">
        <f>IFERROR(IF(INDEX('[1]V BESSY_020822'!$E$10:$TS$88,MATCH($B29,'[1]V BESSY_020822'!$B$10:$B$88,0),MATCH(LEFT(K$2,6),'[1]V BESSY_020822'!$E$4:$TS$4,0))="","",INDEX('[1]V BESSY_020822'!$E$10:$TS$88,MATCH($B29,'[1]V BESSY_020822'!$B$10:$B$88,0),MATCH(LEFT(K$2,6),'[1]V BESSY_020822'!$E$4:$TS$4,0))/INDEX('[1]V BESSY_020822'!$E$10:$TS$88,MATCH($B29,'[1]V BESSY_020822'!$B$10:$B$88,0),MATCH(RIGHT(K$2,6),'[1]V BESSY_020822'!$E$4:$TS$4,0))),"")</f>
        <v>1.4096227887366457</v>
      </c>
      <c r="L29" s="16">
        <f>IFERROR(IF(INDEX('[1]V BESSY_020822'!$E$10:$TS$88,MATCH($B29,'[1]V BESSY_020822'!$B$10:$B$88,0),MATCH(LEFT(L$2,6),'[1]V BESSY_020822'!$E$4:$TS$4,0))="","",INDEX('[1]V BESSY_020822'!$E$10:$TS$88,MATCH($B29,'[1]V BESSY_020822'!$B$10:$B$88,0),MATCH(LEFT(L$2,6),'[1]V BESSY_020822'!$E$4:$TS$4,0))/INDEX('[1]V BESSY_020822'!$E$10:$TS$88,MATCH($B29,'[1]V BESSY_020822'!$B$10:$B$88,0),MATCH(RIGHT(L$2,6),'[1]V BESSY_020822'!$E$4:$TS$4,0))),"")</f>
        <v>60.501517035563296</v>
      </c>
      <c r="M29" s="16">
        <f>IFERROR(IF(INDEX('[1]V BESSY_020822'!$E$10:$TS$88,MATCH($B29,'[1]V BESSY_020822'!$B$10:$B$88,0),MATCH(LEFT(M$2,6),'[1]V BESSY_020822'!$E$4:$TS$4,0))="","",INDEX('[1]V BESSY_020822'!$E$10:$TS$88,MATCH($B29,'[1]V BESSY_020822'!$B$10:$B$88,0),MATCH(LEFT(M$2,6),'[1]V BESSY_020822'!$E$4:$TS$4,0))/INDEX('[1]V BESSY_020822'!$E$10:$TS$88,MATCH($B29,'[1]V BESSY_020822'!$B$10:$B$88,0),MATCH(RIGHT(M$2,6),'[1]V BESSY_020822'!$E$4:$TS$4,0))),"")</f>
        <v>1.1273953849979947</v>
      </c>
      <c r="N29" s="16">
        <f>IFERROR(IF(INDEX('[1]V BESSY_020822'!$E$10:$TS$88,MATCH($B29,'[1]V BESSY_020822'!$B$10:$B$88,0),MATCH(LEFT(N$2,6),'[1]V BESSY_020822'!$E$4:$TS$4,0))="","",INDEX('[1]V BESSY_020822'!$E$10:$TS$88,MATCH($B29,'[1]V BESSY_020822'!$B$10:$B$88,0),MATCH(LEFT(N$2,6),'[1]V BESSY_020822'!$E$4:$TS$4,0))/INDEX('[1]V BESSY_020822'!$E$10:$TS$88,MATCH($B29,'[1]V BESSY_020822'!$B$10:$B$88,0),MATCH(RIGHT(N$2,6),'[1]V BESSY_020822'!$E$4:$TS$4,0))),"")</f>
        <v>5.671959284176336</v>
      </c>
      <c r="O29" s="15">
        <f>IF(INDEX('[1]V BESSY_020822'!$E$10:$TS$88,MATCH($B29,'[1]V BESSY_020822'!$B$10:$B$88,0),MATCH(O$2,'[1]V BESSY_020822'!$E$4:$TS$4,0))="","",INDEX('[1]V BESSY_020822'!$E$10:$TS$88,MATCH($B29,'[1]V BESSY_020822'!$B$10:$B$88,0),MATCH(O$2,'[1]V BESSY_020822'!$E$4:$TS$4,0)))</f>
        <v>1227.5</v>
      </c>
      <c r="P29" s="16">
        <f>IF(INDEX('[1]V BESSY_020822'!$E$10:$TS$88,MATCH($B29,'[1]V BESSY_020822'!$B$10:$B$88,0),MATCH(P$2,'[1]V BESSY_020822'!$E$4:$TS$4,0))="","",INDEX('[1]V BESSY_020822'!$E$10:$TS$88,MATCH($B29,'[1]V BESSY_020822'!$B$10:$B$88,0),MATCH(P$2,'[1]V BESSY_020822'!$E$4:$TS$4,0)))</f>
        <v>15.34</v>
      </c>
      <c r="Q29" s="17">
        <f t="shared" si="0"/>
        <v>2761.5</v>
      </c>
    </row>
    <row r="30" spans="1:17" ht="14.65" customHeight="1" x14ac:dyDescent="0.2">
      <c r="A30" s="13"/>
      <c r="B30" s="66" t="s">
        <v>185</v>
      </c>
      <c r="C30" s="67">
        <f>IF(INDEX('[1]V BESSY_020822'!$E$10:$TS$88,MATCH($B30,'[1]V BESSY_020822'!$B$10:$B$88,0),MATCH(C$2,'[1]V BESSY_020822'!$E$4:$TS$4,0))="","",INDEX('[1]V BESSY_020822'!$E$10:$TS$88,MATCH($B30,'[1]V BESSY_020822'!$B$10:$B$88,0),MATCH(C$2,'[1]V BESSY_020822'!$E$4:$TS$4,0)))</f>
        <v>27586</v>
      </c>
      <c r="D30" s="15">
        <f>IF(INDEX('[1]V BESSY_020822'!$E$10:$TS$88,MATCH($B30,'[1]V BESSY_020822'!$B$10:$B$88,0),MATCH(D$2,'[1]V BESSY_020822'!$E$4:$TS$4,0))="","",INDEX('[1]V BESSY_020822'!$E$10:$TS$88,MATCH($B30,'[1]V BESSY_020822'!$B$10:$B$88,0),MATCH(D$2,'[1]V BESSY_020822'!$E$4:$TS$4,0)))</f>
        <v>1248718</v>
      </c>
      <c r="E30" s="15">
        <f>IF(INDEX('[1]V BESSY_020822'!$E$10:$TS$88,MATCH($B30,'[1]V BESSY_020822'!$B$10:$B$88,0),MATCH(E$2,'[1]V BESSY_020822'!$E$4:$TS$4,0))="","",INDEX('[1]V BESSY_020822'!$E$10:$TS$88,MATCH($B30,'[1]V BESSY_020822'!$B$10:$B$88,0),MATCH(E$2,'[1]V BESSY_020822'!$E$4:$TS$4,0)))</f>
        <v>3</v>
      </c>
      <c r="F30" s="15">
        <f>IF(INDEX('[1]V BESSY_020822'!$E$10:$TS$88,MATCH($B30,'[1]V BESSY_020822'!$B$10:$B$88,0),MATCH(F$2,'[1]V BESSY_020822'!$E$4:$TS$4,0))="","",INDEX('[1]V BESSY_020822'!$E$10:$TS$88,MATCH($B30,'[1]V BESSY_020822'!$B$10:$B$88,0),MATCH(F$2,'[1]V BESSY_020822'!$E$4:$TS$4,0)))</f>
        <v>1</v>
      </c>
      <c r="G30" s="68" t="str">
        <f>IF(INDEX('[1]V BESSY_020822'!$E$10:$TS$88,MATCH($B30,'[1]V BESSY_020822'!$B$10:$B$88,0),MATCH(G$2,'[1]V BESSY_020822'!$E$4:$TS$4,0))="","",INDEX('[1]V BESSY_020822'!$E$10:$TS$88,MATCH($B30,'[1]V BESSY_020822'!$B$10:$B$88,0),MATCH(G$2,'[1]V BESSY_020822'!$E$4:$TS$4,0)))</f>
        <v/>
      </c>
      <c r="H30" s="15">
        <f>IF(INDEX('[1]V BESSY_020822'!$E$10:$TS$88,MATCH($B30,'[1]V BESSY_020822'!$B$10:$B$88,0),MATCH(H$2,'[1]V BESSY_020822'!$E$4:$TS$4,0))="","",INDEX('[1]V BESSY_020822'!$E$10:$TS$88,MATCH($B30,'[1]V BESSY_020822'!$B$10:$B$88,0),MATCH(H$2,'[1]V BESSY_020822'!$E$4:$TS$4,0)))</f>
        <v>104</v>
      </c>
      <c r="I30" s="16">
        <f>IFERROR(IF(INDEX('[1]V BESSY_020822'!$E$10:$TS$88,MATCH($B30,'[1]V BESSY_020822'!$B$10:$B$88,0),MATCH(LEFT(I$2,6),'[1]V BESSY_020822'!$E$4:$TS$4,0))="","",INDEX('[1]V BESSY_020822'!$E$10:$TS$88,MATCH($B30,'[1]V BESSY_020822'!$B$10:$B$88,0),MATCH(LEFT(I$2,6),'[1]V BESSY_020822'!$E$4:$TS$4,0))/INDEX('[1]V BESSY_020822'!$E$10:$TS$88,MATCH($B30,'[1]V BESSY_020822'!$B$10:$B$88,0),MATCH(RIGHT(I$2,6),'[1]V BESSY_020822'!$E$4:$TS$4,0))),"")</f>
        <v>6.7894128217900276</v>
      </c>
      <c r="J30" s="16" t="str">
        <f>IFERROR(IF(INDEX('[1]V BESSY_020822'!$E$10:$TS$88,MATCH($B30,'[1]V BESSY_020822'!$B$10:$B$88,0),MATCH(LEFT(J$2,6),'[1]V BESSY_020822'!$E$4:$TS$4,0))="","",INDEX('[1]V BESSY_020822'!$E$10:$TS$88,MATCH($B30,'[1]V BESSY_020822'!$B$10:$B$88,0),MATCH(LEFT(J$2,6),'[1]V BESSY_020822'!$E$4:$TS$4,0))/INDEX('[1]V BESSY_020822'!$E$10:$TS$88,MATCH($B30,'[1]V BESSY_020822'!$B$10:$B$88,0),MATCH(RIGHT(J$2,6),'[1]V BESSY_020822'!$E$4:$TS$4,0))),"")</f>
        <v/>
      </c>
      <c r="K30" s="16" t="str">
        <f>IFERROR(IF(INDEX('[1]V BESSY_020822'!$E$10:$TS$88,MATCH($B30,'[1]V BESSY_020822'!$B$10:$B$88,0),MATCH(LEFT(K$2,6),'[1]V BESSY_020822'!$E$4:$TS$4,0))="","",INDEX('[1]V BESSY_020822'!$E$10:$TS$88,MATCH($B30,'[1]V BESSY_020822'!$B$10:$B$88,0),MATCH(LEFT(K$2,6),'[1]V BESSY_020822'!$E$4:$TS$4,0))/INDEX('[1]V BESSY_020822'!$E$10:$TS$88,MATCH($B30,'[1]V BESSY_020822'!$B$10:$B$88,0),MATCH(RIGHT(K$2,6),'[1]V BESSY_020822'!$E$4:$TS$4,0))),"")</f>
        <v/>
      </c>
      <c r="L30" s="16" t="str">
        <f>IFERROR(IF(INDEX('[1]V BESSY_020822'!$E$10:$TS$88,MATCH($B30,'[1]V BESSY_020822'!$B$10:$B$88,0),MATCH(LEFT(L$2,6),'[1]V BESSY_020822'!$E$4:$TS$4,0))="","",INDEX('[1]V BESSY_020822'!$E$10:$TS$88,MATCH($B30,'[1]V BESSY_020822'!$B$10:$B$88,0),MATCH(LEFT(L$2,6),'[1]V BESSY_020822'!$E$4:$TS$4,0))/INDEX('[1]V BESSY_020822'!$E$10:$TS$88,MATCH($B30,'[1]V BESSY_020822'!$B$10:$B$88,0),MATCH(RIGHT(L$2,6),'[1]V BESSY_020822'!$E$4:$TS$4,0))),"")</f>
        <v/>
      </c>
      <c r="M30" s="16" t="str">
        <f>IFERROR(IF(INDEX('[1]V BESSY_020822'!$E$10:$TS$88,MATCH($B30,'[1]V BESSY_020822'!$B$10:$B$88,0),MATCH(LEFT(M$2,6),'[1]V BESSY_020822'!$E$4:$TS$4,0))="","",INDEX('[1]V BESSY_020822'!$E$10:$TS$88,MATCH($B30,'[1]V BESSY_020822'!$B$10:$B$88,0),MATCH(LEFT(M$2,6),'[1]V BESSY_020822'!$E$4:$TS$4,0))/INDEX('[1]V BESSY_020822'!$E$10:$TS$88,MATCH($B30,'[1]V BESSY_020822'!$B$10:$B$88,0),MATCH(RIGHT(M$2,6),'[1]V BESSY_020822'!$E$4:$TS$4,0))),"")</f>
        <v/>
      </c>
      <c r="N30" s="16">
        <f>IFERROR(IF(INDEX('[1]V BESSY_020822'!$E$10:$TS$88,MATCH($B30,'[1]V BESSY_020822'!$B$10:$B$88,0),MATCH(LEFT(N$2,6),'[1]V BESSY_020822'!$E$4:$TS$4,0))="","",INDEX('[1]V BESSY_020822'!$E$10:$TS$88,MATCH($B30,'[1]V BESSY_020822'!$B$10:$B$88,0),MATCH(LEFT(N$2,6),'[1]V BESSY_020822'!$E$4:$TS$4,0))/INDEX('[1]V BESSY_020822'!$E$10:$TS$88,MATCH($B30,'[1]V BESSY_020822'!$B$10:$B$88,0),MATCH(RIGHT(N$2,6),'[1]V BESSY_020822'!$E$4:$TS$4,0))),"")</f>
        <v>14.495786879023125</v>
      </c>
      <c r="O30" s="15">
        <f>IF(INDEX('[1]V BESSY_020822'!$E$10:$TS$88,MATCH($B30,'[1]V BESSY_020822'!$B$10:$B$88,0),MATCH(O$2,'[1]V BESSY_020822'!$E$4:$TS$4,0))="","",INDEX('[1]V BESSY_020822'!$E$10:$TS$88,MATCH($B30,'[1]V BESSY_020822'!$B$10:$B$88,0),MATCH(O$2,'[1]V BESSY_020822'!$E$4:$TS$4,0)))</f>
        <v>100</v>
      </c>
      <c r="P30" s="16">
        <f>IF(INDEX('[1]V BESSY_020822'!$E$10:$TS$88,MATCH($B30,'[1]V BESSY_020822'!$B$10:$B$88,0),MATCH(P$2,'[1]V BESSY_020822'!$E$4:$TS$4,0))="","",INDEX('[1]V BESSY_020822'!$E$10:$TS$88,MATCH($B30,'[1]V BESSY_020822'!$B$10:$B$88,0),MATCH(P$2,'[1]V BESSY_020822'!$E$4:$TS$4,0)))</f>
        <v>22.4</v>
      </c>
      <c r="Q30" s="17">
        <f t="shared" si="0"/>
        <v>2340</v>
      </c>
    </row>
    <row r="31" spans="1:17" ht="14.65" customHeight="1" x14ac:dyDescent="0.2">
      <c r="A31" s="13"/>
      <c r="B31" s="66" t="s">
        <v>186</v>
      </c>
      <c r="C31" s="67">
        <f>IF(INDEX('[1]V BESSY_020822'!$E$10:$TS$88,MATCH($B31,'[1]V BESSY_020822'!$B$10:$B$88,0),MATCH(C$2,'[1]V BESSY_020822'!$E$4:$TS$4,0))="","",INDEX('[1]V BESSY_020822'!$E$10:$TS$88,MATCH($B31,'[1]V BESSY_020822'!$B$10:$B$88,0),MATCH(C$2,'[1]V BESSY_020822'!$E$4:$TS$4,0)))</f>
        <v>35264</v>
      </c>
      <c r="D31" s="15">
        <f>IF(INDEX('[1]V BESSY_020822'!$E$10:$TS$88,MATCH($B31,'[1]V BESSY_020822'!$B$10:$B$88,0),MATCH(D$2,'[1]V BESSY_020822'!$E$4:$TS$4,0))="","",INDEX('[1]V BESSY_020822'!$E$10:$TS$88,MATCH($B31,'[1]V BESSY_020822'!$B$10:$B$88,0),MATCH(D$2,'[1]V BESSY_020822'!$E$4:$TS$4,0)))</f>
        <v>1831692</v>
      </c>
      <c r="E31" s="15">
        <f>IF(INDEX('[1]V BESSY_020822'!$E$10:$TS$88,MATCH($B31,'[1]V BESSY_020822'!$B$10:$B$88,0),MATCH(E$2,'[1]V BESSY_020822'!$E$4:$TS$4,0))="","",INDEX('[1]V BESSY_020822'!$E$10:$TS$88,MATCH($B31,'[1]V BESSY_020822'!$B$10:$B$88,0),MATCH(E$2,'[1]V BESSY_020822'!$E$4:$TS$4,0)))</f>
        <v>12</v>
      </c>
      <c r="F31" s="15">
        <f>IF(INDEX('[1]V BESSY_020822'!$E$10:$TS$88,MATCH($B31,'[1]V BESSY_020822'!$B$10:$B$88,0),MATCH(F$2,'[1]V BESSY_020822'!$E$4:$TS$4,0))="","",INDEX('[1]V BESSY_020822'!$E$10:$TS$88,MATCH($B31,'[1]V BESSY_020822'!$B$10:$B$88,0),MATCH(F$2,'[1]V BESSY_020822'!$E$4:$TS$4,0)))</f>
        <v>1</v>
      </c>
      <c r="G31" s="68" t="str">
        <f>IF(INDEX('[1]V BESSY_020822'!$E$10:$TS$88,MATCH($B31,'[1]V BESSY_020822'!$B$10:$B$88,0),MATCH(G$2,'[1]V BESSY_020822'!$E$4:$TS$4,0))="","",INDEX('[1]V BESSY_020822'!$E$10:$TS$88,MATCH($B31,'[1]V BESSY_020822'!$B$10:$B$88,0),MATCH(G$2,'[1]V BESSY_020822'!$E$4:$TS$4,0)))</f>
        <v/>
      </c>
      <c r="H31" s="15">
        <f>IF(INDEX('[1]V BESSY_020822'!$E$10:$TS$88,MATCH($B31,'[1]V BESSY_020822'!$B$10:$B$88,0),MATCH(H$2,'[1]V BESSY_020822'!$E$4:$TS$4,0))="","",INDEX('[1]V BESSY_020822'!$E$10:$TS$88,MATCH($B31,'[1]V BESSY_020822'!$B$10:$B$88,0),MATCH(H$2,'[1]V BESSY_020822'!$E$4:$TS$4,0)))</f>
        <v>161</v>
      </c>
      <c r="I31" s="16">
        <f>IFERROR(IF(INDEX('[1]V BESSY_020822'!$E$10:$TS$88,MATCH($B31,'[1]V BESSY_020822'!$B$10:$B$88,0),MATCH(LEFT(I$2,6),'[1]V BESSY_020822'!$E$4:$TS$4,0))="","",INDEX('[1]V BESSY_020822'!$E$10:$TS$88,MATCH($B31,'[1]V BESSY_020822'!$B$10:$B$88,0),MATCH(LEFT(I$2,6),'[1]V BESSY_020822'!$E$4:$TS$4,0))/INDEX('[1]V BESSY_020822'!$E$10:$TS$88,MATCH($B31,'[1]V BESSY_020822'!$B$10:$B$88,0),MATCH(RIGHT(I$2,6),'[1]V BESSY_020822'!$E$4:$TS$4,0))),"")</f>
        <v>5.6442393153434089</v>
      </c>
      <c r="J31" s="16" t="str">
        <f>IFERROR(IF(INDEX('[1]V BESSY_020822'!$E$10:$TS$88,MATCH($B31,'[1]V BESSY_020822'!$B$10:$B$88,0),MATCH(LEFT(J$2,6),'[1]V BESSY_020822'!$E$4:$TS$4,0))="","",INDEX('[1]V BESSY_020822'!$E$10:$TS$88,MATCH($B31,'[1]V BESSY_020822'!$B$10:$B$88,0),MATCH(LEFT(J$2,6),'[1]V BESSY_020822'!$E$4:$TS$4,0))/INDEX('[1]V BESSY_020822'!$E$10:$TS$88,MATCH($B31,'[1]V BESSY_020822'!$B$10:$B$88,0),MATCH(RIGHT(J$2,6),'[1]V BESSY_020822'!$E$4:$TS$4,0))),"")</f>
        <v/>
      </c>
      <c r="K31" s="16" t="str">
        <f>IFERROR(IF(INDEX('[1]V BESSY_020822'!$E$10:$TS$88,MATCH($B31,'[1]V BESSY_020822'!$B$10:$B$88,0),MATCH(LEFT(K$2,6),'[1]V BESSY_020822'!$E$4:$TS$4,0))="","",INDEX('[1]V BESSY_020822'!$E$10:$TS$88,MATCH($B31,'[1]V BESSY_020822'!$B$10:$B$88,0),MATCH(LEFT(K$2,6),'[1]V BESSY_020822'!$E$4:$TS$4,0))/INDEX('[1]V BESSY_020822'!$E$10:$TS$88,MATCH($B31,'[1]V BESSY_020822'!$B$10:$B$88,0),MATCH(RIGHT(K$2,6),'[1]V BESSY_020822'!$E$4:$TS$4,0))),"")</f>
        <v/>
      </c>
      <c r="L31" s="16" t="str">
        <f>IFERROR(IF(INDEX('[1]V BESSY_020822'!$E$10:$TS$88,MATCH($B31,'[1]V BESSY_020822'!$B$10:$B$88,0),MATCH(LEFT(L$2,6),'[1]V BESSY_020822'!$E$4:$TS$4,0))="","",INDEX('[1]V BESSY_020822'!$E$10:$TS$88,MATCH($B31,'[1]V BESSY_020822'!$B$10:$B$88,0),MATCH(LEFT(L$2,6),'[1]V BESSY_020822'!$E$4:$TS$4,0))/INDEX('[1]V BESSY_020822'!$E$10:$TS$88,MATCH($B31,'[1]V BESSY_020822'!$B$10:$B$88,0),MATCH(RIGHT(L$2,6),'[1]V BESSY_020822'!$E$4:$TS$4,0))),"")</f>
        <v/>
      </c>
      <c r="M31" s="16" t="str">
        <f>IFERROR(IF(INDEX('[1]V BESSY_020822'!$E$10:$TS$88,MATCH($B31,'[1]V BESSY_020822'!$B$10:$B$88,0),MATCH(LEFT(M$2,6),'[1]V BESSY_020822'!$E$4:$TS$4,0))="","",INDEX('[1]V BESSY_020822'!$E$10:$TS$88,MATCH($B31,'[1]V BESSY_020822'!$B$10:$B$88,0),MATCH(LEFT(M$2,6),'[1]V BESSY_020822'!$E$4:$TS$4,0))/INDEX('[1]V BESSY_020822'!$E$10:$TS$88,MATCH($B31,'[1]V BESSY_020822'!$B$10:$B$88,0),MATCH(RIGHT(M$2,6),'[1]V BESSY_020822'!$E$4:$TS$4,0))),"")</f>
        <v/>
      </c>
      <c r="N31" s="16">
        <f>IFERROR(IF(INDEX('[1]V BESSY_020822'!$E$10:$TS$88,MATCH($B31,'[1]V BESSY_020822'!$B$10:$B$88,0),MATCH(LEFT(N$2,6),'[1]V BESSY_020822'!$E$4:$TS$4,0))="","",INDEX('[1]V BESSY_020822'!$E$10:$TS$88,MATCH($B31,'[1]V BESSY_020822'!$B$10:$B$88,0),MATCH(LEFT(N$2,6),'[1]V BESSY_020822'!$E$4:$TS$4,0))/INDEX('[1]V BESSY_020822'!$E$10:$TS$88,MATCH($B31,'[1]V BESSY_020822'!$B$10:$B$88,0),MATCH(RIGHT(N$2,6),'[1]V BESSY_020822'!$E$4:$TS$4,0))),"")</f>
        <v>3.9570500935746837</v>
      </c>
      <c r="O31" s="15">
        <f>IF(INDEX('[1]V BESSY_020822'!$E$10:$TS$88,MATCH($B31,'[1]V BESSY_020822'!$B$10:$B$88,0),MATCH(O$2,'[1]V BESSY_020822'!$E$4:$TS$4,0))="","",INDEX('[1]V BESSY_020822'!$E$10:$TS$88,MATCH($B31,'[1]V BESSY_020822'!$B$10:$B$88,0),MATCH(O$2,'[1]V BESSY_020822'!$E$4:$TS$4,0)))</f>
        <v>125</v>
      </c>
      <c r="P31" s="16">
        <f>IF(INDEX('[1]V BESSY_020822'!$E$10:$TS$88,MATCH($B31,'[1]V BESSY_020822'!$B$10:$B$88,0),MATCH(P$2,'[1]V BESSY_020822'!$E$4:$TS$4,0))="","",INDEX('[1]V BESSY_020822'!$E$10:$TS$88,MATCH($B31,'[1]V BESSY_020822'!$B$10:$B$88,0),MATCH(P$2,'[1]V BESSY_020822'!$E$4:$TS$4,0)))</f>
        <v>25.99</v>
      </c>
      <c r="Q31" s="17">
        <f t="shared" si="0"/>
        <v>2724</v>
      </c>
    </row>
    <row r="32" spans="1:17" ht="14.65" customHeight="1" x14ac:dyDescent="0.2">
      <c r="A32" s="13"/>
      <c r="B32" s="66" t="s">
        <v>187</v>
      </c>
      <c r="C32" s="67">
        <f>IF(INDEX('[1]V BESSY_020822'!$E$10:$TS$88,MATCH($B32,'[1]V BESSY_020822'!$B$10:$B$88,0),MATCH(C$2,'[1]V BESSY_020822'!$E$4:$TS$4,0))="","",INDEX('[1]V BESSY_020822'!$E$10:$TS$88,MATCH($B32,'[1]V BESSY_020822'!$B$10:$B$88,0),MATCH(C$2,'[1]V BESSY_020822'!$E$4:$TS$4,0)))</f>
        <v>14235</v>
      </c>
      <c r="D32" s="15">
        <f>IF(INDEX('[1]V BESSY_020822'!$E$10:$TS$88,MATCH($B32,'[1]V BESSY_020822'!$B$10:$B$88,0),MATCH(D$2,'[1]V BESSY_020822'!$E$4:$TS$4,0))="","",INDEX('[1]V BESSY_020822'!$E$10:$TS$88,MATCH($B32,'[1]V BESSY_020822'!$B$10:$B$88,0),MATCH(D$2,'[1]V BESSY_020822'!$E$4:$TS$4,0)))</f>
        <v>664068</v>
      </c>
      <c r="E32" s="15">
        <f>IF(INDEX('[1]V BESSY_020822'!$E$10:$TS$88,MATCH($B32,'[1]V BESSY_020822'!$B$10:$B$88,0),MATCH(E$2,'[1]V BESSY_020822'!$E$4:$TS$4,0))="","",INDEX('[1]V BESSY_020822'!$E$10:$TS$88,MATCH($B32,'[1]V BESSY_020822'!$B$10:$B$88,0),MATCH(E$2,'[1]V BESSY_020822'!$E$4:$TS$4,0)))</f>
        <v>3</v>
      </c>
      <c r="F32" s="15">
        <f>IF(INDEX('[1]V BESSY_020822'!$E$10:$TS$88,MATCH($B32,'[1]V BESSY_020822'!$B$10:$B$88,0),MATCH(F$2,'[1]V BESSY_020822'!$E$4:$TS$4,0))="","",INDEX('[1]V BESSY_020822'!$E$10:$TS$88,MATCH($B32,'[1]V BESSY_020822'!$B$10:$B$88,0),MATCH(F$2,'[1]V BESSY_020822'!$E$4:$TS$4,0)))</f>
        <v>2</v>
      </c>
      <c r="G32" s="68" t="str">
        <f>IF(INDEX('[1]V BESSY_020822'!$E$10:$TS$88,MATCH($B32,'[1]V BESSY_020822'!$B$10:$B$88,0),MATCH(G$2,'[1]V BESSY_020822'!$E$4:$TS$4,0))="","",INDEX('[1]V BESSY_020822'!$E$10:$TS$88,MATCH($B32,'[1]V BESSY_020822'!$B$10:$B$88,0),MATCH(G$2,'[1]V BESSY_020822'!$E$4:$TS$4,0)))</f>
        <v/>
      </c>
      <c r="H32" s="15">
        <f>IF(INDEX('[1]V BESSY_020822'!$E$10:$TS$88,MATCH($B32,'[1]V BESSY_020822'!$B$10:$B$88,0),MATCH(H$2,'[1]V BESSY_020822'!$E$4:$TS$4,0))="","",INDEX('[1]V BESSY_020822'!$E$10:$TS$88,MATCH($B32,'[1]V BESSY_020822'!$B$10:$B$88,0),MATCH(H$2,'[1]V BESSY_020822'!$E$4:$TS$4,0)))</f>
        <v>88</v>
      </c>
      <c r="I32" s="16">
        <f>IFERROR(IF(INDEX('[1]V BESSY_020822'!$E$10:$TS$88,MATCH($B32,'[1]V BESSY_020822'!$B$10:$B$88,0),MATCH(LEFT(I$2,6),'[1]V BESSY_020822'!$E$4:$TS$4,0))="","",INDEX('[1]V BESSY_020822'!$E$10:$TS$88,MATCH($B32,'[1]V BESSY_020822'!$B$10:$B$88,0),MATCH(LEFT(I$2,6),'[1]V BESSY_020822'!$E$4:$TS$4,0))/INDEX('[1]V BESSY_020822'!$E$10:$TS$88,MATCH($B32,'[1]V BESSY_020822'!$B$10:$B$88,0),MATCH(RIGHT(I$2,6),'[1]V BESSY_020822'!$E$4:$TS$4,0))),"")</f>
        <v>8.0129459633651976</v>
      </c>
      <c r="J32" s="16" t="str">
        <f>IFERROR(IF(INDEX('[1]V BESSY_020822'!$E$10:$TS$88,MATCH($B32,'[1]V BESSY_020822'!$B$10:$B$88,0),MATCH(LEFT(J$2,6),'[1]V BESSY_020822'!$E$4:$TS$4,0))="","",INDEX('[1]V BESSY_020822'!$E$10:$TS$88,MATCH($B32,'[1]V BESSY_020822'!$B$10:$B$88,0),MATCH(LEFT(J$2,6),'[1]V BESSY_020822'!$E$4:$TS$4,0))/INDEX('[1]V BESSY_020822'!$E$10:$TS$88,MATCH($B32,'[1]V BESSY_020822'!$B$10:$B$88,0),MATCH(RIGHT(J$2,6),'[1]V BESSY_020822'!$E$4:$TS$4,0))),"")</f>
        <v/>
      </c>
      <c r="K32" s="16" t="str">
        <f>IFERROR(IF(INDEX('[1]V BESSY_020822'!$E$10:$TS$88,MATCH($B32,'[1]V BESSY_020822'!$B$10:$B$88,0),MATCH(LEFT(K$2,6),'[1]V BESSY_020822'!$E$4:$TS$4,0))="","",INDEX('[1]V BESSY_020822'!$E$10:$TS$88,MATCH($B32,'[1]V BESSY_020822'!$B$10:$B$88,0),MATCH(LEFT(K$2,6),'[1]V BESSY_020822'!$E$4:$TS$4,0))/INDEX('[1]V BESSY_020822'!$E$10:$TS$88,MATCH($B32,'[1]V BESSY_020822'!$B$10:$B$88,0),MATCH(RIGHT(K$2,6),'[1]V BESSY_020822'!$E$4:$TS$4,0))),"")</f>
        <v/>
      </c>
      <c r="L32" s="16" t="str">
        <f>IFERROR(IF(INDEX('[1]V BESSY_020822'!$E$10:$TS$88,MATCH($B32,'[1]V BESSY_020822'!$B$10:$B$88,0),MATCH(LEFT(L$2,6),'[1]V BESSY_020822'!$E$4:$TS$4,0))="","",INDEX('[1]V BESSY_020822'!$E$10:$TS$88,MATCH($B32,'[1]V BESSY_020822'!$B$10:$B$88,0),MATCH(LEFT(L$2,6),'[1]V BESSY_020822'!$E$4:$TS$4,0))/INDEX('[1]V BESSY_020822'!$E$10:$TS$88,MATCH($B32,'[1]V BESSY_020822'!$B$10:$B$88,0),MATCH(RIGHT(L$2,6),'[1]V BESSY_020822'!$E$4:$TS$4,0))),"")</f>
        <v/>
      </c>
      <c r="M32" s="16" t="str">
        <f>IFERROR(IF(INDEX('[1]V BESSY_020822'!$E$10:$TS$88,MATCH($B32,'[1]V BESSY_020822'!$B$10:$B$88,0),MATCH(LEFT(M$2,6),'[1]V BESSY_020822'!$E$4:$TS$4,0))="","",INDEX('[1]V BESSY_020822'!$E$10:$TS$88,MATCH($B32,'[1]V BESSY_020822'!$B$10:$B$88,0),MATCH(LEFT(M$2,6),'[1]V BESSY_020822'!$E$4:$TS$4,0))/INDEX('[1]V BESSY_020822'!$E$10:$TS$88,MATCH($B32,'[1]V BESSY_020822'!$B$10:$B$88,0),MATCH(RIGHT(M$2,6),'[1]V BESSY_020822'!$E$4:$TS$4,0))),"")</f>
        <v/>
      </c>
      <c r="N32" s="16">
        <f>IFERROR(IF(INDEX('[1]V BESSY_020822'!$E$10:$TS$88,MATCH($B32,'[1]V BESSY_020822'!$B$10:$B$88,0),MATCH(LEFT(N$2,6),'[1]V BESSY_020822'!$E$4:$TS$4,0))="","",INDEX('[1]V BESSY_020822'!$E$10:$TS$88,MATCH($B32,'[1]V BESSY_020822'!$B$10:$B$88,0),MATCH(LEFT(N$2,6),'[1]V BESSY_020822'!$E$4:$TS$4,0))/INDEX('[1]V BESSY_020822'!$E$10:$TS$88,MATCH($B32,'[1]V BESSY_020822'!$B$10:$B$88,0),MATCH(RIGHT(N$2,6),'[1]V BESSY_020822'!$E$4:$TS$4,0))),"")</f>
        <v>24.325785913490787</v>
      </c>
      <c r="O32" s="15">
        <f>IF(INDEX('[1]V BESSY_020822'!$E$10:$TS$88,MATCH($B32,'[1]V BESSY_020822'!$B$10:$B$88,0),MATCH(O$2,'[1]V BESSY_020822'!$E$4:$TS$4,0))="","",INDEX('[1]V BESSY_020822'!$E$10:$TS$88,MATCH($B32,'[1]V BESSY_020822'!$B$10:$B$88,0),MATCH(O$2,'[1]V BESSY_020822'!$E$4:$TS$4,0)))</f>
        <v>441.15</v>
      </c>
      <c r="P32" s="16">
        <f>IF(INDEX('[1]V BESSY_020822'!$E$10:$TS$88,MATCH($B32,'[1]V BESSY_020822'!$B$10:$B$88,0),MATCH(P$2,'[1]V BESSY_020822'!$E$4:$TS$4,0))="","",INDEX('[1]V BESSY_020822'!$E$10:$TS$88,MATCH($B32,'[1]V BESSY_020822'!$B$10:$B$88,0),MATCH(P$2,'[1]V BESSY_020822'!$E$4:$TS$4,0)))</f>
        <v>24.3</v>
      </c>
      <c r="Q32" s="17">
        <f t="shared" si="0"/>
        <v>2871.15</v>
      </c>
    </row>
    <row r="33" spans="1:17" ht="14.65" customHeight="1" x14ac:dyDescent="0.2">
      <c r="A33" s="13"/>
      <c r="B33" s="66" t="s">
        <v>188</v>
      </c>
      <c r="C33" s="67">
        <f>IF(INDEX('[1]V BESSY_020822'!$E$10:$TS$88,MATCH($B33,'[1]V BESSY_020822'!$B$10:$B$88,0),MATCH(C$2,'[1]V BESSY_020822'!$E$4:$TS$4,0))="","",INDEX('[1]V BESSY_020822'!$E$10:$TS$88,MATCH($B33,'[1]V BESSY_020822'!$B$10:$B$88,0),MATCH(C$2,'[1]V BESSY_020822'!$E$4:$TS$4,0)))</f>
        <v>28675</v>
      </c>
      <c r="D33" s="15">
        <f>IF(INDEX('[1]V BESSY_020822'!$E$10:$TS$88,MATCH($B33,'[1]V BESSY_020822'!$B$10:$B$88,0),MATCH(D$2,'[1]V BESSY_020822'!$E$4:$TS$4,0))="","",INDEX('[1]V BESSY_020822'!$E$10:$TS$88,MATCH($B33,'[1]V BESSY_020822'!$B$10:$B$88,0),MATCH(D$2,'[1]V BESSY_020822'!$E$4:$TS$4,0)))</f>
        <v>1522493</v>
      </c>
      <c r="E33" s="15">
        <f>IF(INDEX('[1]V BESSY_020822'!$E$10:$TS$88,MATCH($B33,'[1]V BESSY_020822'!$B$10:$B$88,0),MATCH(E$2,'[1]V BESSY_020822'!$E$4:$TS$4,0))="","",INDEX('[1]V BESSY_020822'!$E$10:$TS$88,MATCH($B33,'[1]V BESSY_020822'!$B$10:$B$88,0),MATCH(E$2,'[1]V BESSY_020822'!$E$4:$TS$4,0)))</f>
        <v>0</v>
      </c>
      <c r="F33" s="15">
        <f>IF(INDEX('[1]V BESSY_020822'!$E$10:$TS$88,MATCH($B33,'[1]V BESSY_020822'!$B$10:$B$88,0),MATCH(F$2,'[1]V BESSY_020822'!$E$4:$TS$4,0))="","",INDEX('[1]V BESSY_020822'!$E$10:$TS$88,MATCH($B33,'[1]V BESSY_020822'!$B$10:$B$88,0),MATCH(F$2,'[1]V BESSY_020822'!$E$4:$TS$4,0)))</f>
        <v>0</v>
      </c>
      <c r="G33" s="68" t="str">
        <f>IF(INDEX('[1]V BESSY_020822'!$E$10:$TS$88,MATCH($B33,'[1]V BESSY_020822'!$B$10:$B$88,0),MATCH(G$2,'[1]V BESSY_020822'!$E$4:$TS$4,0))="","",INDEX('[1]V BESSY_020822'!$E$10:$TS$88,MATCH($B33,'[1]V BESSY_020822'!$B$10:$B$88,0),MATCH(G$2,'[1]V BESSY_020822'!$E$4:$TS$4,0)))</f>
        <v/>
      </c>
      <c r="H33" s="15">
        <f>IF(INDEX('[1]V BESSY_020822'!$E$10:$TS$88,MATCH($B33,'[1]V BESSY_020822'!$B$10:$B$88,0),MATCH(H$2,'[1]V BESSY_020822'!$E$4:$TS$4,0))="","",INDEX('[1]V BESSY_020822'!$E$10:$TS$88,MATCH($B33,'[1]V BESSY_020822'!$B$10:$B$88,0),MATCH(H$2,'[1]V BESSY_020822'!$E$4:$TS$4,0)))</f>
        <v>119</v>
      </c>
      <c r="I33" s="16">
        <f>IFERROR(IF(INDEX('[1]V BESSY_020822'!$E$10:$TS$88,MATCH($B33,'[1]V BESSY_020822'!$B$10:$B$88,0),MATCH(LEFT(I$2,6),'[1]V BESSY_020822'!$E$4:$TS$4,0))="","",INDEX('[1]V BESSY_020822'!$E$10:$TS$88,MATCH($B33,'[1]V BESSY_020822'!$B$10:$B$88,0),MATCH(LEFT(I$2,6),'[1]V BESSY_020822'!$E$4:$TS$4,0))/INDEX('[1]V BESSY_020822'!$E$10:$TS$88,MATCH($B33,'[1]V BESSY_020822'!$B$10:$B$88,0),MATCH(RIGHT(I$2,6),'[1]V BESSY_020822'!$E$4:$TS$4,0))),"")</f>
        <v>5.3286458459907537</v>
      </c>
      <c r="J33" s="16" t="str">
        <f>IFERROR(IF(INDEX('[1]V BESSY_020822'!$E$10:$TS$88,MATCH($B33,'[1]V BESSY_020822'!$B$10:$B$88,0),MATCH(LEFT(J$2,6),'[1]V BESSY_020822'!$E$4:$TS$4,0))="","",INDEX('[1]V BESSY_020822'!$E$10:$TS$88,MATCH($B33,'[1]V BESSY_020822'!$B$10:$B$88,0),MATCH(LEFT(J$2,6),'[1]V BESSY_020822'!$E$4:$TS$4,0))/INDEX('[1]V BESSY_020822'!$E$10:$TS$88,MATCH($B33,'[1]V BESSY_020822'!$B$10:$B$88,0),MATCH(RIGHT(J$2,6),'[1]V BESSY_020822'!$E$4:$TS$4,0))),"")</f>
        <v/>
      </c>
      <c r="K33" s="16" t="str">
        <f>IFERROR(IF(INDEX('[1]V BESSY_020822'!$E$10:$TS$88,MATCH($B33,'[1]V BESSY_020822'!$B$10:$B$88,0),MATCH(LEFT(K$2,6),'[1]V BESSY_020822'!$E$4:$TS$4,0))="","",INDEX('[1]V BESSY_020822'!$E$10:$TS$88,MATCH($B33,'[1]V BESSY_020822'!$B$10:$B$88,0),MATCH(LEFT(K$2,6),'[1]V BESSY_020822'!$E$4:$TS$4,0))/INDEX('[1]V BESSY_020822'!$E$10:$TS$88,MATCH($B33,'[1]V BESSY_020822'!$B$10:$B$88,0),MATCH(RIGHT(K$2,6),'[1]V BESSY_020822'!$E$4:$TS$4,0))),"")</f>
        <v/>
      </c>
      <c r="L33" s="16" t="str">
        <f>IFERROR(IF(INDEX('[1]V BESSY_020822'!$E$10:$TS$88,MATCH($B33,'[1]V BESSY_020822'!$B$10:$B$88,0),MATCH(LEFT(L$2,6),'[1]V BESSY_020822'!$E$4:$TS$4,0))="","",INDEX('[1]V BESSY_020822'!$E$10:$TS$88,MATCH($B33,'[1]V BESSY_020822'!$B$10:$B$88,0),MATCH(LEFT(L$2,6),'[1]V BESSY_020822'!$E$4:$TS$4,0))/INDEX('[1]V BESSY_020822'!$E$10:$TS$88,MATCH($B33,'[1]V BESSY_020822'!$B$10:$B$88,0),MATCH(RIGHT(L$2,6),'[1]V BESSY_020822'!$E$4:$TS$4,0))),"")</f>
        <v/>
      </c>
      <c r="M33" s="16" t="str">
        <f>IFERROR(IF(INDEX('[1]V BESSY_020822'!$E$10:$TS$88,MATCH($B33,'[1]V BESSY_020822'!$B$10:$B$88,0),MATCH(LEFT(M$2,6),'[1]V BESSY_020822'!$E$4:$TS$4,0))="","",INDEX('[1]V BESSY_020822'!$E$10:$TS$88,MATCH($B33,'[1]V BESSY_020822'!$B$10:$B$88,0),MATCH(LEFT(M$2,6),'[1]V BESSY_020822'!$E$4:$TS$4,0))/INDEX('[1]V BESSY_020822'!$E$10:$TS$88,MATCH($B33,'[1]V BESSY_020822'!$B$10:$B$88,0),MATCH(RIGHT(M$2,6),'[1]V BESSY_020822'!$E$4:$TS$4,0))),"")</f>
        <v/>
      </c>
      <c r="N33" s="16">
        <f>IFERROR(IF(INDEX('[1]V BESSY_020822'!$E$10:$TS$88,MATCH($B33,'[1]V BESSY_020822'!$B$10:$B$88,0),MATCH(LEFT(N$2,6),'[1]V BESSY_020822'!$E$4:$TS$4,0))="","",INDEX('[1]V BESSY_020822'!$E$10:$TS$88,MATCH($B33,'[1]V BESSY_020822'!$B$10:$B$88,0),MATCH(LEFT(N$2,6),'[1]V BESSY_020822'!$E$4:$TS$4,0))/INDEX('[1]V BESSY_020822'!$E$10:$TS$88,MATCH($B33,'[1]V BESSY_020822'!$B$10:$B$88,0),MATCH(RIGHT(N$2,6),'[1]V BESSY_020822'!$E$4:$TS$4,0))),"")</f>
        <v>8.3753652726153742</v>
      </c>
      <c r="O33" s="15">
        <f>IF(INDEX('[1]V BESSY_020822'!$E$10:$TS$88,MATCH($B33,'[1]V BESSY_020822'!$B$10:$B$88,0),MATCH(O$2,'[1]V BESSY_020822'!$E$4:$TS$4,0))="","",INDEX('[1]V BESSY_020822'!$E$10:$TS$88,MATCH($B33,'[1]V BESSY_020822'!$B$10:$B$88,0),MATCH(O$2,'[1]V BESSY_020822'!$E$4:$TS$4,0)))</f>
        <v>0</v>
      </c>
      <c r="P33" s="16">
        <f>IF(INDEX('[1]V BESSY_020822'!$E$10:$TS$88,MATCH($B33,'[1]V BESSY_020822'!$B$10:$B$88,0),MATCH(P$2,'[1]V BESSY_020822'!$E$4:$TS$4,0))="","",INDEX('[1]V BESSY_020822'!$E$10:$TS$88,MATCH($B33,'[1]V BESSY_020822'!$B$10:$B$88,0),MATCH(P$2,'[1]V BESSY_020822'!$E$4:$TS$4,0)))</f>
        <v>22.8</v>
      </c>
      <c r="Q33" s="17">
        <f t="shared" si="0"/>
        <v>2280</v>
      </c>
    </row>
    <row r="34" spans="1:17" ht="14.65" customHeight="1" x14ac:dyDescent="0.2">
      <c r="A34" s="13"/>
      <c r="B34" s="66" t="s">
        <v>189</v>
      </c>
      <c r="C34" s="67">
        <f>IF(INDEX('[1]V BESSY_020822'!$E$10:$TS$88,MATCH($B34,'[1]V BESSY_020822'!$B$10:$B$88,0),MATCH(C$2,'[1]V BESSY_020822'!$E$4:$TS$4,0))="","",INDEX('[1]V BESSY_020822'!$E$10:$TS$88,MATCH($B34,'[1]V BESSY_020822'!$B$10:$B$88,0),MATCH(C$2,'[1]V BESSY_020822'!$E$4:$TS$4,0)))</f>
        <v>53008</v>
      </c>
      <c r="D34" s="15">
        <f>IF(INDEX('[1]V BESSY_020822'!$E$10:$TS$88,MATCH($B34,'[1]V BESSY_020822'!$B$10:$B$88,0),MATCH(D$2,'[1]V BESSY_020822'!$E$4:$TS$4,0))="","",INDEX('[1]V BESSY_020822'!$E$10:$TS$88,MATCH($B34,'[1]V BESSY_020822'!$B$10:$B$88,0),MATCH(D$2,'[1]V BESSY_020822'!$E$4:$TS$4,0)))</f>
        <v>3082147</v>
      </c>
      <c r="E34" s="15">
        <f>IF(INDEX('[1]V BESSY_020822'!$E$10:$TS$88,MATCH($B34,'[1]V BESSY_020822'!$B$10:$B$88,0),MATCH(E$2,'[1]V BESSY_020822'!$E$4:$TS$4,0))="","",INDEX('[1]V BESSY_020822'!$E$10:$TS$88,MATCH($B34,'[1]V BESSY_020822'!$B$10:$B$88,0),MATCH(E$2,'[1]V BESSY_020822'!$E$4:$TS$4,0)))</f>
        <v>1</v>
      </c>
      <c r="F34" s="15">
        <f>IF(INDEX('[1]V BESSY_020822'!$E$10:$TS$88,MATCH($B34,'[1]V BESSY_020822'!$B$10:$B$88,0),MATCH(F$2,'[1]V BESSY_020822'!$E$4:$TS$4,0))="","",INDEX('[1]V BESSY_020822'!$E$10:$TS$88,MATCH($B34,'[1]V BESSY_020822'!$B$10:$B$88,0),MATCH(F$2,'[1]V BESSY_020822'!$E$4:$TS$4,0)))</f>
        <v>1</v>
      </c>
      <c r="G34" s="70" t="str">
        <f>IF(INDEX('[1]V BESSY_020822'!$E$10:$TS$88,MATCH($B34,'[1]V BESSY_020822'!$B$10:$B$88,0),MATCH(G$2,'[1]V BESSY_020822'!$E$4:$TS$4,0))="","",INDEX('[1]V BESSY_020822'!$E$10:$TS$88,MATCH($B34,'[1]V BESSY_020822'!$B$10:$B$88,0),MATCH(G$2,'[1]V BESSY_020822'!$E$4:$TS$4,0)))</f>
        <v/>
      </c>
      <c r="H34" s="20">
        <f>IF(INDEX('[1]V BESSY_020822'!$E$10:$TS$88,MATCH($B34,'[1]V BESSY_020822'!$B$10:$B$88,0),MATCH(H$2,'[1]V BESSY_020822'!$E$4:$TS$4,0))="","",INDEX('[1]V BESSY_020822'!$E$10:$TS$88,MATCH($B34,'[1]V BESSY_020822'!$B$10:$B$88,0),MATCH(H$2,'[1]V BESSY_020822'!$E$4:$TS$4,0)))</f>
        <v>208</v>
      </c>
      <c r="I34" s="71">
        <f>IFERROR(IF(INDEX('[1]V BESSY_020822'!$E$10:$TS$88,MATCH($B34,'[1]V BESSY_020822'!$B$10:$B$88,0),MATCH(LEFT(I$2,6),'[1]V BESSY_020822'!$E$4:$TS$4,0))="","",INDEX('[1]V BESSY_020822'!$E$10:$TS$88,MATCH($B34,'[1]V BESSY_020822'!$B$10:$B$88,0),MATCH(LEFT(I$2,6),'[1]V BESSY_020822'!$E$4:$TS$4,0))/INDEX('[1]V BESSY_020822'!$E$10:$TS$88,MATCH($B34,'[1]V BESSY_020822'!$B$10:$B$88,0),MATCH(RIGHT(I$2,6),'[1]V BESSY_020822'!$E$4:$TS$4,0))),"")</f>
        <v>5.5426337549766442</v>
      </c>
      <c r="J34" s="71" t="str">
        <f>IFERROR(IF(INDEX('[1]V BESSY_020822'!$E$10:$TS$88,MATCH($B34,'[1]V BESSY_020822'!$B$10:$B$88,0),MATCH(LEFT(J$2,6),'[1]V BESSY_020822'!$E$4:$TS$4,0))="","",INDEX('[1]V BESSY_020822'!$E$10:$TS$88,MATCH($B34,'[1]V BESSY_020822'!$B$10:$B$88,0),MATCH(LEFT(J$2,6),'[1]V BESSY_020822'!$E$4:$TS$4,0))/INDEX('[1]V BESSY_020822'!$E$10:$TS$88,MATCH($B34,'[1]V BESSY_020822'!$B$10:$B$88,0),MATCH(RIGHT(J$2,6),'[1]V BESSY_020822'!$E$4:$TS$4,0))),"")</f>
        <v/>
      </c>
      <c r="K34" s="71" t="str">
        <f>IFERROR(IF(INDEX('[1]V BESSY_020822'!$E$10:$TS$88,MATCH($B34,'[1]V BESSY_020822'!$B$10:$B$88,0),MATCH(LEFT(K$2,6),'[1]V BESSY_020822'!$E$4:$TS$4,0))="","",INDEX('[1]V BESSY_020822'!$E$10:$TS$88,MATCH($B34,'[1]V BESSY_020822'!$B$10:$B$88,0),MATCH(LEFT(K$2,6),'[1]V BESSY_020822'!$E$4:$TS$4,0))/INDEX('[1]V BESSY_020822'!$E$10:$TS$88,MATCH($B34,'[1]V BESSY_020822'!$B$10:$B$88,0),MATCH(RIGHT(K$2,6),'[1]V BESSY_020822'!$E$4:$TS$4,0))),"")</f>
        <v/>
      </c>
      <c r="L34" s="71" t="str">
        <f>IFERROR(IF(INDEX('[1]V BESSY_020822'!$E$10:$TS$88,MATCH($B34,'[1]V BESSY_020822'!$B$10:$B$88,0),MATCH(LEFT(L$2,6),'[1]V BESSY_020822'!$E$4:$TS$4,0))="","",INDEX('[1]V BESSY_020822'!$E$10:$TS$88,MATCH($B34,'[1]V BESSY_020822'!$B$10:$B$88,0),MATCH(LEFT(L$2,6),'[1]V BESSY_020822'!$E$4:$TS$4,0))/INDEX('[1]V BESSY_020822'!$E$10:$TS$88,MATCH($B34,'[1]V BESSY_020822'!$B$10:$B$88,0),MATCH(RIGHT(L$2,6),'[1]V BESSY_020822'!$E$4:$TS$4,0))),"")</f>
        <v/>
      </c>
      <c r="M34" s="71" t="str">
        <f>IFERROR(IF(INDEX('[1]V BESSY_020822'!$E$10:$TS$88,MATCH($B34,'[1]V BESSY_020822'!$B$10:$B$88,0),MATCH(LEFT(M$2,6),'[1]V BESSY_020822'!$E$4:$TS$4,0))="","",INDEX('[1]V BESSY_020822'!$E$10:$TS$88,MATCH($B34,'[1]V BESSY_020822'!$B$10:$B$88,0),MATCH(LEFT(M$2,6),'[1]V BESSY_020822'!$E$4:$TS$4,0))/INDEX('[1]V BESSY_020822'!$E$10:$TS$88,MATCH($B34,'[1]V BESSY_020822'!$B$10:$B$88,0),MATCH(RIGHT(M$2,6),'[1]V BESSY_020822'!$E$4:$TS$4,0))),"")</f>
        <v/>
      </c>
      <c r="N34" s="71">
        <f>IFERROR(IF(INDEX('[1]V BESSY_020822'!$E$10:$TS$88,MATCH($B34,'[1]V BESSY_020822'!$B$10:$B$88,0),MATCH(LEFT(N$2,6),'[1]V BESSY_020822'!$E$4:$TS$4,0))="","",INDEX('[1]V BESSY_020822'!$E$10:$TS$88,MATCH($B34,'[1]V BESSY_020822'!$B$10:$B$88,0),MATCH(LEFT(N$2,6),'[1]V BESSY_020822'!$E$4:$TS$4,0))/INDEX('[1]V BESSY_020822'!$E$10:$TS$88,MATCH($B34,'[1]V BESSY_020822'!$B$10:$B$88,0),MATCH(RIGHT(N$2,6),'[1]V BESSY_020822'!$E$4:$TS$4,0))),"")</f>
        <v>7.1731906362675106</v>
      </c>
      <c r="O34" s="20">
        <f>IF(INDEX('[1]V BESSY_020822'!$E$10:$TS$88,MATCH($B34,'[1]V BESSY_020822'!$B$10:$B$88,0),MATCH(O$2,'[1]V BESSY_020822'!$E$4:$TS$4,0))="","",INDEX('[1]V BESSY_020822'!$E$10:$TS$88,MATCH($B34,'[1]V BESSY_020822'!$B$10:$B$88,0),MATCH(O$2,'[1]V BESSY_020822'!$E$4:$TS$4,0)))</f>
        <v>0</v>
      </c>
      <c r="P34" s="71">
        <f>IF(INDEX('[1]V BESSY_020822'!$E$10:$TS$88,MATCH($B34,'[1]V BESSY_020822'!$B$10:$B$88,0),MATCH(P$2,'[1]V BESSY_020822'!$E$4:$TS$4,0))="","",INDEX('[1]V BESSY_020822'!$E$10:$TS$88,MATCH($B34,'[1]V BESSY_020822'!$B$10:$B$88,0),MATCH(P$2,'[1]V BESSY_020822'!$E$4:$TS$4,0)))</f>
        <v>19.559999999999999</v>
      </c>
      <c r="Q34" s="72">
        <f t="shared" si="0"/>
        <v>1955.9999999999998</v>
      </c>
    </row>
    <row r="35" spans="1:17" ht="14.65" customHeight="1" x14ac:dyDescent="0.2">
      <c r="A35" s="13"/>
      <c r="B35" s="66" t="s">
        <v>190</v>
      </c>
      <c r="C35" s="67">
        <f>IF(INDEX('[1]V BESSY_020822'!$E$10:$TS$88,MATCH($B35,'[1]V BESSY_020822'!$B$10:$B$88,0),MATCH(C$2,'[1]V BESSY_020822'!$E$4:$TS$4,0))="","",INDEX('[1]V BESSY_020822'!$E$10:$TS$88,MATCH($B35,'[1]V BESSY_020822'!$B$10:$B$88,0),MATCH(C$2,'[1]V BESSY_020822'!$E$4:$TS$4,0)))</f>
        <v>618722</v>
      </c>
      <c r="D35" s="15">
        <f>IF(INDEX('[1]V BESSY_020822'!$E$10:$TS$88,MATCH($B35,'[1]V BESSY_020822'!$B$10:$B$88,0),MATCH(D$2,'[1]V BESSY_020822'!$E$4:$TS$4,0))="","",INDEX('[1]V BESSY_020822'!$E$10:$TS$88,MATCH($B35,'[1]V BESSY_020822'!$B$10:$B$88,0),MATCH(D$2,'[1]V BESSY_020822'!$E$4:$TS$4,0)))</f>
        <v>51215365</v>
      </c>
      <c r="E35" s="15">
        <f>IF(INDEX('[1]V BESSY_020822'!$E$10:$TS$88,MATCH($B35,'[1]V BESSY_020822'!$B$10:$B$88,0),MATCH(E$2,'[1]V BESSY_020822'!$E$4:$TS$4,0))="","",INDEX('[1]V BESSY_020822'!$E$10:$TS$88,MATCH($B35,'[1]V BESSY_020822'!$B$10:$B$88,0),MATCH(E$2,'[1]V BESSY_020822'!$E$4:$TS$4,0)))</f>
        <v>434</v>
      </c>
      <c r="F35" s="15">
        <f>IF(INDEX('[1]V BESSY_020822'!$E$10:$TS$88,MATCH($B35,'[1]V BESSY_020822'!$B$10:$B$88,0),MATCH(F$2,'[1]V BESSY_020822'!$E$4:$TS$4,0))="","",INDEX('[1]V BESSY_020822'!$E$10:$TS$88,MATCH($B35,'[1]V BESSY_020822'!$B$10:$B$88,0),MATCH(F$2,'[1]V BESSY_020822'!$E$4:$TS$4,0)))</f>
        <v>7</v>
      </c>
      <c r="G35" s="70" t="str">
        <f>IF(INDEX('[1]V BESSY_020822'!$E$10:$TS$88,MATCH($B35,'[1]V BESSY_020822'!$B$10:$B$88,0),MATCH(G$2,'[1]V BESSY_020822'!$E$4:$TS$4,0))="","",INDEX('[1]V BESSY_020822'!$E$10:$TS$88,MATCH($B35,'[1]V BESSY_020822'!$B$10:$B$88,0),MATCH(G$2,'[1]V BESSY_020822'!$E$4:$TS$4,0)))</f>
        <v/>
      </c>
      <c r="H35" s="20">
        <f>IF(INDEX('[1]V BESSY_020822'!$E$10:$TS$88,MATCH($B35,'[1]V BESSY_020822'!$B$10:$B$88,0),MATCH(H$2,'[1]V BESSY_020822'!$E$4:$TS$4,0))="","",INDEX('[1]V BESSY_020822'!$E$10:$TS$88,MATCH($B35,'[1]V BESSY_020822'!$B$10:$B$88,0),MATCH(H$2,'[1]V BESSY_020822'!$E$4:$TS$4,0)))</f>
        <v>1167</v>
      </c>
      <c r="I35" s="71">
        <f>IFERROR(IF(INDEX('[1]V BESSY_020822'!$E$10:$TS$88,MATCH($B35,'[1]V BESSY_020822'!$B$10:$B$88,0),MATCH(LEFT(I$2,6),'[1]V BESSY_020822'!$E$4:$TS$4,0))="","",INDEX('[1]V BESSY_020822'!$E$10:$TS$88,MATCH($B35,'[1]V BESSY_020822'!$B$10:$B$88,0),MATCH(LEFT(I$2,6),'[1]V BESSY_020822'!$E$4:$TS$4,0))/INDEX('[1]V BESSY_020822'!$E$10:$TS$88,MATCH($B35,'[1]V BESSY_020822'!$B$10:$B$88,0),MATCH(RIGHT(I$2,6),'[1]V BESSY_020822'!$E$4:$TS$4,0))),"")</f>
        <v>4.2952518448321122</v>
      </c>
      <c r="J35" s="71" t="str">
        <f>IFERROR(IF(INDEX('[1]V BESSY_020822'!$E$10:$TS$88,MATCH($B35,'[1]V BESSY_020822'!$B$10:$B$88,0),MATCH(LEFT(J$2,6),'[1]V BESSY_020822'!$E$4:$TS$4,0))="","",INDEX('[1]V BESSY_020822'!$E$10:$TS$88,MATCH($B35,'[1]V BESSY_020822'!$B$10:$B$88,0),MATCH(LEFT(J$2,6),'[1]V BESSY_020822'!$E$4:$TS$4,0))/INDEX('[1]V BESSY_020822'!$E$10:$TS$88,MATCH($B35,'[1]V BESSY_020822'!$B$10:$B$88,0),MATCH(RIGHT(J$2,6),'[1]V BESSY_020822'!$E$4:$TS$4,0))),"")</f>
        <v/>
      </c>
      <c r="K35" s="71" t="str">
        <f>IFERROR(IF(INDEX('[1]V BESSY_020822'!$E$10:$TS$88,MATCH($B35,'[1]V BESSY_020822'!$B$10:$B$88,0),MATCH(LEFT(K$2,6),'[1]V BESSY_020822'!$E$4:$TS$4,0))="","",INDEX('[1]V BESSY_020822'!$E$10:$TS$88,MATCH($B35,'[1]V BESSY_020822'!$B$10:$B$88,0),MATCH(LEFT(K$2,6),'[1]V BESSY_020822'!$E$4:$TS$4,0))/INDEX('[1]V BESSY_020822'!$E$10:$TS$88,MATCH($B35,'[1]V BESSY_020822'!$B$10:$B$88,0),MATCH(RIGHT(K$2,6),'[1]V BESSY_020822'!$E$4:$TS$4,0))),"")</f>
        <v/>
      </c>
      <c r="L35" s="71" t="str">
        <f>IFERROR(IF(INDEX('[1]V BESSY_020822'!$E$10:$TS$88,MATCH($B35,'[1]V BESSY_020822'!$B$10:$B$88,0),MATCH(LEFT(L$2,6),'[1]V BESSY_020822'!$E$4:$TS$4,0))="","",INDEX('[1]V BESSY_020822'!$E$10:$TS$88,MATCH($B35,'[1]V BESSY_020822'!$B$10:$B$88,0),MATCH(LEFT(L$2,6),'[1]V BESSY_020822'!$E$4:$TS$4,0))/INDEX('[1]V BESSY_020822'!$E$10:$TS$88,MATCH($B35,'[1]V BESSY_020822'!$B$10:$B$88,0),MATCH(RIGHT(L$2,6),'[1]V BESSY_020822'!$E$4:$TS$4,0))),"")</f>
        <v/>
      </c>
      <c r="M35" s="71" t="str">
        <f>IFERROR(IF(INDEX('[1]V BESSY_020822'!$E$10:$TS$88,MATCH($B35,'[1]V BESSY_020822'!$B$10:$B$88,0),MATCH(LEFT(M$2,6),'[1]V BESSY_020822'!$E$4:$TS$4,0))="","",INDEX('[1]V BESSY_020822'!$E$10:$TS$88,MATCH($B35,'[1]V BESSY_020822'!$B$10:$B$88,0),MATCH(LEFT(M$2,6),'[1]V BESSY_020822'!$E$4:$TS$4,0))/INDEX('[1]V BESSY_020822'!$E$10:$TS$88,MATCH($B35,'[1]V BESSY_020822'!$B$10:$B$88,0),MATCH(RIGHT(M$2,6),'[1]V BESSY_020822'!$E$4:$TS$4,0))),"")</f>
        <v/>
      </c>
      <c r="N35" s="71">
        <f>IFERROR(IF(INDEX('[1]V BESSY_020822'!$E$10:$TS$88,MATCH($B35,'[1]V BESSY_020822'!$B$10:$B$88,0),MATCH(LEFT(N$2,6),'[1]V BESSY_020822'!$E$4:$TS$4,0))="","",INDEX('[1]V BESSY_020822'!$E$10:$TS$88,MATCH($B35,'[1]V BESSY_020822'!$B$10:$B$88,0),MATCH(LEFT(N$2,6),'[1]V BESSY_020822'!$E$4:$TS$4,0))/INDEX('[1]V BESSY_020822'!$E$10:$TS$88,MATCH($B35,'[1]V BESSY_020822'!$B$10:$B$88,0),MATCH(RIGHT(N$2,6),'[1]V BESSY_020822'!$E$4:$TS$4,0))),"")</f>
        <v>5.8299565960332416</v>
      </c>
      <c r="O35" s="20">
        <f>IF(INDEX('[1]V BESSY_020822'!$E$10:$TS$88,MATCH($B35,'[1]V BESSY_020822'!$B$10:$B$88,0),MATCH(O$2,'[1]V BESSY_020822'!$E$4:$TS$4,0))="","",INDEX('[1]V BESSY_020822'!$E$10:$TS$88,MATCH($B35,'[1]V BESSY_020822'!$B$10:$B$88,0),MATCH(O$2,'[1]V BESSY_020822'!$E$4:$TS$4,0)))</f>
        <v>480</v>
      </c>
      <c r="P35" s="71">
        <f>IF(INDEX('[1]V BESSY_020822'!$E$10:$TS$88,MATCH($B35,'[1]V BESSY_020822'!$B$10:$B$88,0),MATCH(P$2,'[1]V BESSY_020822'!$E$4:$TS$4,0))="","",INDEX('[1]V BESSY_020822'!$E$10:$TS$88,MATCH($B35,'[1]V BESSY_020822'!$B$10:$B$88,0),MATCH(P$2,'[1]V BESSY_020822'!$E$4:$TS$4,0)))</f>
        <v>17.649999999999999</v>
      </c>
      <c r="Q35" s="72">
        <f t="shared" si="0"/>
        <v>2245</v>
      </c>
    </row>
    <row r="36" spans="1:17" ht="14.65" customHeight="1" x14ac:dyDescent="0.2">
      <c r="A36" s="13"/>
      <c r="B36" s="66" t="s">
        <v>191</v>
      </c>
      <c r="C36" s="67">
        <f>IF(INDEX('[1]V BESSY_020822'!$E$10:$TS$88,MATCH($B36,'[1]V BESSY_020822'!$B$10:$B$88,0),MATCH(C$2,'[1]V BESSY_020822'!$E$4:$TS$4,0))="","",INDEX('[1]V BESSY_020822'!$E$10:$TS$88,MATCH($B36,'[1]V BESSY_020822'!$B$10:$B$88,0),MATCH(C$2,'[1]V BESSY_020822'!$E$4:$TS$4,0)))</f>
        <v>39791</v>
      </c>
      <c r="D36" s="15">
        <f>IF(INDEX('[1]V BESSY_020822'!$E$10:$TS$88,MATCH($B36,'[1]V BESSY_020822'!$B$10:$B$88,0),MATCH(D$2,'[1]V BESSY_020822'!$E$4:$TS$4,0))="","",INDEX('[1]V BESSY_020822'!$E$10:$TS$88,MATCH($B36,'[1]V BESSY_020822'!$B$10:$B$88,0),MATCH(D$2,'[1]V BESSY_020822'!$E$4:$TS$4,0)))</f>
        <v>1813158</v>
      </c>
      <c r="E36" s="15">
        <f>IF(INDEX('[1]V BESSY_020822'!$E$10:$TS$88,MATCH($B36,'[1]V BESSY_020822'!$B$10:$B$88,0),MATCH(E$2,'[1]V BESSY_020822'!$E$4:$TS$4,0))="","",INDEX('[1]V BESSY_020822'!$E$10:$TS$88,MATCH($B36,'[1]V BESSY_020822'!$B$10:$B$88,0),MATCH(E$2,'[1]V BESSY_020822'!$E$4:$TS$4,0)))</f>
        <v>4</v>
      </c>
      <c r="F36" s="15">
        <f>IF(INDEX('[1]V BESSY_020822'!$E$10:$TS$88,MATCH($B36,'[1]V BESSY_020822'!$B$10:$B$88,0),MATCH(F$2,'[1]V BESSY_020822'!$E$4:$TS$4,0))="","",INDEX('[1]V BESSY_020822'!$E$10:$TS$88,MATCH($B36,'[1]V BESSY_020822'!$B$10:$B$88,0),MATCH(F$2,'[1]V BESSY_020822'!$E$4:$TS$4,0)))</f>
        <v>2</v>
      </c>
      <c r="G36" s="70" t="str">
        <f>IF(INDEX('[1]V BESSY_020822'!$E$10:$TS$88,MATCH($B36,'[1]V BESSY_020822'!$B$10:$B$88,0),MATCH(G$2,'[1]V BESSY_020822'!$E$4:$TS$4,0))="","",INDEX('[1]V BESSY_020822'!$E$10:$TS$88,MATCH($B36,'[1]V BESSY_020822'!$B$10:$B$88,0),MATCH(G$2,'[1]V BESSY_020822'!$E$4:$TS$4,0)))</f>
        <v/>
      </c>
      <c r="H36" s="20">
        <f>IF(INDEX('[1]V BESSY_020822'!$E$10:$TS$88,MATCH($B36,'[1]V BESSY_020822'!$B$10:$B$88,0),MATCH(H$2,'[1]V BESSY_020822'!$E$4:$TS$4,0))="","",INDEX('[1]V BESSY_020822'!$E$10:$TS$88,MATCH($B36,'[1]V BESSY_020822'!$B$10:$B$88,0),MATCH(H$2,'[1]V BESSY_020822'!$E$4:$TS$4,0)))</f>
        <v>122</v>
      </c>
      <c r="I36" s="71">
        <f>IFERROR(IF(INDEX('[1]V BESSY_020822'!$E$10:$TS$88,MATCH($B36,'[1]V BESSY_020822'!$B$10:$B$88,0),MATCH(LEFT(I$2,6),'[1]V BESSY_020822'!$E$4:$TS$4,0))="","",INDEX('[1]V BESSY_020822'!$E$10:$TS$88,MATCH($B36,'[1]V BESSY_020822'!$B$10:$B$88,0),MATCH(LEFT(I$2,6),'[1]V BESSY_020822'!$E$4:$TS$4,0))/INDEX('[1]V BESSY_020822'!$E$10:$TS$88,MATCH($B36,'[1]V BESSY_020822'!$B$10:$B$88,0),MATCH(RIGHT(I$2,6),'[1]V BESSY_020822'!$E$4:$TS$4,0))),"")</f>
        <v>6.7132406552545341</v>
      </c>
      <c r="J36" s="71" t="str">
        <f>IFERROR(IF(INDEX('[1]V BESSY_020822'!$E$10:$TS$88,MATCH($B36,'[1]V BESSY_020822'!$B$10:$B$88,0),MATCH(LEFT(J$2,6),'[1]V BESSY_020822'!$E$4:$TS$4,0))="","",INDEX('[1]V BESSY_020822'!$E$10:$TS$88,MATCH($B36,'[1]V BESSY_020822'!$B$10:$B$88,0),MATCH(LEFT(J$2,6),'[1]V BESSY_020822'!$E$4:$TS$4,0))/INDEX('[1]V BESSY_020822'!$E$10:$TS$88,MATCH($B36,'[1]V BESSY_020822'!$B$10:$B$88,0),MATCH(RIGHT(J$2,6),'[1]V BESSY_020822'!$E$4:$TS$4,0))),"")</f>
        <v/>
      </c>
      <c r="K36" s="71" t="str">
        <f>IFERROR(IF(INDEX('[1]V BESSY_020822'!$E$10:$TS$88,MATCH($B36,'[1]V BESSY_020822'!$B$10:$B$88,0),MATCH(LEFT(K$2,6),'[1]V BESSY_020822'!$E$4:$TS$4,0))="","",INDEX('[1]V BESSY_020822'!$E$10:$TS$88,MATCH($B36,'[1]V BESSY_020822'!$B$10:$B$88,0),MATCH(LEFT(K$2,6),'[1]V BESSY_020822'!$E$4:$TS$4,0))/INDEX('[1]V BESSY_020822'!$E$10:$TS$88,MATCH($B36,'[1]V BESSY_020822'!$B$10:$B$88,0),MATCH(RIGHT(K$2,6),'[1]V BESSY_020822'!$E$4:$TS$4,0))),"")</f>
        <v/>
      </c>
      <c r="L36" s="71" t="str">
        <f>IFERROR(IF(INDEX('[1]V BESSY_020822'!$E$10:$TS$88,MATCH($B36,'[1]V BESSY_020822'!$B$10:$B$88,0),MATCH(LEFT(L$2,6),'[1]V BESSY_020822'!$E$4:$TS$4,0))="","",INDEX('[1]V BESSY_020822'!$E$10:$TS$88,MATCH($B36,'[1]V BESSY_020822'!$B$10:$B$88,0),MATCH(LEFT(L$2,6),'[1]V BESSY_020822'!$E$4:$TS$4,0))/INDEX('[1]V BESSY_020822'!$E$10:$TS$88,MATCH($B36,'[1]V BESSY_020822'!$B$10:$B$88,0),MATCH(RIGHT(L$2,6),'[1]V BESSY_020822'!$E$4:$TS$4,0))),"")</f>
        <v/>
      </c>
      <c r="M36" s="71" t="str">
        <f>IFERROR(IF(INDEX('[1]V BESSY_020822'!$E$10:$TS$88,MATCH($B36,'[1]V BESSY_020822'!$B$10:$B$88,0),MATCH(LEFT(M$2,6),'[1]V BESSY_020822'!$E$4:$TS$4,0))="","",INDEX('[1]V BESSY_020822'!$E$10:$TS$88,MATCH($B36,'[1]V BESSY_020822'!$B$10:$B$88,0),MATCH(LEFT(M$2,6),'[1]V BESSY_020822'!$E$4:$TS$4,0))/INDEX('[1]V BESSY_020822'!$E$10:$TS$88,MATCH($B36,'[1]V BESSY_020822'!$B$10:$B$88,0),MATCH(RIGHT(M$2,6),'[1]V BESSY_020822'!$E$4:$TS$4,0))),"")</f>
        <v/>
      </c>
      <c r="N36" s="71">
        <f>IFERROR(IF(INDEX('[1]V BESSY_020822'!$E$10:$TS$88,MATCH($B36,'[1]V BESSY_020822'!$B$10:$B$88,0),MATCH(LEFT(N$2,6),'[1]V BESSY_020822'!$E$4:$TS$4,0))="","",INDEX('[1]V BESSY_020822'!$E$10:$TS$88,MATCH($B36,'[1]V BESSY_020822'!$B$10:$B$88,0),MATCH(LEFT(N$2,6),'[1]V BESSY_020822'!$E$4:$TS$4,0))/INDEX('[1]V BESSY_020822'!$E$10:$TS$88,MATCH($B36,'[1]V BESSY_020822'!$B$10:$B$88,0),MATCH(RIGHT(N$2,6),'[1]V BESSY_020822'!$E$4:$TS$4,0))),"")</f>
        <v>4.0592226380712546</v>
      </c>
      <c r="O36" s="20">
        <f>IF(INDEX('[1]V BESSY_020822'!$E$10:$TS$88,MATCH($B36,'[1]V BESSY_020822'!$B$10:$B$88,0),MATCH(O$2,'[1]V BESSY_020822'!$E$4:$TS$4,0))="","",INDEX('[1]V BESSY_020822'!$E$10:$TS$88,MATCH($B36,'[1]V BESSY_020822'!$B$10:$B$88,0),MATCH(O$2,'[1]V BESSY_020822'!$E$4:$TS$4,0)))</f>
        <v>0</v>
      </c>
      <c r="P36" s="71">
        <f>IF(INDEX('[1]V BESSY_020822'!$E$10:$TS$88,MATCH($B36,'[1]V BESSY_020822'!$B$10:$B$88,0),MATCH(P$2,'[1]V BESSY_020822'!$E$4:$TS$4,0))="","",INDEX('[1]V BESSY_020822'!$E$10:$TS$88,MATCH($B36,'[1]V BESSY_020822'!$B$10:$B$88,0),MATCH(P$2,'[1]V BESSY_020822'!$E$4:$TS$4,0)))</f>
        <v>21.85</v>
      </c>
      <c r="Q36" s="72">
        <f t="shared" si="0"/>
        <v>2185</v>
      </c>
    </row>
    <row r="37" spans="1:17" ht="14.65" customHeight="1" x14ac:dyDescent="0.2">
      <c r="A37" s="13"/>
      <c r="B37" s="66" t="s">
        <v>192</v>
      </c>
      <c r="C37" s="67">
        <f>IF(INDEX('[1]V BESSY_020822'!$E$10:$TS$88,MATCH($B37,'[1]V BESSY_020822'!$B$10:$B$88,0),MATCH(C$2,'[1]V BESSY_020822'!$E$4:$TS$4,0))="","",INDEX('[1]V BESSY_020822'!$E$10:$TS$88,MATCH($B37,'[1]V BESSY_020822'!$B$10:$B$88,0),MATCH(C$2,'[1]V BESSY_020822'!$E$4:$TS$4,0)))</f>
        <v>12269</v>
      </c>
      <c r="D37" s="15">
        <f>IF(INDEX('[1]V BESSY_020822'!$E$10:$TS$88,MATCH($B37,'[1]V BESSY_020822'!$B$10:$B$88,0),MATCH(D$2,'[1]V BESSY_020822'!$E$4:$TS$4,0))="","",INDEX('[1]V BESSY_020822'!$E$10:$TS$88,MATCH($B37,'[1]V BESSY_020822'!$B$10:$B$88,0),MATCH(D$2,'[1]V BESSY_020822'!$E$4:$TS$4,0)))</f>
        <v>459509</v>
      </c>
      <c r="E37" s="15">
        <f>IF(INDEX('[1]V BESSY_020822'!$E$10:$TS$88,MATCH($B37,'[1]V BESSY_020822'!$B$10:$B$88,0),MATCH(E$2,'[1]V BESSY_020822'!$E$4:$TS$4,0))="","",INDEX('[1]V BESSY_020822'!$E$10:$TS$88,MATCH($B37,'[1]V BESSY_020822'!$B$10:$B$88,0),MATCH(E$2,'[1]V BESSY_020822'!$E$4:$TS$4,0)))</f>
        <v>0</v>
      </c>
      <c r="F37" s="15">
        <f>IF(INDEX('[1]V BESSY_020822'!$E$10:$TS$88,MATCH($B37,'[1]V BESSY_020822'!$B$10:$B$88,0),MATCH(F$2,'[1]V BESSY_020822'!$E$4:$TS$4,0))="","",INDEX('[1]V BESSY_020822'!$E$10:$TS$88,MATCH($B37,'[1]V BESSY_020822'!$B$10:$B$88,0),MATCH(F$2,'[1]V BESSY_020822'!$E$4:$TS$4,0)))</f>
        <v>0</v>
      </c>
      <c r="G37" s="70" t="str">
        <f>IF(INDEX('[1]V BESSY_020822'!$E$10:$TS$88,MATCH($B37,'[1]V BESSY_020822'!$B$10:$B$88,0),MATCH(G$2,'[1]V BESSY_020822'!$E$4:$TS$4,0))="","",INDEX('[1]V BESSY_020822'!$E$10:$TS$88,MATCH($B37,'[1]V BESSY_020822'!$B$10:$B$88,0),MATCH(G$2,'[1]V BESSY_020822'!$E$4:$TS$4,0)))</f>
        <v/>
      </c>
      <c r="H37" s="20">
        <f>IF(INDEX('[1]V BESSY_020822'!$E$10:$TS$88,MATCH($B37,'[1]V BESSY_020822'!$B$10:$B$88,0),MATCH(H$2,'[1]V BESSY_020822'!$E$4:$TS$4,0))="","",INDEX('[1]V BESSY_020822'!$E$10:$TS$88,MATCH($B37,'[1]V BESSY_020822'!$B$10:$B$88,0),MATCH(H$2,'[1]V BESSY_020822'!$E$4:$TS$4,0)))</f>
        <v>46</v>
      </c>
      <c r="I37" s="71">
        <f>IFERROR(IF(INDEX('[1]V BESSY_020822'!$E$10:$TS$88,MATCH($B37,'[1]V BESSY_020822'!$B$10:$B$88,0),MATCH(LEFT(I$2,6),'[1]V BESSY_020822'!$E$4:$TS$4,0))="","",INDEX('[1]V BESSY_020822'!$E$10:$TS$88,MATCH($B37,'[1]V BESSY_020822'!$B$10:$B$88,0),MATCH(LEFT(I$2,6),'[1]V BESSY_020822'!$E$4:$TS$4,0))/INDEX('[1]V BESSY_020822'!$E$10:$TS$88,MATCH($B37,'[1]V BESSY_020822'!$B$10:$B$88,0),MATCH(RIGHT(I$2,6),'[1]V BESSY_020822'!$E$4:$TS$4,0))),"")</f>
        <v>4.248254114718101</v>
      </c>
      <c r="J37" s="71" t="str">
        <f>IFERROR(IF(INDEX('[1]V BESSY_020822'!$E$10:$TS$88,MATCH($B37,'[1]V BESSY_020822'!$B$10:$B$88,0),MATCH(LEFT(J$2,6),'[1]V BESSY_020822'!$E$4:$TS$4,0))="","",INDEX('[1]V BESSY_020822'!$E$10:$TS$88,MATCH($B37,'[1]V BESSY_020822'!$B$10:$B$88,0),MATCH(LEFT(J$2,6),'[1]V BESSY_020822'!$E$4:$TS$4,0))/INDEX('[1]V BESSY_020822'!$E$10:$TS$88,MATCH($B37,'[1]V BESSY_020822'!$B$10:$B$88,0),MATCH(RIGHT(J$2,6),'[1]V BESSY_020822'!$E$4:$TS$4,0))),"")</f>
        <v/>
      </c>
      <c r="K37" s="71" t="str">
        <f>IFERROR(IF(INDEX('[1]V BESSY_020822'!$E$10:$TS$88,MATCH($B37,'[1]V BESSY_020822'!$B$10:$B$88,0),MATCH(LEFT(K$2,6),'[1]V BESSY_020822'!$E$4:$TS$4,0))="","",INDEX('[1]V BESSY_020822'!$E$10:$TS$88,MATCH($B37,'[1]V BESSY_020822'!$B$10:$B$88,0),MATCH(LEFT(K$2,6),'[1]V BESSY_020822'!$E$4:$TS$4,0))/INDEX('[1]V BESSY_020822'!$E$10:$TS$88,MATCH($B37,'[1]V BESSY_020822'!$B$10:$B$88,0),MATCH(RIGHT(K$2,6),'[1]V BESSY_020822'!$E$4:$TS$4,0))),"")</f>
        <v/>
      </c>
      <c r="L37" s="71" t="str">
        <f>IFERROR(IF(INDEX('[1]V BESSY_020822'!$E$10:$TS$88,MATCH($B37,'[1]V BESSY_020822'!$B$10:$B$88,0),MATCH(LEFT(L$2,6),'[1]V BESSY_020822'!$E$4:$TS$4,0))="","",INDEX('[1]V BESSY_020822'!$E$10:$TS$88,MATCH($B37,'[1]V BESSY_020822'!$B$10:$B$88,0),MATCH(LEFT(L$2,6),'[1]V BESSY_020822'!$E$4:$TS$4,0))/INDEX('[1]V BESSY_020822'!$E$10:$TS$88,MATCH($B37,'[1]V BESSY_020822'!$B$10:$B$88,0),MATCH(RIGHT(L$2,6),'[1]V BESSY_020822'!$E$4:$TS$4,0))),"")</f>
        <v/>
      </c>
      <c r="M37" s="71" t="str">
        <f>IFERROR(IF(INDEX('[1]V BESSY_020822'!$E$10:$TS$88,MATCH($B37,'[1]V BESSY_020822'!$B$10:$B$88,0),MATCH(LEFT(M$2,6),'[1]V BESSY_020822'!$E$4:$TS$4,0))="","",INDEX('[1]V BESSY_020822'!$E$10:$TS$88,MATCH($B37,'[1]V BESSY_020822'!$B$10:$B$88,0),MATCH(LEFT(M$2,6),'[1]V BESSY_020822'!$E$4:$TS$4,0))/INDEX('[1]V BESSY_020822'!$E$10:$TS$88,MATCH($B37,'[1]V BESSY_020822'!$B$10:$B$88,0),MATCH(RIGHT(M$2,6),'[1]V BESSY_020822'!$E$4:$TS$4,0))),"")</f>
        <v/>
      </c>
      <c r="N37" s="71">
        <f>IFERROR(IF(INDEX('[1]V BESSY_020822'!$E$10:$TS$88,MATCH($B37,'[1]V BESSY_020822'!$B$10:$B$88,0),MATCH(LEFT(N$2,6),'[1]V BESSY_020822'!$E$4:$TS$4,0))="","",INDEX('[1]V BESSY_020822'!$E$10:$TS$88,MATCH($B37,'[1]V BESSY_020822'!$B$10:$B$88,0),MATCH(LEFT(N$2,6),'[1]V BESSY_020822'!$E$4:$TS$4,0))/INDEX('[1]V BESSY_020822'!$E$10:$TS$88,MATCH($B37,'[1]V BESSY_020822'!$B$10:$B$88,0),MATCH(RIGHT(N$2,6),'[1]V BESSY_020822'!$E$4:$TS$4,0))),"")</f>
        <v>3.3051975042926256</v>
      </c>
      <c r="O37" s="20">
        <f>IF(INDEX('[1]V BESSY_020822'!$E$10:$TS$88,MATCH($B37,'[1]V BESSY_020822'!$B$10:$B$88,0),MATCH(O$2,'[1]V BESSY_020822'!$E$4:$TS$4,0))="","",INDEX('[1]V BESSY_020822'!$E$10:$TS$88,MATCH($B37,'[1]V BESSY_020822'!$B$10:$B$88,0),MATCH(O$2,'[1]V BESSY_020822'!$E$4:$TS$4,0)))</f>
        <v>125</v>
      </c>
      <c r="P37" s="71">
        <f>IF(INDEX('[1]V BESSY_020822'!$E$10:$TS$88,MATCH($B37,'[1]V BESSY_020822'!$B$10:$B$88,0),MATCH(P$2,'[1]V BESSY_020822'!$E$4:$TS$4,0))="","",INDEX('[1]V BESSY_020822'!$E$10:$TS$88,MATCH($B37,'[1]V BESSY_020822'!$B$10:$B$88,0),MATCH(P$2,'[1]V BESSY_020822'!$E$4:$TS$4,0)))</f>
        <v>21.13</v>
      </c>
      <c r="Q37" s="72">
        <f t="shared" si="0"/>
        <v>2238</v>
      </c>
    </row>
    <row r="38" spans="1:17" ht="14.65" customHeight="1" x14ac:dyDescent="0.2">
      <c r="A38" s="13"/>
      <c r="B38" s="66" t="s">
        <v>83</v>
      </c>
      <c r="C38" s="67">
        <f>IF(INDEX('[1]V BESSY_020822'!$E$10:$TS$88,MATCH($B38,'[1]V BESSY_020822'!$B$10:$B$88,0),MATCH(C$2,'[1]V BESSY_020822'!$E$4:$TS$4,0))="","",INDEX('[1]V BESSY_020822'!$E$10:$TS$88,MATCH($B38,'[1]V BESSY_020822'!$B$10:$B$88,0),MATCH(C$2,'[1]V BESSY_020822'!$E$4:$TS$4,0)))</f>
        <v>72980</v>
      </c>
      <c r="D38" s="15">
        <f>IF(INDEX('[1]V BESSY_020822'!$E$10:$TS$88,MATCH($B38,'[1]V BESSY_020822'!$B$10:$B$88,0),MATCH(D$2,'[1]V BESSY_020822'!$E$4:$TS$4,0))="","",INDEX('[1]V BESSY_020822'!$E$10:$TS$88,MATCH($B38,'[1]V BESSY_020822'!$B$10:$B$88,0),MATCH(D$2,'[1]V BESSY_020822'!$E$4:$TS$4,0)))</f>
        <v>4155320</v>
      </c>
      <c r="E38" s="15">
        <f>IF(INDEX('[1]V BESSY_020822'!$E$10:$TS$88,MATCH($B38,'[1]V BESSY_020822'!$B$10:$B$88,0),MATCH(E$2,'[1]V BESSY_020822'!$E$4:$TS$4,0))="","",INDEX('[1]V BESSY_020822'!$E$10:$TS$88,MATCH($B38,'[1]V BESSY_020822'!$B$10:$B$88,0),MATCH(E$2,'[1]V BESSY_020822'!$E$4:$TS$4,0)))</f>
        <v>25</v>
      </c>
      <c r="F38" s="15">
        <f>IF(INDEX('[1]V BESSY_020822'!$E$10:$TS$88,MATCH($B38,'[1]V BESSY_020822'!$B$10:$B$88,0),MATCH(F$2,'[1]V BESSY_020822'!$E$4:$TS$4,0))="","",INDEX('[1]V BESSY_020822'!$E$10:$TS$88,MATCH($B38,'[1]V BESSY_020822'!$B$10:$B$88,0),MATCH(F$2,'[1]V BESSY_020822'!$E$4:$TS$4,0)))</f>
        <v>4</v>
      </c>
      <c r="G38" s="70">
        <f>IF(INDEX('[1]V BESSY_020822'!$E$10:$TS$88,MATCH($B38,'[1]V BESSY_020822'!$B$10:$B$88,0),MATCH(G$2,'[1]V BESSY_020822'!$E$4:$TS$4,0))="","",INDEX('[1]V BESSY_020822'!$E$10:$TS$88,MATCH($B38,'[1]V BESSY_020822'!$B$10:$B$88,0),MATCH(G$2,'[1]V BESSY_020822'!$E$4:$TS$4,0)))</f>
        <v>14</v>
      </c>
      <c r="H38" s="20">
        <f>IF(INDEX('[1]V BESSY_020822'!$E$10:$TS$88,MATCH($B38,'[1]V BESSY_020822'!$B$10:$B$88,0),MATCH(H$2,'[1]V BESSY_020822'!$E$4:$TS$4,0))="","",INDEX('[1]V BESSY_020822'!$E$10:$TS$88,MATCH($B38,'[1]V BESSY_020822'!$B$10:$B$88,0),MATCH(H$2,'[1]V BESSY_020822'!$E$4:$TS$4,0)))</f>
        <v>500</v>
      </c>
      <c r="I38" s="71">
        <f>IFERROR(IF(INDEX('[1]V BESSY_020822'!$E$10:$TS$88,MATCH($B38,'[1]V BESSY_020822'!$B$10:$B$88,0),MATCH(LEFT(I$2,6),'[1]V BESSY_020822'!$E$4:$TS$4,0))="","",INDEX('[1]V BESSY_020822'!$E$10:$TS$88,MATCH($B38,'[1]V BESSY_020822'!$B$10:$B$88,0),MATCH(LEFT(I$2,6),'[1]V BESSY_020822'!$E$4:$TS$4,0))/INDEX('[1]V BESSY_020822'!$E$10:$TS$88,MATCH($B38,'[1]V BESSY_020822'!$B$10:$B$88,0),MATCH(RIGHT(I$2,6),'[1]V BESSY_020822'!$E$4:$TS$4,0))),"")</f>
        <v>4.1236294677666221</v>
      </c>
      <c r="J38" s="71" t="str">
        <f>IFERROR(IF(INDEX('[1]V BESSY_020822'!$E$10:$TS$88,MATCH($B38,'[1]V BESSY_020822'!$B$10:$B$88,0),MATCH(LEFT(J$2,6),'[1]V BESSY_020822'!$E$4:$TS$4,0))="","",INDEX('[1]V BESSY_020822'!$E$10:$TS$88,MATCH($B38,'[1]V BESSY_020822'!$B$10:$B$88,0),MATCH(LEFT(J$2,6),'[1]V BESSY_020822'!$E$4:$TS$4,0))/INDEX('[1]V BESSY_020822'!$E$10:$TS$88,MATCH($B38,'[1]V BESSY_020822'!$B$10:$B$88,0),MATCH(RIGHT(J$2,6),'[1]V BESSY_020822'!$E$4:$TS$4,0))),"")</f>
        <v/>
      </c>
      <c r="K38" s="71" t="str">
        <f>IFERROR(IF(INDEX('[1]V BESSY_020822'!$E$10:$TS$88,MATCH($B38,'[1]V BESSY_020822'!$B$10:$B$88,0),MATCH(LEFT(K$2,6),'[1]V BESSY_020822'!$E$4:$TS$4,0))="","",INDEX('[1]V BESSY_020822'!$E$10:$TS$88,MATCH($B38,'[1]V BESSY_020822'!$B$10:$B$88,0),MATCH(LEFT(K$2,6),'[1]V BESSY_020822'!$E$4:$TS$4,0))/INDEX('[1]V BESSY_020822'!$E$10:$TS$88,MATCH($B38,'[1]V BESSY_020822'!$B$10:$B$88,0),MATCH(RIGHT(K$2,6),'[1]V BESSY_020822'!$E$4:$TS$4,0))),"")</f>
        <v/>
      </c>
      <c r="L38" s="71" t="str">
        <f>IFERROR(IF(INDEX('[1]V BESSY_020822'!$E$10:$TS$88,MATCH($B38,'[1]V BESSY_020822'!$B$10:$B$88,0),MATCH(LEFT(L$2,6),'[1]V BESSY_020822'!$E$4:$TS$4,0))="","",INDEX('[1]V BESSY_020822'!$E$10:$TS$88,MATCH($B38,'[1]V BESSY_020822'!$B$10:$B$88,0),MATCH(LEFT(L$2,6),'[1]V BESSY_020822'!$E$4:$TS$4,0))/INDEX('[1]V BESSY_020822'!$E$10:$TS$88,MATCH($B38,'[1]V BESSY_020822'!$B$10:$B$88,0),MATCH(RIGHT(L$2,6),'[1]V BESSY_020822'!$E$4:$TS$4,0))),"")</f>
        <v/>
      </c>
      <c r="M38" s="71" t="str">
        <f>IFERROR(IF(INDEX('[1]V BESSY_020822'!$E$10:$TS$88,MATCH($B38,'[1]V BESSY_020822'!$B$10:$B$88,0),MATCH(LEFT(M$2,6),'[1]V BESSY_020822'!$E$4:$TS$4,0))="","",INDEX('[1]V BESSY_020822'!$E$10:$TS$88,MATCH($B38,'[1]V BESSY_020822'!$B$10:$B$88,0),MATCH(LEFT(M$2,6),'[1]V BESSY_020822'!$E$4:$TS$4,0))/INDEX('[1]V BESSY_020822'!$E$10:$TS$88,MATCH($B38,'[1]V BESSY_020822'!$B$10:$B$88,0),MATCH(RIGHT(M$2,6),'[1]V BESSY_020822'!$E$4:$TS$4,0))),"")</f>
        <v/>
      </c>
      <c r="N38" s="71">
        <f>IFERROR(IF(INDEX('[1]V BESSY_020822'!$E$10:$TS$88,MATCH($B38,'[1]V BESSY_020822'!$B$10:$B$88,0),MATCH(LEFT(N$2,6),'[1]V BESSY_020822'!$E$4:$TS$4,0))="","",INDEX('[1]V BESSY_020822'!$E$10:$TS$88,MATCH($B38,'[1]V BESSY_020822'!$B$10:$B$88,0),MATCH(LEFT(N$2,6),'[1]V BESSY_020822'!$E$4:$TS$4,0))/INDEX('[1]V BESSY_020822'!$E$10:$TS$88,MATCH($B38,'[1]V BESSY_020822'!$B$10:$B$88,0),MATCH(RIGHT(N$2,6),'[1]V BESSY_020822'!$E$4:$TS$4,0))),"")</f>
        <v>3.2995097850466388</v>
      </c>
      <c r="O38" s="20">
        <f>IF(INDEX('[1]V BESSY_020822'!$E$10:$TS$88,MATCH($B38,'[1]V BESSY_020822'!$B$10:$B$88,0),MATCH(O$2,'[1]V BESSY_020822'!$E$4:$TS$4,0))="","",INDEX('[1]V BESSY_020822'!$E$10:$TS$88,MATCH($B38,'[1]V BESSY_020822'!$B$10:$B$88,0),MATCH(O$2,'[1]V BESSY_020822'!$E$4:$TS$4,0)))</f>
        <v>962.5</v>
      </c>
      <c r="P38" s="71">
        <f>IF(INDEX('[1]V BESSY_020822'!$E$10:$TS$88,MATCH($B38,'[1]V BESSY_020822'!$B$10:$B$88,0),MATCH(P$2,'[1]V BESSY_020822'!$E$4:$TS$4,0))="","",INDEX('[1]V BESSY_020822'!$E$10:$TS$88,MATCH($B38,'[1]V BESSY_020822'!$B$10:$B$88,0),MATCH(P$2,'[1]V BESSY_020822'!$E$4:$TS$4,0)))</f>
        <v>14.21</v>
      </c>
      <c r="Q38" s="72">
        <f t="shared" si="0"/>
        <v>2383.5</v>
      </c>
    </row>
    <row r="39" spans="1:17" ht="14.65" customHeight="1" x14ac:dyDescent="0.2">
      <c r="A39" s="13"/>
      <c r="B39" s="66" t="s">
        <v>193</v>
      </c>
      <c r="C39" s="67">
        <f>IF(INDEX('[1]V BESSY_020822'!$E$10:$TS$88,MATCH($B39,'[1]V BESSY_020822'!$B$10:$B$88,0),MATCH(C$2,'[1]V BESSY_020822'!$E$4:$TS$4,0))="","",INDEX('[1]V BESSY_020822'!$E$10:$TS$88,MATCH($B39,'[1]V BESSY_020822'!$B$10:$B$88,0),MATCH(C$2,'[1]V BESSY_020822'!$E$4:$TS$4,0)))</f>
        <v>16500</v>
      </c>
      <c r="D39" s="15">
        <f>IF(INDEX('[1]V BESSY_020822'!$E$10:$TS$88,MATCH($B39,'[1]V BESSY_020822'!$B$10:$B$88,0),MATCH(D$2,'[1]V BESSY_020822'!$E$4:$TS$4,0))="","",INDEX('[1]V BESSY_020822'!$E$10:$TS$88,MATCH($B39,'[1]V BESSY_020822'!$B$10:$B$88,0),MATCH(D$2,'[1]V BESSY_020822'!$E$4:$TS$4,0)))</f>
        <v>808175</v>
      </c>
      <c r="E39" s="15">
        <f>IF(INDEX('[1]V BESSY_020822'!$E$10:$TS$88,MATCH($B39,'[1]V BESSY_020822'!$B$10:$B$88,0),MATCH(E$2,'[1]V BESSY_020822'!$E$4:$TS$4,0))="","",INDEX('[1]V BESSY_020822'!$E$10:$TS$88,MATCH($B39,'[1]V BESSY_020822'!$B$10:$B$88,0),MATCH(E$2,'[1]V BESSY_020822'!$E$4:$TS$4,0)))</f>
        <v>9</v>
      </c>
      <c r="F39" s="15">
        <f>IF(INDEX('[1]V BESSY_020822'!$E$10:$TS$88,MATCH($B39,'[1]V BESSY_020822'!$B$10:$B$88,0),MATCH(F$2,'[1]V BESSY_020822'!$E$4:$TS$4,0))="","",INDEX('[1]V BESSY_020822'!$E$10:$TS$88,MATCH($B39,'[1]V BESSY_020822'!$B$10:$B$88,0),MATCH(F$2,'[1]V BESSY_020822'!$E$4:$TS$4,0)))</f>
        <v>2</v>
      </c>
      <c r="G39" s="70">
        <f>IF(INDEX('[1]V BESSY_020822'!$E$10:$TS$88,MATCH($B39,'[1]V BESSY_020822'!$B$10:$B$88,0),MATCH(G$2,'[1]V BESSY_020822'!$E$4:$TS$4,0))="","",INDEX('[1]V BESSY_020822'!$E$10:$TS$88,MATCH($B39,'[1]V BESSY_020822'!$B$10:$B$88,0),MATCH(G$2,'[1]V BESSY_020822'!$E$4:$TS$4,0)))</f>
        <v>8</v>
      </c>
      <c r="H39" s="20">
        <f>IF(INDEX('[1]V BESSY_020822'!$E$10:$TS$88,MATCH($B39,'[1]V BESSY_020822'!$B$10:$B$88,0),MATCH(H$2,'[1]V BESSY_020822'!$E$4:$TS$4,0))="","",INDEX('[1]V BESSY_020822'!$E$10:$TS$88,MATCH($B39,'[1]V BESSY_020822'!$B$10:$B$88,0),MATCH(H$2,'[1]V BESSY_020822'!$E$4:$TS$4,0)))</f>
        <v>282</v>
      </c>
      <c r="I39" s="71">
        <f>IFERROR(IF(INDEX('[1]V BESSY_020822'!$E$10:$TS$88,MATCH($B39,'[1]V BESSY_020822'!$B$10:$B$88,0),MATCH(LEFT(I$2,6),'[1]V BESSY_020822'!$E$4:$TS$4,0))="","",INDEX('[1]V BESSY_020822'!$E$10:$TS$88,MATCH($B39,'[1]V BESSY_020822'!$B$10:$B$88,0),MATCH(LEFT(I$2,6),'[1]V BESSY_020822'!$E$4:$TS$4,0))/INDEX('[1]V BESSY_020822'!$E$10:$TS$88,MATCH($B39,'[1]V BESSY_020822'!$B$10:$B$88,0),MATCH(RIGHT(I$2,6),'[1]V BESSY_020822'!$E$4:$TS$4,0))),"")</f>
        <v>5.7617916911559997</v>
      </c>
      <c r="J39" s="71" t="str">
        <f>IFERROR(IF(INDEX('[1]V BESSY_020822'!$E$10:$TS$88,MATCH($B39,'[1]V BESSY_020822'!$B$10:$B$88,0),MATCH(LEFT(J$2,6),'[1]V BESSY_020822'!$E$4:$TS$4,0))="","",INDEX('[1]V BESSY_020822'!$E$10:$TS$88,MATCH($B39,'[1]V BESSY_020822'!$B$10:$B$88,0),MATCH(LEFT(J$2,6),'[1]V BESSY_020822'!$E$4:$TS$4,0))/INDEX('[1]V BESSY_020822'!$E$10:$TS$88,MATCH($B39,'[1]V BESSY_020822'!$B$10:$B$88,0),MATCH(RIGHT(J$2,6),'[1]V BESSY_020822'!$E$4:$TS$4,0))),"")</f>
        <v/>
      </c>
      <c r="K39" s="71" t="str">
        <f>IFERROR(IF(INDEX('[1]V BESSY_020822'!$E$10:$TS$88,MATCH($B39,'[1]V BESSY_020822'!$B$10:$B$88,0),MATCH(LEFT(K$2,6),'[1]V BESSY_020822'!$E$4:$TS$4,0))="","",INDEX('[1]V BESSY_020822'!$E$10:$TS$88,MATCH($B39,'[1]V BESSY_020822'!$B$10:$B$88,0),MATCH(LEFT(K$2,6),'[1]V BESSY_020822'!$E$4:$TS$4,0))/INDEX('[1]V BESSY_020822'!$E$10:$TS$88,MATCH($B39,'[1]V BESSY_020822'!$B$10:$B$88,0),MATCH(RIGHT(K$2,6),'[1]V BESSY_020822'!$E$4:$TS$4,0))),"")</f>
        <v/>
      </c>
      <c r="L39" s="71" t="str">
        <f>IFERROR(IF(INDEX('[1]V BESSY_020822'!$E$10:$TS$88,MATCH($B39,'[1]V BESSY_020822'!$B$10:$B$88,0),MATCH(LEFT(L$2,6),'[1]V BESSY_020822'!$E$4:$TS$4,0))="","",INDEX('[1]V BESSY_020822'!$E$10:$TS$88,MATCH($B39,'[1]V BESSY_020822'!$B$10:$B$88,0),MATCH(LEFT(L$2,6),'[1]V BESSY_020822'!$E$4:$TS$4,0))/INDEX('[1]V BESSY_020822'!$E$10:$TS$88,MATCH($B39,'[1]V BESSY_020822'!$B$10:$B$88,0),MATCH(RIGHT(L$2,6),'[1]V BESSY_020822'!$E$4:$TS$4,0))),"")</f>
        <v/>
      </c>
      <c r="M39" s="71" t="str">
        <f>IFERROR(IF(INDEX('[1]V BESSY_020822'!$E$10:$TS$88,MATCH($B39,'[1]V BESSY_020822'!$B$10:$B$88,0),MATCH(LEFT(M$2,6),'[1]V BESSY_020822'!$E$4:$TS$4,0))="","",INDEX('[1]V BESSY_020822'!$E$10:$TS$88,MATCH($B39,'[1]V BESSY_020822'!$B$10:$B$88,0),MATCH(LEFT(M$2,6),'[1]V BESSY_020822'!$E$4:$TS$4,0))/INDEX('[1]V BESSY_020822'!$E$10:$TS$88,MATCH($B39,'[1]V BESSY_020822'!$B$10:$B$88,0),MATCH(RIGHT(M$2,6),'[1]V BESSY_020822'!$E$4:$TS$4,0))),"")</f>
        <v/>
      </c>
      <c r="N39" s="71">
        <f>IFERROR(IF(INDEX('[1]V BESSY_020822'!$E$10:$TS$88,MATCH($B39,'[1]V BESSY_020822'!$B$10:$B$88,0),MATCH(LEFT(N$2,6),'[1]V BESSY_020822'!$E$4:$TS$4,0))="","",INDEX('[1]V BESSY_020822'!$E$10:$TS$88,MATCH($B39,'[1]V BESSY_020822'!$B$10:$B$88,0),MATCH(LEFT(N$2,6),'[1]V BESSY_020822'!$E$4:$TS$4,0))/INDEX('[1]V BESSY_020822'!$E$10:$TS$88,MATCH($B39,'[1]V BESSY_020822'!$B$10:$B$88,0),MATCH(RIGHT(N$2,6),'[1]V BESSY_020822'!$E$4:$TS$4,0))),"")</f>
        <v>18.697055711943577</v>
      </c>
      <c r="O39" s="20">
        <f>IF(INDEX('[1]V BESSY_020822'!$E$10:$TS$88,MATCH($B39,'[1]V BESSY_020822'!$B$10:$B$88,0),MATCH(O$2,'[1]V BESSY_020822'!$E$4:$TS$4,0))="","",INDEX('[1]V BESSY_020822'!$E$10:$TS$88,MATCH($B39,'[1]V BESSY_020822'!$B$10:$B$88,0),MATCH(O$2,'[1]V BESSY_020822'!$E$4:$TS$4,0)))</f>
        <v>656.25</v>
      </c>
      <c r="P39" s="71">
        <f>IF(INDEX('[1]V BESSY_020822'!$E$10:$TS$88,MATCH($B39,'[1]V BESSY_020822'!$B$10:$B$88,0),MATCH(P$2,'[1]V BESSY_020822'!$E$4:$TS$4,0))="","",INDEX('[1]V BESSY_020822'!$E$10:$TS$88,MATCH($B39,'[1]V BESSY_020822'!$B$10:$B$88,0),MATCH(P$2,'[1]V BESSY_020822'!$E$4:$TS$4,0)))</f>
        <v>16.28</v>
      </c>
      <c r="Q39" s="72">
        <f t="shared" si="0"/>
        <v>2284.25</v>
      </c>
    </row>
    <row r="40" spans="1:17" ht="14.65" customHeight="1" x14ac:dyDescent="0.2">
      <c r="A40" s="13"/>
      <c r="B40" s="66" t="s">
        <v>194</v>
      </c>
      <c r="C40" s="67">
        <f>IF(INDEX('[1]V BESSY_020822'!$E$10:$TS$88,MATCH($B40,'[1]V BESSY_020822'!$B$10:$B$88,0),MATCH(C$2,'[1]V BESSY_020822'!$E$4:$TS$4,0))="","",INDEX('[1]V BESSY_020822'!$E$10:$TS$88,MATCH($B40,'[1]V BESSY_020822'!$B$10:$B$88,0),MATCH(C$2,'[1]V BESSY_020822'!$E$4:$TS$4,0)))</f>
        <v>23225</v>
      </c>
      <c r="D40" s="15">
        <f>IF(INDEX('[1]V BESSY_020822'!$E$10:$TS$88,MATCH($B40,'[1]V BESSY_020822'!$B$10:$B$88,0),MATCH(D$2,'[1]V BESSY_020822'!$E$4:$TS$4,0))="","",INDEX('[1]V BESSY_020822'!$E$10:$TS$88,MATCH($B40,'[1]V BESSY_020822'!$B$10:$B$88,0),MATCH(D$2,'[1]V BESSY_020822'!$E$4:$TS$4,0)))</f>
        <v>1143546</v>
      </c>
      <c r="E40" s="15">
        <f>IF(INDEX('[1]V BESSY_020822'!$E$10:$TS$88,MATCH($B40,'[1]V BESSY_020822'!$B$10:$B$88,0),MATCH(E$2,'[1]V BESSY_020822'!$E$4:$TS$4,0))="","",INDEX('[1]V BESSY_020822'!$E$10:$TS$88,MATCH($B40,'[1]V BESSY_020822'!$B$10:$B$88,0),MATCH(E$2,'[1]V BESSY_020822'!$E$4:$TS$4,0)))</f>
        <v>5</v>
      </c>
      <c r="F40" s="15">
        <f>IF(INDEX('[1]V BESSY_020822'!$E$10:$TS$88,MATCH($B40,'[1]V BESSY_020822'!$B$10:$B$88,0),MATCH(F$2,'[1]V BESSY_020822'!$E$4:$TS$4,0))="","",INDEX('[1]V BESSY_020822'!$E$10:$TS$88,MATCH($B40,'[1]V BESSY_020822'!$B$10:$B$88,0),MATCH(F$2,'[1]V BESSY_020822'!$E$4:$TS$4,0)))</f>
        <v>1</v>
      </c>
      <c r="G40" s="70">
        <f>IF(INDEX('[1]V BESSY_020822'!$E$10:$TS$88,MATCH($B40,'[1]V BESSY_020822'!$B$10:$B$88,0),MATCH(G$2,'[1]V BESSY_020822'!$E$4:$TS$4,0))="","",INDEX('[1]V BESSY_020822'!$E$10:$TS$88,MATCH($B40,'[1]V BESSY_020822'!$B$10:$B$88,0),MATCH(G$2,'[1]V BESSY_020822'!$E$4:$TS$4,0)))</f>
        <v>21</v>
      </c>
      <c r="H40" s="20">
        <f>IF(INDEX('[1]V BESSY_020822'!$E$10:$TS$88,MATCH($B40,'[1]V BESSY_020822'!$B$10:$B$88,0),MATCH(H$2,'[1]V BESSY_020822'!$E$4:$TS$4,0))="","",INDEX('[1]V BESSY_020822'!$E$10:$TS$88,MATCH($B40,'[1]V BESSY_020822'!$B$10:$B$88,0),MATCH(H$2,'[1]V BESSY_020822'!$E$4:$TS$4,0)))</f>
        <v>104</v>
      </c>
      <c r="I40" s="71">
        <f>IFERROR(IF(INDEX('[1]V BESSY_020822'!$E$10:$TS$88,MATCH($B40,'[1]V BESSY_020822'!$B$10:$B$88,0),MATCH(LEFT(I$2,6),'[1]V BESSY_020822'!$E$4:$TS$4,0))="","",INDEX('[1]V BESSY_020822'!$E$10:$TS$88,MATCH($B40,'[1]V BESSY_020822'!$B$10:$B$88,0),MATCH(LEFT(I$2,6),'[1]V BESSY_020822'!$E$4:$TS$4,0))/INDEX('[1]V BESSY_020822'!$E$10:$TS$88,MATCH($B40,'[1]V BESSY_020822'!$B$10:$B$88,0),MATCH(RIGHT(I$2,6),'[1]V BESSY_020822'!$E$4:$TS$4,0))),"")</f>
        <v>3.7902865297941664</v>
      </c>
      <c r="J40" s="71" t="str">
        <f>IFERROR(IF(INDEX('[1]V BESSY_020822'!$E$10:$TS$88,MATCH($B40,'[1]V BESSY_020822'!$B$10:$B$88,0),MATCH(LEFT(J$2,6),'[1]V BESSY_020822'!$E$4:$TS$4,0))="","",INDEX('[1]V BESSY_020822'!$E$10:$TS$88,MATCH($B40,'[1]V BESSY_020822'!$B$10:$B$88,0),MATCH(LEFT(J$2,6),'[1]V BESSY_020822'!$E$4:$TS$4,0))/INDEX('[1]V BESSY_020822'!$E$10:$TS$88,MATCH($B40,'[1]V BESSY_020822'!$B$10:$B$88,0),MATCH(RIGHT(J$2,6),'[1]V BESSY_020822'!$E$4:$TS$4,0))),"")</f>
        <v/>
      </c>
      <c r="K40" s="71" t="str">
        <f>IFERROR(IF(INDEX('[1]V BESSY_020822'!$E$10:$TS$88,MATCH($B40,'[1]V BESSY_020822'!$B$10:$B$88,0),MATCH(LEFT(K$2,6),'[1]V BESSY_020822'!$E$4:$TS$4,0))="","",INDEX('[1]V BESSY_020822'!$E$10:$TS$88,MATCH($B40,'[1]V BESSY_020822'!$B$10:$B$88,0),MATCH(LEFT(K$2,6),'[1]V BESSY_020822'!$E$4:$TS$4,0))/INDEX('[1]V BESSY_020822'!$E$10:$TS$88,MATCH($B40,'[1]V BESSY_020822'!$B$10:$B$88,0),MATCH(RIGHT(K$2,6),'[1]V BESSY_020822'!$E$4:$TS$4,0))),"")</f>
        <v/>
      </c>
      <c r="L40" s="71" t="str">
        <f>IFERROR(IF(INDEX('[1]V BESSY_020822'!$E$10:$TS$88,MATCH($B40,'[1]V BESSY_020822'!$B$10:$B$88,0),MATCH(LEFT(L$2,6),'[1]V BESSY_020822'!$E$4:$TS$4,0))="","",INDEX('[1]V BESSY_020822'!$E$10:$TS$88,MATCH($B40,'[1]V BESSY_020822'!$B$10:$B$88,0),MATCH(LEFT(L$2,6),'[1]V BESSY_020822'!$E$4:$TS$4,0))/INDEX('[1]V BESSY_020822'!$E$10:$TS$88,MATCH($B40,'[1]V BESSY_020822'!$B$10:$B$88,0),MATCH(RIGHT(L$2,6),'[1]V BESSY_020822'!$E$4:$TS$4,0))),"")</f>
        <v/>
      </c>
      <c r="M40" s="71" t="str">
        <f>IFERROR(IF(INDEX('[1]V BESSY_020822'!$E$10:$TS$88,MATCH($B40,'[1]V BESSY_020822'!$B$10:$B$88,0),MATCH(LEFT(M$2,6),'[1]V BESSY_020822'!$E$4:$TS$4,0))="","",INDEX('[1]V BESSY_020822'!$E$10:$TS$88,MATCH($B40,'[1]V BESSY_020822'!$B$10:$B$88,0),MATCH(LEFT(M$2,6),'[1]V BESSY_020822'!$E$4:$TS$4,0))/INDEX('[1]V BESSY_020822'!$E$10:$TS$88,MATCH($B40,'[1]V BESSY_020822'!$B$10:$B$88,0),MATCH(RIGHT(M$2,6),'[1]V BESSY_020822'!$E$4:$TS$4,0))),"")</f>
        <v/>
      </c>
      <c r="N40" s="71">
        <f>IFERROR(IF(INDEX('[1]V BESSY_020822'!$E$10:$TS$88,MATCH($B40,'[1]V BESSY_020822'!$B$10:$B$88,0),MATCH(LEFT(N$2,6),'[1]V BESSY_020822'!$E$4:$TS$4,0))="","",INDEX('[1]V BESSY_020822'!$E$10:$TS$88,MATCH($B40,'[1]V BESSY_020822'!$B$10:$B$88,0),MATCH(LEFT(N$2,6),'[1]V BESSY_020822'!$E$4:$TS$4,0))/INDEX('[1]V BESSY_020822'!$E$10:$TS$88,MATCH($B40,'[1]V BESSY_020822'!$B$10:$B$88,0),MATCH(RIGHT(N$2,6),'[1]V BESSY_020822'!$E$4:$TS$4,0))),"")</f>
        <v>42.565472661353368</v>
      </c>
      <c r="O40" s="20">
        <f>IF(INDEX('[1]V BESSY_020822'!$E$10:$TS$88,MATCH($B40,'[1]V BESSY_020822'!$B$10:$B$88,0),MATCH(O$2,'[1]V BESSY_020822'!$E$4:$TS$4,0))="","",INDEX('[1]V BESSY_020822'!$E$10:$TS$88,MATCH($B40,'[1]V BESSY_020822'!$B$10:$B$88,0),MATCH(O$2,'[1]V BESSY_020822'!$E$4:$TS$4,0)))</f>
        <v>248</v>
      </c>
      <c r="P40" s="71">
        <f>IF(INDEX('[1]V BESSY_020822'!$E$10:$TS$88,MATCH($B40,'[1]V BESSY_020822'!$B$10:$B$88,0),MATCH(P$2,'[1]V BESSY_020822'!$E$4:$TS$4,0))="","",INDEX('[1]V BESSY_020822'!$E$10:$TS$88,MATCH($B40,'[1]V BESSY_020822'!$B$10:$B$88,0),MATCH(P$2,'[1]V BESSY_020822'!$E$4:$TS$4,0)))</f>
        <v>18.63</v>
      </c>
      <c r="Q40" s="72">
        <f t="shared" si="0"/>
        <v>2111</v>
      </c>
    </row>
    <row r="41" spans="1:17" ht="14.65" customHeight="1" x14ac:dyDescent="0.2">
      <c r="A41" s="13"/>
      <c r="B41" s="66" t="s">
        <v>195</v>
      </c>
      <c r="C41" s="67">
        <f>IF(INDEX('[1]V BESSY_020822'!$E$10:$TS$88,MATCH($B41,'[1]V BESSY_020822'!$B$10:$B$88,0),MATCH(C$2,'[1]V BESSY_020822'!$E$4:$TS$4,0))="","",INDEX('[1]V BESSY_020822'!$E$10:$TS$88,MATCH($B41,'[1]V BESSY_020822'!$B$10:$B$88,0),MATCH(C$2,'[1]V BESSY_020822'!$E$4:$TS$4,0)))</f>
        <v>16650</v>
      </c>
      <c r="D41" s="15">
        <f>IF(INDEX('[1]V BESSY_020822'!$E$10:$TS$88,MATCH($B41,'[1]V BESSY_020822'!$B$10:$B$88,0),MATCH(D$2,'[1]V BESSY_020822'!$E$4:$TS$4,0))="","",INDEX('[1]V BESSY_020822'!$E$10:$TS$88,MATCH($B41,'[1]V BESSY_020822'!$B$10:$B$88,0),MATCH(D$2,'[1]V BESSY_020822'!$E$4:$TS$4,0)))</f>
        <v>3269860</v>
      </c>
      <c r="E41" s="15">
        <f>IF(INDEX('[1]V BESSY_020822'!$E$10:$TS$88,MATCH($B41,'[1]V BESSY_020822'!$B$10:$B$88,0),MATCH(E$2,'[1]V BESSY_020822'!$E$4:$TS$4,0))="","",INDEX('[1]V BESSY_020822'!$E$10:$TS$88,MATCH($B41,'[1]V BESSY_020822'!$B$10:$B$88,0),MATCH(E$2,'[1]V BESSY_020822'!$E$4:$TS$4,0)))</f>
        <v>28</v>
      </c>
      <c r="F41" s="15">
        <f>IF(INDEX('[1]V BESSY_020822'!$E$10:$TS$88,MATCH($B41,'[1]V BESSY_020822'!$B$10:$B$88,0),MATCH(F$2,'[1]V BESSY_020822'!$E$4:$TS$4,0))="","",INDEX('[1]V BESSY_020822'!$E$10:$TS$88,MATCH($B41,'[1]V BESSY_020822'!$B$10:$B$88,0),MATCH(F$2,'[1]V BESSY_020822'!$E$4:$TS$4,0)))</f>
        <v>4</v>
      </c>
      <c r="G41" s="70">
        <f>IF(INDEX('[1]V BESSY_020822'!$E$10:$TS$88,MATCH($B41,'[1]V BESSY_020822'!$B$10:$B$88,0),MATCH(G$2,'[1]V BESSY_020822'!$E$4:$TS$4,0))="","",INDEX('[1]V BESSY_020822'!$E$10:$TS$88,MATCH($B41,'[1]V BESSY_020822'!$B$10:$B$88,0),MATCH(G$2,'[1]V BESSY_020822'!$E$4:$TS$4,0)))</f>
        <v>15</v>
      </c>
      <c r="H41" s="20">
        <f>IF(INDEX('[1]V BESSY_020822'!$E$10:$TS$88,MATCH($B41,'[1]V BESSY_020822'!$B$10:$B$88,0),MATCH(H$2,'[1]V BESSY_020822'!$E$4:$TS$4,0))="","",INDEX('[1]V BESSY_020822'!$E$10:$TS$88,MATCH($B41,'[1]V BESSY_020822'!$B$10:$B$88,0),MATCH(H$2,'[1]V BESSY_020822'!$E$4:$TS$4,0)))</f>
        <v>356.9</v>
      </c>
      <c r="I41" s="71">
        <f>IFERROR(IF(INDEX('[1]V BESSY_020822'!$E$10:$TS$88,MATCH($B41,'[1]V BESSY_020822'!$B$10:$B$88,0),MATCH(LEFT(I$2,6),'[1]V BESSY_020822'!$E$4:$TS$4,0))="","",INDEX('[1]V BESSY_020822'!$E$10:$TS$88,MATCH($B41,'[1]V BESSY_020822'!$B$10:$B$88,0),MATCH(LEFT(I$2,6),'[1]V BESSY_020822'!$E$4:$TS$4,0))/INDEX('[1]V BESSY_020822'!$E$10:$TS$88,MATCH($B41,'[1]V BESSY_020822'!$B$10:$B$88,0),MATCH(RIGHT(I$2,6),'[1]V BESSY_020822'!$E$4:$TS$4,0))),"")</f>
        <v>3.4155413381612667</v>
      </c>
      <c r="J41" s="71">
        <f>IFERROR(IF(INDEX('[1]V BESSY_020822'!$E$10:$TS$88,MATCH($B41,'[1]V BESSY_020822'!$B$10:$B$88,0),MATCH(LEFT(J$2,6),'[1]V BESSY_020822'!$E$4:$TS$4,0))="","",INDEX('[1]V BESSY_020822'!$E$10:$TS$88,MATCH($B41,'[1]V BESSY_020822'!$B$10:$B$88,0),MATCH(LEFT(J$2,6),'[1]V BESSY_020822'!$E$4:$TS$4,0))/INDEX('[1]V BESSY_020822'!$E$10:$TS$88,MATCH($B41,'[1]V BESSY_020822'!$B$10:$B$88,0),MATCH(RIGHT(J$2,6),'[1]V BESSY_020822'!$E$4:$TS$4,0))),"")</f>
        <v>3.2663871650700269</v>
      </c>
      <c r="K41" s="71">
        <f>IFERROR(IF(INDEX('[1]V BESSY_020822'!$E$10:$TS$88,MATCH($B41,'[1]V BESSY_020822'!$B$10:$B$88,0),MATCH(LEFT(K$2,6),'[1]V BESSY_020822'!$E$4:$TS$4,0))="","",INDEX('[1]V BESSY_020822'!$E$10:$TS$88,MATCH($B41,'[1]V BESSY_020822'!$B$10:$B$88,0),MATCH(LEFT(K$2,6),'[1]V BESSY_020822'!$E$4:$TS$4,0))/INDEX('[1]V BESSY_020822'!$E$10:$TS$88,MATCH($B41,'[1]V BESSY_020822'!$B$10:$B$88,0),MATCH(RIGHT(K$2,6),'[1]V BESSY_020822'!$E$4:$TS$4,0))),"")</f>
        <v>0.77966151456025645</v>
      </c>
      <c r="L41" s="71">
        <f>IFERROR(IF(INDEX('[1]V BESSY_020822'!$E$10:$TS$88,MATCH($B41,'[1]V BESSY_020822'!$B$10:$B$88,0),MATCH(LEFT(L$2,6),'[1]V BESSY_020822'!$E$4:$TS$4,0))="","",INDEX('[1]V BESSY_020822'!$E$10:$TS$88,MATCH($B41,'[1]V BESSY_020822'!$B$10:$B$88,0),MATCH(LEFT(L$2,6),'[1]V BESSY_020822'!$E$4:$TS$4,0))/INDEX('[1]V BESSY_020822'!$E$10:$TS$88,MATCH($B41,'[1]V BESSY_020822'!$B$10:$B$88,0),MATCH(RIGHT(L$2,6),'[1]V BESSY_020822'!$E$4:$TS$4,0))),"")</f>
        <v>175.76</v>
      </c>
      <c r="M41" s="71">
        <f>IFERROR(IF(INDEX('[1]V BESSY_020822'!$E$10:$TS$88,MATCH($B41,'[1]V BESSY_020822'!$B$10:$B$88,0),MATCH(LEFT(M$2,6),'[1]V BESSY_020822'!$E$4:$TS$4,0))="","",INDEX('[1]V BESSY_020822'!$E$10:$TS$88,MATCH($B41,'[1]V BESSY_020822'!$B$10:$B$88,0),MATCH(LEFT(M$2,6),'[1]V BESSY_020822'!$E$4:$TS$4,0))/INDEX('[1]V BESSY_020822'!$E$10:$TS$88,MATCH($B41,'[1]V BESSY_020822'!$B$10:$B$88,0),MATCH(RIGHT(M$2,6),'[1]V BESSY_020822'!$E$4:$TS$4,0))),"")</f>
        <v>0.62643477090762301</v>
      </c>
      <c r="N41" s="71">
        <f>IFERROR(IF(INDEX('[1]V BESSY_020822'!$E$10:$TS$88,MATCH($B41,'[1]V BESSY_020822'!$B$10:$B$88,0),MATCH(LEFT(N$2,6),'[1]V BESSY_020822'!$E$4:$TS$4,0))="","",INDEX('[1]V BESSY_020822'!$E$10:$TS$88,MATCH($B41,'[1]V BESSY_020822'!$B$10:$B$88,0),MATCH(LEFT(N$2,6),'[1]V BESSY_020822'!$E$4:$TS$4,0))/INDEX('[1]V BESSY_020822'!$E$10:$TS$88,MATCH($B41,'[1]V BESSY_020822'!$B$10:$B$88,0),MATCH(RIGHT(N$2,6),'[1]V BESSY_020822'!$E$4:$TS$4,0))),"")</f>
        <v>6.3232288232523715</v>
      </c>
      <c r="O41" s="20">
        <v>0</v>
      </c>
      <c r="P41" s="71">
        <f>IF(INDEX('[1]V BESSY_020822'!$E$10:$TS$88,MATCH($B41,'[1]V BESSY_020822'!$B$10:$B$88,0),MATCH(P$2,'[1]V BESSY_020822'!$E$4:$TS$4,0))="","",INDEX('[1]V BESSY_020822'!$E$10:$TS$88,MATCH($B41,'[1]V BESSY_020822'!$B$10:$B$88,0),MATCH(P$2,'[1]V BESSY_020822'!$E$4:$TS$4,0)))</f>
        <v>22.46</v>
      </c>
      <c r="Q41" s="72">
        <f t="shared" si="0"/>
        <v>2246</v>
      </c>
    </row>
    <row r="42" spans="1:17" ht="14.65" customHeight="1" x14ac:dyDescent="0.2">
      <c r="A42" s="13"/>
      <c r="B42" s="66" t="s">
        <v>196</v>
      </c>
      <c r="C42" s="67">
        <f>IF(INDEX('[1]V BESSY_020822'!$E$10:$TS$88,MATCH($B42,'[1]V BESSY_020822'!$B$10:$B$88,0),MATCH(C$2,'[1]V BESSY_020822'!$E$4:$TS$4,0))="","",INDEX('[1]V BESSY_020822'!$E$10:$TS$88,MATCH($B42,'[1]V BESSY_020822'!$B$10:$B$88,0),MATCH(C$2,'[1]V BESSY_020822'!$E$4:$TS$4,0)))</f>
        <v>10200</v>
      </c>
      <c r="D42" s="15">
        <f>IF(INDEX('[1]V BESSY_020822'!$E$10:$TS$88,MATCH($B42,'[1]V BESSY_020822'!$B$10:$B$88,0),MATCH(D$2,'[1]V BESSY_020822'!$E$4:$TS$4,0))="","",INDEX('[1]V BESSY_020822'!$E$10:$TS$88,MATCH($B42,'[1]V BESSY_020822'!$B$10:$B$88,0),MATCH(D$2,'[1]V BESSY_020822'!$E$4:$TS$4,0)))</f>
        <v>896913</v>
      </c>
      <c r="E42" s="15">
        <f>IF(INDEX('[1]V BESSY_020822'!$E$10:$TS$88,MATCH($B42,'[1]V BESSY_020822'!$B$10:$B$88,0),MATCH(E$2,'[1]V BESSY_020822'!$E$4:$TS$4,0))="","",INDEX('[1]V BESSY_020822'!$E$10:$TS$88,MATCH($B42,'[1]V BESSY_020822'!$B$10:$B$88,0),MATCH(E$2,'[1]V BESSY_020822'!$E$4:$TS$4,0)))</f>
        <v>17</v>
      </c>
      <c r="F42" s="15">
        <f>IF(INDEX('[1]V BESSY_020822'!$E$10:$TS$88,MATCH($B42,'[1]V BESSY_020822'!$B$10:$B$88,0),MATCH(F$2,'[1]V BESSY_020822'!$E$4:$TS$4,0))="","",INDEX('[1]V BESSY_020822'!$E$10:$TS$88,MATCH($B42,'[1]V BESSY_020822'!$B$10:$B$88,0),MATCH(F$2,'[1]V BESSY_020822'!$E$4:$TS$4,0)))</f>
        <v>2</v>
      </c>
      <c r="G42" s="70">
        <f>IF(INDEX('[1]V BESSY_020822'!$E$10:$TS$88,MATCH($B42,'[1]V BESSY_020822'!$B$10:$B$88,0),MATCH(G$2,'[1]V BESSY_020822'!$E$4:$TS$4,0))="","",INDEX('[1]V BESSY_020822'!$E$10:$TS$88,MATCH($B42,'[1]V BESSY_020822'!$B$10:$B$88,0),MATCH(G$2,'[1]V BESSY_020822'!$E$4:$TS$4,0)))</f>
        <v>12</v>
      </c>
      <c r="H42" s="20">
        <f>IF(INDEX('[1]V BESSY_020822'!$E$10:$TS$88,MATCH($B42,'[1]V BESSY_020822'!$B$10:$B$88,0),MATCH(H$2,'[1]V BESSY_020822'!$E$4:$TS$4,0))="","",INDEX('[1]V BESSY_020822'!$E$10:$TS$88,MATCH($B42,'[1]V BESSY_020822'!$B$10:$B$88,0),MATCH(H$2,'[1]V BESSY_020822'!$E$4:$TS$4,0)))</f>
        <v>256.93900000000002</v>
      </c>
      <c r="I42" s="71">
        <f>IFERROR(IF(INDEX('[1]V BESSY_020822'!$E$10:$TS$88,MATCH($B42,'[1]V BESSY_020822'!$B$10:$B$88,0),MATCH(LEFT(I$2,6),'[1]V BESSY_020822'!$E$4:$TS$4,0))="","",INDEX('[1]V BESSY_020822'!$E$10:$TS$88,MATCH($B42,'[1]V BESSY_020822'!$B$10:$B$88,0),MATCH(LEFT(I$2,6),'[1]V BESSY_020822'!$E$4:$TS$4,0))/INDEX('[1]V BESSY_020822'!$E$10:$TS$88,MATCH($B42,'[1]V BESSY_020822'!$B$10:$B$88,0),MATCH(RIGHT(I$2,6),'[1]V BESSY_020822'!$E$4:$TS$4,0))),"")</f>
        <v>7.1388551620948739</v>
      </c>
      <c r="J42" s="71">
        <f>IFERROR(IF(INDEX('[1]V BESSY_020822'!$E$10:$TS$88,MATCH($B42,'[1]V BESSY_020822'!$B$10:$B$88,0),MATCH(LEFT(J$2,6),'[1]V BESSY_020822'!$E$4:$TS$4,0))="","",INDEX('[1]V BESSY_020822'!$E$10:$TS$88,MATCH($B42,'[1]V BESSY_020822'!$B$10:$B$88,0),MATCH(LEFT(J$2,6),'[1]V BESSY_020822'!$E$4:$TS$4,0))/INDEX('[1]V BESSY_020822'!$E$10:$TS$88,MATCH($B42,'[1]V BESSY_020822'!$B$10:$B$88,0),MATCH(RIGHT(J$2,6),'[1]V BESSY_020822'!$E$4:$TS$4,0))),"")</f>
        <v>3.0083281684659622</v>
      </c>
      <c r="K42" s="71">
        <f>IFERROR(IF(INDEX('[1]V BESSY_020822'!$E$10:$TS$88,MATCH($B42,'[1]V BESSY_020822'!$B$10:$B$88,0),MATCH(LEFT(K$2,6),'[1]V BESSY_020822'!$E$4:$TS$4,0))="","",INDEX('[1]V BESSY_020822'!$E$10:$TS$88,MATCH($B42,'[1]V BESSY_020822'!$B$10:$B$88,0),MATCH(LEFT(K$2,6),'[1]V BESSY_020822'!$E$4:$TS$4,0))/INDEX('[1]V BESSY_020822'!$E$10:$TS$88,MATCH($B42,'[1]V BESSY_020822'!$B$10:$B$88,0),MATCH(RIGHT(K$2,6),'[1]V BESSY_020822'!$E$4:$TS$4,0))),"")</f>
        <v>2.662066672704134</v>
      </c>
      <c r="L42" s="71">
        <f>IFERROR(IF(INDEX('[1]V BESSY_020822'!$E$10:$TS$88,MATCH($B42,'[1]V BESSY_020822'!$B$10:$B$88,0),MATCH(LEFT(L$2,6),'[1]V BESSY_020822'!$E$4:$TS$4,0))="","",INDEX('[1]V BESSY_020822'!$E$10:$TS$88,MATCH($B42,'[1]V BESSY_020822'!$B$10:$B$88,0),MATCH(LEFT(L$2,6),'[1]V BESSY_020822'!$E$4:$TS$4,0))/INDEX('[1]V BESSY_020822'!$E$10:$TS$88,MATCH($B42,'[1]V BESSY_020822'!$B$10:$B$88,0),MATCH(RIGHT(L$2,6),'[1]V BESSY_020822'!$E$4:$TS$4,0))),"")</f>
        <v>177.13388640714743</v>
      </c>
      <c r="M42" s="71">
        <f>IFERROR(IF(INDEX('[1]V BESSY_020822'!$E$10:$TS$88,MATCH($B42,'[1]V BESSY_020822'!$B$10:$B$88,0),MATCH(LEFT(M$2,6),'[1]V BESSY_020822'!$E$4:$TS$4,0))="","",INDEX('[1]V BESSY_020822'!$E$10:$TS$88,MATCH($B42,'[1]V BESSY_020822'!$B$10:$B$88,0),MATCH(LEFT(M$2,6),'[1]V BESSY_020822'!$E$4:$TS$4,0))/INDEX('[1]V BESSY_020822'!$E$10:$TS$88,MATCH($B42,'[1]V BESSY_020822'!$B$10:$B$88,0),MATCH(RIGHT(M$2,6),'[1]V BESSY_020822'!$E$4:$TS$4,0))),"")</f>
        <v>0.77367927547041915</v>
      </c>
      <c r="N42" s="71">
        <f>IFERROR(IF(INDEX('[1]V BESSY_020822'!$E$10:$TS$88,MATCH($B42,'[1]V BESSY_020822'!$B$10:$B$88,0),MATCH(LEFT(N$2,6),'[1]V BESSY_020822'!$E$4:$TS$4,0))="","",INDEX('[1]V BESSY_020822'!$E$10:$TS$88,MATCH($B42,'[1]V BESSY_020822'!$B$10:$B$88,0),MATCH(LEFT(N$2,6),'[1]V BESSY_020822'!$E$4:$TS$4,0))/INDEX('[1]V BESSY_020822'!$E$10:$TS$88,MATCH($B42,'[1]V BESSY_020822'!$B$10:$B$88,0),MATCH(RIGHT(N$2,6),'[1]V BESSY_020822'!$E$4:$TS$4,0))),"")</f>
        <v>7.200800969547771</v>
      </c>
      <c r="O42" s="20">
        <f>IF(INDEX('[1]V BESSY_020822'!$E$10:$TS$88,MATCH($B42,'[1]V BESSY_020822'!$B$10:$B$88,0),MATCH(O$2,'[1]V BESSY_020822'!$E$4:$TS$4,0))="","",INDEX('[1]V BESSY_020822'!$E$10:$TS$88,MATCH($B42,'[1]V BESSY_020822'!$B$10:$B$88,0),MATCH(O$2,'[1]V BESSY_020822'!$E$4:$TS$4,0)))</f>
        <v>795</v>
      </c>
      <c r="P42" s="71">
        <f>IF(INDEX('[1]V BESSY_020822'!$E$10:$TS$88,MATCH($B42,'[1]V BESSY_020822'!$B$10:$B$88,0),MATCH(P$2,'[1]V BESSY_020822'!$E$4:$TS$4,0))="","",INDEX('[1]V BESSY_020822'!$E$10:$TS$88,MATCH($B42,'[1]V BESSY_020822'!$B$10:$B$88,0),MATCH(P$2,'[1]V BESSY_020822'!$E$4:$TS$4,0)))</f>
        <v>17.600000000000001</v>
      </c>
      <c r="Q42" s="72">
        <f t="shared" si="0"/>
        <v>2555</v>
      </c>
    </row>
    <row r="43" spans="1:17" ht="14.65" customHeight="1" x14ac:dyDescent="0.2">
      <c r="A43" s="13"/>
      <c r="B43" s="66" t="s">
        <v>197</v>
      </c>
      <c r="C43" s="67">
        <f>IF(INDEX('[1]V BESSY_020822'!$E$10:$TS$88,MATCH($B43,'[1]V BESSY_020822'!$B$10:$B$88,0),MATCH(C$2,'[1]V BESSY_020822'!$E$4:$TS$4,0))="","",INDEX('[1]V BESSY_020822'!$E$10:$TS$88,MATCH($B43,'[1]V BESSY_020822'!$B$10:$B$88,0),MATCH(C$2,'[1]V BESSY_020822'!$E$4:$TS$4,0)))</f>
        <v>33121</v>
      </c>
      <c r="D43" s="15">
        <f>IF(INDEX('[1]V BESSY_020822'!$E$10:$TS$88,MATCH($B43,'[1]V BESSY_020822'!$B$10:$B$88,0),MATCH(D$2,'[1]V BESSY_020822'!$E$4:$TS$4,0))="","",INDEX('[1]V BESSY_020822'!$E$10:$TS$88,MATCH($B43,'[1]V BESSY_020822'!$B$10:$B$88,0),MATCH(D$2,'[1]V BESSY_020822'!$E$4:$TS$4,0)))</f>
        <v>1641522</v>
      </c>
      <c r="E43" s="15">
        <f>IF(INDEX('[1]V BESSY_020822'!$E$10:$TS$88,MATCH($B43,'[1]V BESSY_020822'!$B$10:$B$88,0),MATCH(E$2,'[1]V BESSY_020822'!$E$4:$TS$4,0))="","",INDEX('[1]V BESSY_020822'!$E$10:$TS$88,MATCH($B43,'[1]V BESSY_020822'!$B$10:$B$88,0),MATCH(E$2,'[1]V BESSY_020822'!$E$4:$TS$4,0)))</f>
        <v>14</v>
      </c>
      <c r="F43" s="15">
        <f>IF(INDEX('[1]V BESSY_020822'!$E$10:$TS$88,MATCH($B43,'[1]V BESSY_020822'!$B$10:$B$88,0),MATCH(F$2,'[1]V BESSY_020822'!$E$4:$TS$4,0))="","",INDEX('[1]V BESSY_020822'!$E$10:$TS$88,MATCH($B43,'[1]V BESSY_020822'!$B$10:$B$88,0),MATCH(F$2,'[1]V BESSY_020822'!$E$4:$TS$4,0)))</f>
        <v>2</v>
      </c>
      <c r="G43" s="70">
        <f>IF(INDEX('[1]V BESSY_020822'!$E$10:$TS$88,MATCH($B43,'[1]V BESSY_020822'!$B$10:$B$88,0),MATCH(G$2,'[1]V BESSY_020822'!$E$4:$TS$4,0))="","",INDEX('[1]V BESSY_020822'!$E$10:$TS$88,MATCH($B43,'[1]V BESSY_020822'!$B$10:$B$88,0),MATCH(G$2,'[1]V BESSY_020822'!$E$4:$TS$4,0)))</f>
        <v>21</v>
      </c>
      <c r="H43" s="20">
        <f>IF(INDEX('[1]V BESSY_020822'!$E$10:$TS$88,MATCH($B43,'[1]V BESSY_020822'!$B$10:$B$88,0),MATCH(H$2,'[1]V BESSY_020822'!$E$4:$TS$4,0))="","",INDEX('[1]V BESSY_020822'!$E$10:$TS$88,MATCH($B43,'[1]V BESSY_020822'!$B$10:$B$88,0),MATCH(H$2,'[1]V BESSY_020822'!$E$4:$TS$4,0)))</f>
        <v>247.03</v>
      </c>
      <c r="I43" s="71">
        <f>IFERROR(IF(INDEX('[1]V BESSY_020822'!$E$10:$TS$88,MATCH($B43,'[1]V BESSY_020822'!$B$10:$B$88,0),MATCH(LEFT(I$2,6),'[1]V BESSY_020822'!$E$4:$TS$4,0))="","",INDEX('[1]V BESSY_020822'!$E$10:$TS$88,MATCH($B43,'[1]V BESSY_020822'!$B$10:$B$88,0),MATCH(LEFT(I$2,6),'[1]V BESSY_020822'!$E$4:$TS$4,0))/INDEX('[1]V BESSY_020822'!$E$10:$TS$88,MATCH($B43,'[1]V BESSY_020822'!$B$10:$B$88,0),MATCH(RIGHT(I$2,6),'[1]V BESSY_020822'!$E$4:$TS$4,0))),"")</f>
        <v>4.6988806729364576</v>
      </c>
      <c r="J43" s="71">
        <f>IFERROR(IF(INDEX('[1]V BESSY_020822'!$E$10:$TS$88,MATCH($B43,'[1]V BESSY_020822'!$B$10:$B$88,0),MATCH(LEFT(J$2,6),'[1]V BESSY_020822'!$E$4:$TS$4,0))="","",INDEX('[1]V BESSY_020822'!$E$10:$TS$88,MATCH($B43,'[1]V BESSY_020822'!$B$10:$B$88,0),MATCH(LEFT(J$2,6),'[1]V BESSY_020822'!$E$4:$TS$4,0))/INDEX('[1]V BESSY_020822'!$E$10:$TS$88,MATCH($B43,'[1]V BESSY_020822'!$B$10:$B$88,0),MATCH(RIGHT(J$2,6),'[1]V BESSY_020822'!$E$4:$TS$4,0))),"")</f>
        <v>1.6007512928688457</v>
      </c>
      <c r="K43" s="71">
        <f>IFERROR(IF(INDEX('[1]V BESSY_020822'!$E$10:$TS$88,MATCH($B43,'[1]V BESSY_020822'!$B$10:$B$88,0),MATCH(LEFT(K$2,6),'[1]V BESSY_020822'!$E$4:$TS$4,0))="","",INDEX('[1]V BESSY_020822'!$E$10:$TS$88,MATCH($B43,'[1]V BESSY_020822'!$B$10:$B$88,0),MATCH(LEFT(K$2,6),'[1]V BESSY_020822'!$E$4:$TS$4,0))/INDEX('[1]V BESSY_020822'!$E$10:$TS$88,MATCH($B43,'[1]V BESSY_020822'!$B$10:$B$88,0),MATCH(RIGHT(K$2,6),'[1]V BESSY_020822'!$E$4:$TS$4,0))),"")</f>
        <v>2.0930337820632317</v>
      </c>
      <c r="L43" s="71">
        <f>IFERROR(IF(INDEX('[1]V BESSY_020822'!$E$10:$TS$88,MATCH($B43,'[1]V BESSY_020822'!$B$10:$B$88,0),MATCH(LEFT(L$2,6),'[1]V BESSY_020822'!$E$4:$TS$4,0))="","",INDEX('[1]V BESSY_020822'!$E$10:$TS$88,MATCH($B43,'[1]V BESSY_020822'!$B$10:$B$88,0),MATCH(LEFT(L$2,6),'[1]V BESSY_020822'!$E$4:$TS$4,0))/INDEX('[1]V BESSY_020822'!$E$10:$TS$88,MATCH($B43,'[1]V BESSY_020822'!$B$10:$B$88,0),MATCH(RIGHT(L$2,6),'[1]V BESSY_020822'!$E$4:$TS$4,0))),"")</f>
        <v>55.218719689621729</v>
      </c>
      <c r="M43" s="71">
        <f>IFERROR(IF(INDEX('[1]V BESSY_020822'!$E$10:$TS$88,MATCH($B43,'[1]V BESSY_020822'!$B$10:$B$88,0),MATCH(LEFT(M$2,6),'[1]V BESSY_020822'!$E$4:$TS$4,0))="","",INDEX('[1]V BESSY_020822'!$E$10:$TS$88,MATCH($B43,'[1]V BESSY_020822'!$B$10:$B$88,0),MATCH(LEFT(M$2,6),'[1]V BESSY_020822'!$E$4:$TS$4,0))/INDEX('[1]V BESSY_020822'!$E$10:$TS$88,MATCH($B43,'[1]V BESSY_020822'!$B$10:$B$88,0),MATCH(RIGHT(M$2,6),'[1]V BESSY_020822'!$E$4:$TS$4,0))),"")</f>
        <v>0.57793925393628598</v>
      </c>
      <c r="N43" s="71">
        <f>IFERROR(IF(INDEX('[1]V BESSY_020822'!$E$10:$TS$88,MATCH($B43,'[1]V BESSY_020822'!$B$10:$B$88,0),MATCH(LEFT(N$2,6),'[1]V BESSY_020822'!$E$4:$TS$4,0))="","",INDEX('[1]V BESSY_020822'!$E$10:$TS$88,MATCH($B43,'[1]V BESSY_020822'!$B$10:$B$88,0),MATCH(LEFT(N$2,6),'[1]V BESSY_020822'!$E$4:$TS$4,0))/INDEX('[1]V BESSY_020822'!$E$10:$TS$88,MATCH($B43,'[1]V BESSY_020822'!$B$10:$B$88,0),MATCH(RIGHT(N$2,6),'[1]V BESSY_020822'!$E$4:$TS$4,0))),"")</f>
        <v>4.9234795512944691</v>
      </c>
      <c r="O43" s="20">
        <f>IF(INDEX('[1]V BESSY_020822'!$E$10:$TS$88,MATCH($B43,'[1]V BESSY_020822'!$B$10:$B$88,0),MATCH(O$2,'[1]V BESSY_020822'!$E$4:$TS$4,0))="","",INDEX('[1]V BESSY_020822'!$E$10:$TS$88,MATCH($B43,'[1]V BESSY_020822'!$B$10:$B$88,0),MATCH(O$2,'[1]V BESSY_020822'!$E$4:$TS$4,0)))</f>
        <v>516.25</v>
      </c>
      <c r="P43" s="71">
        <f>IF(INDEX('[1]V BESSY_020822'!$E$10:$TS$88,MATCH($B43,'[1]V BESSY_020822'!$B$10:$B$88,0),MATCH(P$2,'[1]V BESSY_020822'!$E$4:$TS$4,0))="","",INDEX('[1]V BESSY_020822'!$E$10:$TS$88,MATCH($B43,'[1]V BESSY_020822'!$B$10:$B$88,0),MATCH(P$2,'[1]V BESSY_020822'!$E$4:$TS$4,0)))</f>
        <v>20.59</v>
      </c>
      <c r="Q43" s="72">
        <f t="shared" si="0"/>
        <v>2575.25</v>
      </c>
    </row>
    <row r="44" spans="1:17" ht="14.65" customHeight="1" x14ac:dyDescent="0.2">
      <c r="A44" s="13"/>
      <c r="B44" s="66" t="s">
        <v>198</v>
      </c>
      <c r="C44" s="67">
        <f>IF(INDEX('[1]V BESSY_020822'!$E$10:$TS$88,MATCH($B44,'[1]V BESSY_020822'!$B$10:$B$88,0),MATCH(C$2,'[1]V BESSY_020822'!$E$4:$TS$4,0))="","",INDEX('[1]V BESSY_020822'!$E$10:$TS$88,MATCH($B44,'[1]V BESSY_020822'!$B$10:$B$88,0),MATCH(C$2,'[1]V BESSY_020822'!$E$4:$TS$4,0)))</f>
        <v>8775</v>
      </c>
      <c r="D44" s="15">
        <f>IF(INDEX('[1]V BESSY_020822'!$E$10:$TS$88,MATCH($B44,'[1]V BESSY_020822'!$B$10:$B$88,0),MATCH(D$2,'[1]V BESSY_020822'!$E$4:$TS$4,0))="","",INDEX('[1]V BESSY_020822'!$E$10:$TS$88,MATCH($B44,'[1]V BESSY_020822'!$B$10:$B$88,0),MATCH(D$2,'[1]V BESSY_020822'!$E$4:$TS$4,0)))</f>
        <v>775930</v>
      </c>
      <c r="E44" s="15">
        <f>IF(INDEX('[1]V BESSY_020822'!$E$10:$TS$88,MATCH($B44,'[1]V BESSY_020822'!$B$10:$B$88,0),MATCH(E$2,'[1]V BESSY_020822'!$E$4:$TS$4,0))="","",INDEX('[1]V BESSY_020822'!$E$10:$TS$88,MATCH($B44,'[1]V BESSY_020822'!$B$10:$B$88,0),MATCH(E$2,'[1]V BESSY_020822'!$E$4:$TS$4,0)))</f>
        <v>21</v>
      </c>
      <c r="F44" s="15">
        <f>IF(INDEX('[1]V BESSY_020822'!$E$10:$TS$88,MATCH($B44,'[1]V BESSY_020822'!$B$10:$B$88,0),MATCH(F$2,'[1]V BESSY_020822'!$E$4:$TS$4,0))="","",INDEX('[1]V BESSY_020822'!$E$10:$TS$88,MATCH($B44,'[1]V BESSY_020822'!$B$10:$B$88,0),MATCH(F$2,'[1]V BESSY_020822'!$E$4:$TS$4,0)))</f>
        <v>3</v>
      </c>
      <c r="G44" s="70">
        <f>IF(INDEX('[1]V BESSY_020822'!$E$10:$TS$88,MATCH($B44,'[1]V BESSY_020822'!$B$10:$B$88,0),MATCH(G$2,'[1]V BESSY_020822'!$E$4:$TS$4,0))="","",INDEX('[1]V BESSY_020822'!$E$10:$TS$88,MATCH($B44,'[1]V BESSY_020822'!$B$10:$B$88,0),MATCH(G$2,'[1]V BESSY_020822'!$E$4:$TS$4,0)))</f>
        <v>21</v>
      </c>
      <c r="H44" s="20">
        <f>IF(INDEX('[1]V BESSY_020822'!$E$10:$TS$88,MATCH($B44,'[1]V BESSY_020822'!$B$10:$B$88,0),MATCH(H$2,'[1]V BESSY_020822'!$E$4:$TS$4,0))="","",INDEX('[1]V BESSY_020822'!$E$10:$TS$88,MATCH($B44,'[1]V BESSY_020822'!$B$10:$B$88,0),MATCH(H$2,'[1]V BESSY_020822'!$E$4:$TS$4,0)))</f>
        <v>379</v>
      </c>
      <c r="I44" s="71">
        <f>IFERROR(IF(INDEX('[1]V BESSY_020822'!$E$10:$TS$88,MATCH($B44,'[1]V BESSY_020822'!$B$10:$B$88,0),MATCH(LEFT(I$2,6),'[1]V BESSY_020822'!$E$4:$TS$4,0))="","",INDEX('[1]V BESSY_020822'!$E$10:$TS$88,MATCH($B44,'[1]V BESSY_020822'!$B$10:$B$88,0),MATCH(LEFT(I$2,6),'[1]V BESSY_020822'!$E$4:$TS$4,0))/INDEX('[1]V BESSY_020822'!$E$10:$TS$88,MATCH($B44,'[1]V BESSY_020822'!$B$10:$B$88,0),MATCH(RIGHT(I$2,6),'[1]V BESSY_020822'!$E$4:$TS$4,0))),"")</f>
        <v>7.9676298119675746</v>
      </c>
      <c r="J44" s="71" t="str">
        <f>IFERROR(IF(INDEX('[1]V BESSY_020822'!$E$10:$TS$88,MATCH($B44,'[1]V BESSY_020822'!$B$10:$B$88,0),MATCH(LEFT(J$2,6),'[1]V BESSY_020822'!$E$4:$TS$4,0))="","",INDEX('[1]V BESSY_020822'!$E$10:$TS$88,MATCH($B44,'[1]V BESSY_020822'!$B$10:$B$88,0),MATCH(LEFT(J$2,6),'[1]V BESSY_020822'!$E$4:$TS$4,0))/INDEX('[1]V BESSY_020822'!$E$10:$TS$88,MATCH($B44,'[1]V BESSY_020822'!$B$10:$B$88,0),MATCH(RIGHT(J$2,6),'[1]V BESSY_020822'!$E$4:$TS$4,0))),"")</f>
        <v/>
      </c>
      <c r="K44" s="71" t="str">
        <f>IFERROR(IF(INDEX('[1]V BESSY_020822'!$E$10:$TS$88,MATCH($B44,'[1]V BESSY_020822'!$B$10:$B$88,0),MATCH(LEFT(K$2,6),'[1]V BESSY_020822'!$E$4:$TS$4,0))="","",INDEX('[1]V BESSY_020822'!$E$10:$TS$88,MATCH($B44,'[1]V BESSY_020822'!$B$10:$B$88,0),MATCH(LEFT(K$2,6),'[1]V BESSY_020822'!$E$4:$TS$4,0))/INDEX('[1]V BESSY_020822'!$E$10:$TS$88,MATCH($B44,'[1]V BESSY_020822'!$B$10:$B$88,0),MATCH(RIGHT(K$2,6),'[1]V BESSY_020822'!$E$4:$TS$4,0))),"")</f>
        <v/>
      </c>
      <c r="L44" s="71" t="str">
        <f>IFERROR(IF(INDEX('[1]V BESSY_020822'!$E$10:$TS$88,MATCH($B44,'[1]V BESSY_020822'!$B$10:$B$88,0),MATCH(LEFT(L$2,6),'[1]V BESSY_020822'!$E$4:$TS$4,0))="","",INDEX('[1]V BESSY_020822'!$E$10:$TS$88,MATCH($B44,'[1]V BESSY_020822'!$B$10:$B$88,0),MATCH(LEFT(L$2,6),'[1]V BESSY_020822'!$E$4:$TS$4,0))/INDEX('[1]V BESSY_020822'!$E$10:$TS$88,MATCH($B44,'[1]V BESSY_020822'!$B$10:$B$88,0),MATCH(RIGHT(L$2,6),'[1]V BESSY_020822'!$E$4:$TS$4,0))),"")</f>
        <v/>
      </c>
      <c r="M44" s="71" t="str">
        <f>IFERROR(IF(INDEX('[1]V BESSY_020822'!$E$10:$TS$88,MATCH($B44,'[1]V BESSY_020822'!$B$10:$B$88,0),MATCH(LEFT(M$2,6),'[1]V BESSY_020822'!$E$4:$TS$4,0))="","",INDEX('[1]V BESSY_020822'!$E$10:$TS$88,MATCH($B44,'[1]V BESSY_020822'!$B$10:$B$88,0),MATCH(LEFT(M$2,6),'[1]V BESSY_020822'!$E$4:$TS$4,0))/INDEX('[1]V BESSY_020822'!$E$10:$TS$88,MATCH($B44,'[1]V BESSY_020822'!$B$10:$B$88,0),MATCH(RIGHT(M$2,6),'[1]V BESSY_020822'!$E$4:$TS$4,0))),"")</f>
        <v/>
      </c>
      <c r="N44" s="71">
        <f>IFERROR(IF(INDEX('[1]V BESSY_020822'!$E$10:$TS$88,MATCH($B44,'[1]V BESSY_020822'!$B$10:$B$88,0),MATCH(LEFT(N$2,6),'[1]V BESSY_020822'!$E$4:$TS$4,0))="","",INDEX('[1]V BESSY_020822'!$E$10:$TS$88,MATCH($B44,'[1]V BESSY_020822'!$B$10:$B$88,0),MATCH(LEFT(N$2,6),'[1]V BESSY_020822'!$E$4:$TS$4,0))/INDEX('[1]V BESSY_020822'!$E$10:$TS$88,MATCH($B44,'[1]V BESSY_020822'!$B$10:$B$88,0),MATCH(RIGHT(N$2,6),'[1]V BESSY_020822'!$E$4:$TS$4,0))),"")</f>
        <v>4.4637919013313052</v>
      </c>
      <c r="O44" s="20">
        <f>IF(INDEX('[1]V BESSY_020822'!$E$10:$TS$88,MATCH($B44,'[1]V BESSY_020822'!$B$10:$B$88,0),MATCH(O$2,'[1]V BESSY_020822'!$E$4:$TS$4,0))="","",INDEX('[1]V BESSY_020822'!$E$10:$TS$88,MATCH($B44,'[1]V BESSY_020822'!$B$10:$B$88,0),MATCH(O$2,'[1]V BESSY_020822'!$E$4:$TS$4,0)))</f>
        <v>1002.59</v>
      </c>
      <c r="P44" s="71">
        <f>IF(INDEX('[1]V BESSY_020822'!$E$10:$TS$88,MATCH($B44,'[1]V BESSY_020822'!$B$10:$B$88,0),MATCH(P$2,'[1]V BESSY_020822'!$E$4:$TS$4,0))="","",INDEX('[1]V BESSY_020822'!$E$10:$TS$88,MATCH($B44,'[1]V BESSY_020822'!$B$10:$B$88,0),MATCH(P$2,'[1]V BESSY_020822'!$E$4:$TS$4,0)))</f>
        <v>13.66</v>
      </c>
      <c r="Q44" s="72">
        <f t="shared" si="0"/>
        <v>2368.59</v>
      </c>
    </row>
    <row r="45" spans="1:17" ht="14.65" customHeight="1" x14ac:dyDescent="0.2">
      <c r="A45" s="13"/>
      <c r="B45" s="66" t="s">
        <v>91</v>
      </c>
      <c r="C45" s="67">
        <f>IF(INDEX('[1]V BESSY_020822'!$E$10:$TS$88,MATCH($B45,'[1]V BESSY_020822'!$B$10:$B$88,0),MATCH(C$2,'[1]V BESSY_020822'!$E$4:$TS$4,0))="","",INDEX('[1]V BESSY_020822'!$E$10:$TS$88,MATCH($B45,'[1]V BESSY_020822'!$B$10:$B$88,0),MATCH(C$2,'[1]V BESSY_020822'!$E$4:$TS$4,0)))</f>
        <v>16000</v>
      </c>
      <c r="D45" s="15">
        <f>IF(INDEX('[1]V BESSY_020822'!$E$10:$TS$88,MATCH($B45,'[1]V BESSY_020822'!$B$10:$B$88,0),MATCH(D$2,'[1]V BESSY_020822'!$E$4:$TS$4,0))="","",INDEX('[1]V BESSY_020822'!$E$10:$TS$88,MATCH($B45,'[1]V BESSY_020822'!$B$10:$B$88,0),MATCH(D$2,'[1]V BESSY_020822'!$E$4:$TS$4,0)))</f>
        <v>2004834</v>
      </c>
      <c r="E45" s="15">
        <f>IF(INDEX('[1]V BESSY_020822'!$E$10:$TS$88,MATCH($B45,'[1]V BESSY_020822'!$B$10:$B$88,0),MATCH(E$2,'[1]V BESSY_020822'!$E$4:$TS$4,0))="","",INDEX('[1]V BESSY_020822'!$E$10:$TS$88,MATCH($B45,'[1]V BESSY_020822'!$B$10:$B$88,0),MATCH(E$2,'[1]V BESSY_020822'!$E$4:$TS$4,0)))</f>
        <v>12</v>
      </c>
      <c r="F45" s="15">
        <f>IF(INDEX('[1]V BESSY_020822'!$E$10:$TS$88,MATCH($B45,'[1]V BESSY_020822'!$B$10:$B$88,0),MATCH(F$2,'[1]V BESSY_020822'!$E$4:$TS$4,0))="","",INDEX('[1]V BESSY_020822'!$E$10:$TS$88,MATCH($B45,'[1]V BESSY_020822'!$B$10:$B$88,0),MATCH(F$2,'[1]V BESSY_020822'!$E$4:$TS$4,0)))</f>
        <v>2</v>
      </c>
      <c r="G45" s="70">
        <f>IF(INDEX('[1]V BESSY_020822'!$E$10:$TS$88,MATCH($B45,'[1]V BESSY_020822'!$B$10:$B$88,0),MATCH(G$2,'[1]V BESSY_020822'!$E$4:$TS$4,0))="","",INDEX('[1]V BESSY_020822'!$E$10:$TS$88,MATCH($B45,'[1]V BESSY_020822'!$B$10:$B$88,0),MATCH(G$2,'[1]V BESSY_020822'!$E$4:$TS$4,0)))</f>
        <v>7</v>
      </c>
      <c r="H45" s="20">
        <f>IF(INDEX('[1]V BESSY_020822'!$E$10:$TS$88,MATCH($B45,'[1]V BESSY_020822'!$B$10:$B$88,0),MATCH(H$2,'[1]V BESSY_020822'!$E$4:$TS$4,0))="","",INDEX('[1]V BESSY_020822'!$E$10:$TS$88,MATCH($B45,'[1]V BESSY_020822'!$B$10:$B$88,0),MATCH(H$2,'[1]V BESSY_020822'!$E$4:$TS$4,0)))</f>
        <v>794</v>
      </c>
      <c r="I45" s="71">
        <f>IFERROR(IF(INDEX('[1]V BESSY_020822'!$E$10:$TS$88,MATCH($B45,'[1]V BESSY_020822'!$B$10:$B$88,0),MATCH(LEFT(I$2,6),'[1]V BESSY_020822'!$E$4:$TS$4,0))="","",INDEX('[1]V BESSY_020822'!$E$10:$TS$88,MATCH($B45,'[1]V BESSY_020822'!$B$10:$B$88,0),MATCH(LEFT(I$2,6),'[1]V BESSY_020822'!$E$4:$TS$4,0))/INDEX('[1]V BESSY_020822'!$E$10:$TS$88,MATCH($B45,'[1]V BESSY_020822'!$B$10:$B$88,0),MATCH(RIGHT(I$2,6),'[1]V BESSY_020822'!$E$4:$TS$4,0))),"")</f>
        <v>3.3850802111296998</v>
      </c>
      <c r="J45" s="71" t="str">
        <f>IFERROR(IF(INDEX('[1]V BESSY_020822'!$E$10:$TS$88,MATCH($B45,'[1]V BESSY_020822'!$B$10:$B$88,0),MATCH(LEFT(J$2,6),'[1]V BESSY_020822'!$E$4:$TS$4,0))="","",INDEX('[1]V BESSY_020822'!$E$10:$TS$88,MATCH($B45,'[1]V BESSY_020822'!$B$10:$B$88,0),MATCH(LEFT(J$2,6),'[1]V BESSY_020822'!$E$4:$TS$4,0))/INDEX('[1]V BESSY_020822'!$E$10:$TS$88,MATCH($B45,'[1]V BESSY_020822'!$B$10:$B$88,0),MATCH(RIGHT(J$2,6),'[1]V BESSY_020822'!$E$4:$TS$4,0))),"")</f>
        <v/>
      </c>
      <c r="K45" s="71" t="str">
        <f>IFERROR(IF(INDEX('[1]V BESSY_020822'!$E$10:$TS$88,MATCH($B45,'[1]V BESSY_020822'!$B$10:$B$88,0),MATCH(LEFT(K$2,6),'[1]V BESSY_020822'!$E$4:$TS$4,0))="","",INDEX('[1]V BESSY_020822'!$E$10:$TS$88,MATCH($B45,'[1]V BESSY_020822'!$B$10:$B$88,0),MATCH(LEFT(K$2,6),'[1]V BESSY_020822'!$E$4:$TS$4,0))/INDEX('[1]V BESSY_020822'!$E$10:$TS$88,MATCH($B45,'[1]V BESSY_020822'!$B$10:$B$88,0),MATCH(RIGHT(K$2,6),'[1]V BESSY_020822'!$E$4:$TS$4,0))),"")</f>
        <v/>
      </c>
      <c r="L45" s="71" t="str">
        <f>IFERROR(IF(INDEX('[1]V BESSY_020822'!$E$10:$TS$88,MATCH($B45,'[1]V BESSY_020822'!$B$10:$B$88,0),MATCH(LEFT(L$2,6),'[1]V BESSY_020822'!$E$4:$TS$4,0))="","",INDEX('[1]V BESSY_020822'!$E$10:$TS$88,MATCH($B45,'[1]V BESSY_020822'!$B$10:$B$88,0),MATCH(LEFT(L$2,6),'[1]V BESSY_020822'!$E$4:$TS$4,0))/INDEX('[1]V BESSY_020822'!$E$10:$TS$88,MATCH($B45,'[1]V BESSY_020822'!$B$10:$B$88,0),MATCH(RIGHT(L$2,6),'[1]V BESSY_020822'!$E$4:$TS$4,0))),"")</f>
        <v/>
      </c>
      <c r="M45" s="71" t="str">
        <f>IFERROR(IF(INDEX('[1]V BESSY_020822'!$E$10:$TS$88,MATCH($B45,'[1]V BESSY_020822'!$B$10:$B$88,0),MATCH(LEFT(M$2,6),'[1]V BESSY_020822'!$E$4:$TS$4,0))="","",INDEX('[1]V BESSY_020822'!$E$10:$TS$88,MATCH($B45,'[1]V BESSY_020822'!$B$10:$B$88,0),MATCH(LEFT(M$2,6),'[1]V BESSY_020822'!$E$4:$TS$4,0))/INDEX('[1]V BESSY_020822'!$E$10:$TS$88,MATCH($B45,'[1]V BESSY_020822'!$B$10:$B$88,0),MATCH(RIGHT(M$2,6),'[1]V BESSY_020822'!$E$4:$TS$4,0))),"")</f>
        <v/>
      </c>
      <c r="N45" s="71">
        <f>IFERROR(IF(INDEX('[1]V BESSY_020822'!$E$10:$TS$88,MATCH($B45,'[1]V BESSY_020822'!$B$10:$B$88,0),MATCH(LEFT(N$2,6),'[1]V BESSY_020822'!$E$4:$TS$4,0))="","",INDEX('[1]V BESSY_020822'!$E$10:$TS$88,MATCH($B45,'[1]V BESSY_020822'!$B$10:$B$88,0),MATCH(LEFT(N$2,6),'[1]V BESSY_020822'!$E$4:$TS$4,0))/INDEX('[1]V BESSY_020822'!$E$10:$TS$88,MATCH($B45,'[1]V BESSY_020822'!$B$10:$B$88,0),MATCH(RIGHT(N$2,6),'[1]V BESSY_020822'!$E$4:$TS$4,0))),"")</f>
        <v>1.2691833837614486</v>
      </c>
      <c r="O45" s="20">
        <f>IF(INDEX('[1]V BESSY_020822'!$E$10:$TS$88,MATCH($B45,'[1]V BESSY_020822'!$B$10:$B$88,0),MATCH(O$2,'[1]V BESSY_020822'!$E$4:$TS$4,0))="","",INDEX('[1]V BESSY_020822'!$E$10:$TS$88,MATCH($B45,'[1]V BESSY_020822'!$B$10:$B$88,0),MATCH(O$2,'[1]V BESSY_020822'!$E$4:$TS$4,0)))</f>
        <v>938.67</v>
      </c>
      <c r="P45" s="71">
        <f>IF(INDEX('[1]V BESSY_020822'!$E$10:$TS$88,MATCH($B45,'[1]V BESSY_020822'!$B$10:$B$88,0),MATCH(P$2,'[1]V BESSY_020822'!$E$4:$TS$4,0))="","",INDEX('[1]V BESSY_020822'!$E$10:$TS$88,MATCH($B45,'[1]V BESSY_020822'!$B$10:$B$88,0),MATCH(P$2,'[1]V BESSY_020822'!$E$4:$TS$4,0)))</f>
        <v>16.760000000000002</v>
      </c>
      <c r="Q45" s="72">
        <f t="shared" si="0"/>
        <v>2614.67</v>
      </c>
    </row>
    <row r="46" spans="1:17" ht="14.65" customHeight="1" x14ac:dyDescent="0.2">
      <c r="A46" s="13"/>
      <c r="B46" s="66" t="s">
        <v>199</v>
      </c>
      <c r="C46" s="67">
        <f>IF(INDEX('[1]V BESSY_020822'!$E$10:$TS$88,MATCH($B46,'[1]V BESSY_020822'!$B$10:$B$88,0),MATCH(C$2,'[1]V BESSY_020822'!$E$4:$TS$4,0))="","",INDEX('[1]V BESSY_020822'!$E$10:$TS$88,MATCH($B46,'[1]V BESSY_020822'!$B$10:$B$88,0),MATCH(C$2,'[1]V BESSY_020822'!$E$4:$TS$4,0)))</f>
        <v>23562</v>
      </c>
      <c r="D46" s="15">
        <f>IF(INDEX('[1]V BESSY_020822'!$E$10:$TS$88,MATCH($B46,'[1]V BESSY_020822'!$B$10:$B$88,0),MATCH(D$2,'[1]V BESSY_020822'!$E$4:$TS$4,0))="","",INDEX('[1]V BESSY_020822'!$E$10:$TS$88,MATCH($B46,'[1]V BESSY_020822'!$B$10:$B$88,0),MATCH(D$2,'[1]V BESSY_020822'!$E$4:$TS$4,0)))</f>
        <v>1596048</v>
      </c>
      <c r="E46" s="15">
        <f>IF(INDEX('[1]V BESSY_020822'!$E$10:$TS$88,MATCH($B46,'[1]V BESSY_020822'!$B$10:$B$88,0),MATCH(E$2,'[1]V BESSY_020822'!$E$4:$TS$4,0))="","",INDEX('[1]V BESSY_020822'!$E$10:$TS$88,MATCH($B46,'[1]V BESSY_020822'!$B$10:$B$88,0),MATCH(E$2,'[1]V BESSY_020822'!$E$4:$TS$4,0)))</f>
        <v>32</v>
      </c>
      <c r="F46" s="15">
        <f>IF(INDEX('[1]V BESSY_020822'!$E$10:$TS$88,MATCH($B46,'[1]V BESSY_020822'!$B$10:$B$88,0),MATCH(F$2,'[1]V BESSY_020822'!$E$4:$TS$4,0))="","",INDEX('[1]V BESSY_020822'!$E$10:$TS$88,MATCH($B46,'[1]V BESSY_020822'!$B$10:$B$88,0),MATCH(F$2,'[1]V BESSY_020822'!$E$4:$TS$4,0)))</f>
        <v>4</v>
      </c>
      <c r="G46" s="70">
        <f>IF(INDEX('[1]V BESSY_020822'!$E$10:$TS$88,MATCH($B46,'[1]V BESSY_020822'!$B$10:$B$88,0),MATCH(G$2,'[1]V BESSY_020822'!$E$4:$TS$4,0))="","",INDEX('[1]V BESSY_020822'!$E$10:$TS$88,MATCH($B46,'[1]V BESSY_020822'!$B$10:$B$88,0),MATCH(G$2,'[1]V BESSY_020822'!$E$4:$TS$4,0)))</f>
        <v>19</v>
      </c>
      <c r="H46" s="20">
        <f>IF(INDEX('[1]V BESSY_020822'!$E$10:$TS$88,MATCH($B46,'[1]V BESSY_020822'!$B$10:$B$88,0),MATCH(H$2,'[1]V BESSY_020822'!$E$4:$TS$4,0))="","",INDEX('[1]V BESSY_020822'!$E$10:$TS$88,MATCH($B46,'[1]V BESSY_020822'!$B$10:$B$88,0),MATCH(H$2,'[1]V BESSY_020822'!$E$4:$TS$4,0)))</f>
        <v>768.12</v>
      </c>
      <c r="I46" s="71">
        <f>IFERROR(IF(INDEX('[1]V BESSY_020822'!$E$10:$TS$88,MATCH($B46,'[1]V BESSY_020822'!$B$10:$B$88,0),MATCH(LEFT(I$2,6),'[1]V BESSY_020822'!$E$4:$TS$4,0))="","",INDEX('[1]V BESSY_020822'!$E$10:$TS$88,MATCH($B46,'[1]V BESSY_020822'!$B$10:$B$88,0),MATCH(LEFT(I$2,6),'[1]V BESSY_020822'!$E$4:$TS$4,0))/INDEX('[1]V BESSY_020822'!$E$10:$TS$88,MATCH($B46,'[1]V BESSY_020822'!$B$10:$B$88,0),MATCH(RIGHT(I$2,6),'[1]V BESSY_020822'!$E$4:$TS$4,0))),"")</f>
        <v>6.4268392930538427</v>
      </c>
      <c r="J46" s="71">
        <f>IFERROR(IF(INDEX('[1]V BESSY_020822'!$E$10:$TS$88,MATCH($B46,'[1]V BESSY_020822'!$B$10:$B$88,0),MATCH(LEFT(J$2,6),'[1]V BESSY_020822'!$E$4:$TS$4,0))="","",INDEX('[1]V BESSY_020822'!$E$10:$TS$88,MATCH($B46,'[1]V BESSY_020822'!$B$10:$B$88,0),MATCH(LEFT(J$2,6),'[1]V BESSY_020822'!$E$4:$TS$4,0))/INDEX('[1]V BESSY_020822'!$E$10:$TS$88,MATCH($B46,'[1]V BESSY_020822'!$B$10:$B$88,0),MATCH(RIGHT(J$2,6),'[1]V BESSY_020822'!$E$4:$TS$4,0))),"")</f>
        <v>2.504335317336857</v>
      </c>
      <c r="K46" s="71">
        <f>IFERROR(IF(INDEX('[1]V BESSY_020822'!$E$10:$TS$88,MATCH($B46,'[1]V BESSY_020822'!$B$10:$B$88,0),MATCH(LEFT(K$2,6),'[1]V BESSY_020822'!$E$4:$TS$4,0))="","",INDEX('[1]V BESSY_020822'!$E$10:$TS$88,MATCH($B46,'[1]V BESSY_020822'!$B$10:$B$88,0),MATCH(LEFT(K$2,6),'[1]V BESSY_020822'!$E$4:$TS$4,0))/INDEX('[1]V BESSY_020822'!$E$10:$TS$88,MATCH($B46,'[1]V BESSY_020822'!$B$10:$B$88,0),MATCH(RIGHT(K$2,6),'[1]V BESSY_020822'!$E$4:$TS$4,0))),"")</f>
        <v>1.9459194664711006</v>
      </c>
      <c r="L46" s="71">
        <f>IFERROR(IF(INDEX('[1]V BESSY_020822'!$E$10:$TS$88,MATCH($B46,'[1]V BESSY_020822'!$B$10:$B$88,0),MATCH(LEFT(L$2,6),'[1]V BESSY_020822'!$E$4:$TS$4,0))="","",INDEX('[1]V BESSY_020822'!$E$10:$TS$88,MATCH($B46,'[1]V BESSY_020822'!$B$10:$B$88,0),MATCH(LEFT(L$2,6),'[1]V BESSY_020822'!$E$4:$TS$4,0))/INDEX('[1]V BESSY_020822'!$E$10:$TS$88,MATCH($B46,'[1]V BESSY_020822'!$B$10:$B$88,0),MATCH(RIGHT(L$2,6),'[1]V BESSY_020822'!$E$4:$TS$4,0))),"")</f>
        <v>56.714031066972247</v>
      </c>
      <c r="M46" s="71">
        <f>IFERROR(IF(INDEX('[1]V BESSY_020822'!$E$10:$TS$88,MATCH($B46,'[1]V BESSY_020822'!$B$10:$B$88,0),MATCH(LEFT(M$2,6),'[1]V BESSY_020822'!$E$4:$TS$4,0))="","",INDEX('[1]V BESSY_020822'!$E$10:$TS$88,MATCH($B46,'[1]V BESSY_020822'!$B$10:$B$88,0),MATCH(LEFT(M$2,6),'[1]V BESSY_020822'!$E$4:$TS$4,0))/INDEX('[1]V BESSY_020822'!$E$10:$TS$88,MATCH($B46,'[1]V BESSY_020822'!$B$10:$B$88,0),MATCH(RIGHT(M$2,6),'[1]V BESSY_020822'!$E$4:$TS$4,0))),"")</f>
        <v>1.1796662757009815</v>
      </c>
      <c r="N46" s="71">
        <f>IFERROR(IF(INDEX('[1]V BESSY_020822'!$E$10:$TS$88,MATCH($B46,'[1]V BESSY_020822'!$B$10:$B$88,0),MATCH(LEFT(N$2,6),'[1]V BESSY_020822'!$E$4:$TS$4,0))="","",INDEX('[1]V BESSY_020822'!$E$10:$TS$88,MATCH($B46,'[1]V BESSY_020822'!$B$10:$B$88,0),MATCH(LEFT(N$2,6),'[1]V BESSY_020822'!$E$4:$TS$4,0))/INDEX('[1]V BESSY_020822'!$E$10:$TS$88,MATCH($B46,'[1]V BESSY_020822'!$B$10:$B$88,0),MATCH(RIGHT(N$2,6),'[1]V BESSY_020822'!$E$4:$TS$4,0))),"")</f>
        <v>7.8897414112858764</v>
      </c>
      <c r="O46" s="20">
        <f>IF(INDEX('[1]V BESSY_020822'!$E$10:$TS$88,MATCH($B46,'[1]V BESSY_020822'!$B$10:$B$88,0),MATCH(O$2,'[1]V BESSY_020822'!$E$4:$TS$4,0))="","",INDEX('[1]V BESSY_020822'!$E$10:$TS$88,MATCH($B46,'[1]V BESSY_020822'!$B$10:$B$88,0),MATCH(O$2,'[1]V BESSY_020822'!$E$4:$TS$4,0)))</f>
        <v>956.25</v>
      </c>
      <c r="P46" s="71">
        <f>IF(INDEX('[1]V BESSY_020822'!$E$10:$TS$88,MATCH($B46,'[1]V BESSY_020822'!$B$10:$B$88,0),MATCH(P$2,'[1]V BESSY_020822'!$E$4:$TS$4,0))="","",INDEX('[1]V BESSY_020822'!$E$10:$TS$88,MATCH($B46,'[1]V BESSY_020822'!$B$10:$B$88,0),MATCH(P$2,'[1]V BESSY_020822'!$E$4:$TS$4,0)))</f>
        <v>24.56</v>
      </c>
      <c r="Q46" s="72">
        <f t="shared" si="0"/>
        <v>3412.25</v>
      </c>
    </row>
    <row r="47" spans="1:17" ht="14.65" customHeight="1" x14ac:dyDescent="0.2">
      <c r="A47" s="13"/>
      <c r="B47" s="66" t="s">
        <v>200</v>
      </c>
      <c r="C47" s="67">
        <f>IF(INDEX('[1]V BESSY_020822'!$E$10:$TS$88,MATCH($B47,'[1]V BESSY_020822'!$B$10:$B$88,0),MATCH(C$2,'[1]V BESSY_020822'!$E$4:$TS$4,0))="","",INDEX('[1]V BESSY_020822'!$E$10:$TS$88,MATCH($B47,'[1]V BESSY_020822'!$B$10:$B$88,0),MATCH(C$2,'[1]V BESSY_020822'!$E$4:$TS$4,0)))</f>
        <v>56614</v>
      </c>
      <c r="D47" s="15">
        <f>IF(INDEX('[1]V BESSY_020822'!$E$10:$TS$88,MATCH($B47,'[1]V BESSY_020822'!$B$10:$B$88,0),MATCH(D$2,'[1]V BESSY_020822'!$E$4:$TS$4,0))="","",INDEX('[1]V BESSY_020822'!$E$10:$TS$88,MATCH($B47,'[1]V BESSY_020822'!$B$10:$B$88,0),MATCH(D$2,'[1]V BESSY_020822'!$E$4:$TS$4,0)))</f>
        <v>2865470</v>
      </c>
      <c r="E47" s="15">
        <f>IF(INDEX('[1]V BESSY_020822'!$E$10:$TS$88,MATCH($B47,'[1]V BESSY_020822'!$B$10:$B$88,0),MATCH(E$2,'[1]V BESSY_020822'!$E$4:$TS$4,0))="","",INDEX('[1]V BESSY_020822'!$E$10:$TS$88,MATCH($B47,'[1]V BESSY_020822'!$B$10:$B$88,0),MATCH(E$2,'[1]V BESSY_020822'!$E$4:$TS$4,0)))</f>
        <v>9</v>
      </c>
      <c r="F47" s="15">
        <f>IF(INDEX('[1]V BESSY_020822'!$E$10:$TS$88,MATCH($B47,'[1]V BESSY_020822'!$B$10:$B$88,0),MATCH(F$2,'[1]V BESSY_020822'!$E$4:$TS$4,0))="","",INDEX('[1]V BESSY_020822'!$E$10:$TS$88,MATCH($B47,'[1]V BESSY_020822'!$B$10:$B$88,0),MATCH(F$2,'[1]V BESSY_020822'!$E$4:$TS$4,0)))</f>
        <v>2</v>
      </c>
      <c r="G47" s="70">
        <f>IF(INDEX('[1]V BESSY_020822'!$E$10:$TS$88,MATCH($B47,'[1]V BESSY_020822'!$B$10:$B$88,0),MATCH(G$2,'[1]V BESSY_020822'!$E$4:$TS$4,0))="","",INDEX('[1]V BESSY_020822'!$E$10:$TS$88,MATCH($B47,'[1]V BESSY_020822'!$B$10:$B$88,0),MATCH(G$2,'[1]V BESSY_020822'!$E$4:$TS$4,0)))</f>
        <v>16.649999999999999</v>
      </c>
      <c r="H47" s="20">
        <f>IF(INDEX('[1]V BESSY_020822'!$E$10:$TS$88,MATCH($B47,'[1]V BESSY_020822'!$B$10:$B$88,0),MATCH(H$2,'[1]V BESSY_020822'!$E$4:$TS$4,0))="","",INDEX('[1]V BESSY_020822'!$E$10:$TS$88,MATCH($B47,'[1]V BESSY_020822'!$B$10:$B$88,0),MATCH(H$2,'[1]V BESSY_020822'!$E$4:$TS$4,0)))</f>
        <v>261</v>
      </c>
      <c r="I47" s="71">
        <f>IFERROR(IF(INDEX('[1]V BESSY_020822'!$E$10:$TS$88,MATCH($B47,'[1]V BESSY_020822'!$B$10:$B$88,0),MATCH(LEFT(I$2,6),'[1]V BESSY_020822'!$E$4:$TS$4,0))="","",INDEX('[1]V BESSY_020822'!$E$10:$TS$88,MATCH($B47,'[1]V BESSY_020822'!$B$10:$B$88,0),MATCH(LEFT(I$2,6),'[1]V BESSY_020822'!$E$4:$TS$4,0))/INDEX('[1]V BESSY_020822'!$E$10:$TS$88,MATCH($B47,'[1]V BESSY_020822'!$B$10:$B$88,0),MATCH(RIGHT(I$2,6),'[1]V BESSY_020822'!$E$4:$TS$4,0))),"")</f>
        <v>3.7028599147783785</v>
      </c>
      <c r="J47" s="71">
        <f>IFERROR(IF(INDEX('[1]V BESSY_020822'!$E$10:$TS$88,MATCH($B47,'[1]V BESSY_020822'!$B$10:$B$88,0),MATCH(LEFT(J$2,6),'[1]V BESSY_020822'!$E$4:$TS$4,0))="","",INDEX('[1]V BESSY_020822'!$E$10:$TS$88,MATCH($B47,'[1]V BESSY_020822'!$B$10:$B$88,0),MATCH(LEFT(J$2,6),'[1]V BESSY_020822'!$E$4:$TS$4,0))/INDEX('[1]V BESSY_020822'!$E$10:$TS$88,MATCH($B47,'[1]V BESSY_020822'!$B$10:$B$88,0),MATCH(RIGHT(J$2,6),'[1]V BESSY_020822'!$E$4:$TS$4,0))),"")</f>
        <v>2.7053462940461723</v>
      </c>
      <c r="K47" s="71">
        <f>IFERROR(IF(INDEX('[1]V BESSY_020822'!$E$10:$TS$88,MATCH($B47,'[1]V BESSY_020822'!$B$10:$B$88,0),MATCH(LEFT(K$2,6),'[1]V BESSY_020822'!$E$4:$TS$4,0))="","",INDEX('[1]V BESSY_020822'!$E$10:$TS$88,MATCH($B47,'[1]V BESSY_020822'!$B$10:$B$88,0),MATCH(LEFT(K$2,6),'[1]V BESSY_020822'!$E$4:$TS$4,0))/INDEX('[1]V BESSY_020822'!$E$10:$TS$88,MATCH($B47,'[1]V BESSY_020822'!$B$10:$B$88,0),MATCH(RIGHT(K$2,6),'[1]V BESSY_020822'!$E$4:$TS$4,0))),"")</f>
        <v>1.9074766094218401</v>
      </c>
      <c r="L47" s="71">
        <f>IFERROR(IF(INDEX('[1]V BESSY_020822'!$E$10:$TS$88,MATCH($B47,'[1]V BESSY_020822'!$B$10:$B$88,0),MATCH(LEFT(L$2,6),'[1]V BESSY_020822'!$E$4:$TS$4,0))="","",INDEX('[1]V BESSY_020822'!$E$10:$TS$88,MATCH($B47,'[1]V BESSY_020822'!$B$10:$B$88,0),MATCH(LEFT(L$2,6),'[1]V BESSY_020822'!$E$4:$TS$4,0))/INDEX('[1]V BESSY_020822'!$E$10:$TS$88,MATCH($B47,'[1]V BESSY_020822'!$B$10:$B$88,0),MATCH(RIGHT(L$2,6),'[1]V BESSY_020822'!$E$4:$TS$4,0))),"")</f>
        <v>47.621183370708991</v>
      </c>
      <c r="M47" s="71">
        <f>IFERROR(IF(INDEX('[1]V BESSY_020822'!$E$10:$TS$88,MATCH($B47,'[1]V BESSY_020822'!$B$10:$B$88,0),MATCH(LEFT(M$2,6),'[1]V BESSY_020822'!$E$4:$TS$4,0))="","",INDEX('[1]V BESSY_020822'!$E$10:$TS$88,MATCH($B47,'[1]V BESSY_020822'!$B$10:$B$88,0),MATCH(LEFT(M$2,6),'[1]V BESSY_020822'!$E$4:$TS$4,0))/INDEX('[1]V BESSY_020822'!$E$10:$TS$88,MATCH($B47,'[1]V BESSY_020822'!$B$10:$B$88,0),MATCH(RIGHT(M$2,6),'[1]V BESSY_020822'!$E$4:$TS$4,0))),"")</f>
        <v>0.67765183373059223</v>
      </c>
      <c r="N47" s="71">
        <f>IFERROR(IF(INDEX('[1]V BESSY_020822'!$E$10:$TS$88,MATCH($B47,'[1]V BESSY_020822'!$B$10:$B$88,0),MATCH(LEFT(N$2,6),'[1]V BESSY_020822'!$E$4:$TS$4,0))="","",INDEX('[1]V BESSY_020822'!$E$10:$TS$88,MATCH($B47,'[1]V BESSY_020822'!$B$10:$B$88,0),MATCH(LEFT(N$2,6),'[1]V BESSY_020822'!$E$4:$TS$4,0))/INDEX('[1]V BESSY_020822'!$E$10:$TS$88,MATCH($B47,'[1]V BESSY_020822'!$B$10:$B$88,0),MATCH(RIGHT(N$2,6),'[1]V BESSY_020822'!$E$4:$TS$4,0))),"")</f>
        <v>51.762607879335675</v>
      </c>
      <c r="O47" s="20">
        <f>IF(INDEX('[1]V BESSY_020822'!$E$10:$TS$88,MATCH($B47,'[1]V BESSY_020822'!$B$10:$B$88,0),MATCH(O$2,'[1]V BESSY_020822'!$E$4:$TS$4,0))="","",INDEX('[1]V BESSY_020822'!$E$10:$TS$88,MATCH($B47,'[1]V BESSY_020822'!$B$10:$B$88,0),MATCH(O$2,'[1]V BESSY_020822'!$E$4:$TS$4,0)))</f>
        <v>0</v>
      </c>
      <c r="P47" s="71">
        <f>IF(INDEX('[1]V BESSY_020822'!$E$10:$TS$88,MATCH($B47,'[1]V BESSY_020822'!$B$10:$B$88,0),MATCH(P$2,'[1]V BESSY_020822'!$E$4:$TS$4,0))="","",INDEX('[1]V BESSY_020822'!$E$10:$TS$88,MATCH($B47,'[1]V BESSY_020822'!$B$10:$B$88,0),MATCH(P$2,'[1]V BESSY_020822'!$E$4:$TS$4,0)))</f>
        <v>22.94</v>
      </c>
      <c r="Q47" s="72">
        <f t="shared" si="0"/>
        <v>2294</v>
      </c>
    </row>
    <row r="48" spans="1:17" ht="14.65" customHeight="1" x14ac:dyDescent="0.2">
      <c r="A48" s="13"/>
      <c r="B48" s="66" t="s">
        <v>201</v>
      </c>
      <c r="C48" s="67">
        <f>IF(INDEX('[1]V BESSY_020822'!$E$10:$TS$88,MATCH($B48,'[1]V BESSY_020822'!$B$10:$B$88,0),MATCH(C$2,'[1]V BESSY_020822'!$E$4:$TS$4,0))="","",INDEX('[1]V BESSY_020822'!$E$10:$TS$88,MATCH($B48,'[1]V BESSY_020822'!$B$10:$B$88,0),MATCH(C$2,'[1]V BESSY_020822'!$E$4:$TS$4,0)))</f>
        <v>15000</v>
      </c>
      <c r="D48" s="15">
        <f>IF(INDEX('[1]V BESSY_020822'!$E$10:$TS$88,MATCH($B48,'[1]V BESSY_020822'!$B$10:$B$88,0),MATCH(D$2,'[1]V BESSY_020822'!$E$4:$TS$4,0))="","",INDEX('[1]V BESSY_020822'!$E$10:$TS$88,MATCH($B48,'[1]V BESSY_020822'!$B$10:$B$88,0),MATCH(D$2,'[1]V BESSY_020822'!$E$4:$TS$4,0)))</f>
        <v>1524763</v>
      </c>
      <c r="E48" s="15">
        <f>IF(INDEX('[1]V BESSY_020822'!$E$10:$TS$88,MATCH($B48,'[1]V BESSY_020822'!$B$10:$B$88,0),MATCH(E$2,'[1]V BESSY_020822'!$E$4:$TS$4,0))="","",INDEX('[1]V BESSY_020822'!$E$10:$TS$88,MATCH($B48,'[1]V BESSY_020822'!$B$10:$B$88,0),MATCH(E$2,'[1]V BESSY_020822'!$E$4:$TS$4,0)))</f>
        <v>10</v>
      </c>
      <c r="F48" s="15">
        <f>IF(INDEX('[1]V BESSY_020822'!$E$10:$TS$88,MATCH($B48,'[1]V BESSY_020822'!$B$10:$B$88,0),MATCH(F$2,'[1]V BESSY_020822'!$E$4:$TS$4,0))="","",INDEX('[1]V BESSY_020822'!$E$10:$TS$88,MATCH($B48,'[1]V BESSY_020822'!$B$10:$B$88,0),MATCH(F$2,'[1]V BESSY_020822'!$E$4:$TS$4,0)))</f>
        <v>4</v>
      </c>
      <c r="G48" s="68">
        <f>IF(INDEX('[1]V BESSY_020822'!$E$10:$TS$88,MATCH($B48,'[1]V BESSY_020822'!$B$10:$B$88,0),MATCH(G$2,'[1]V BESSY_020822'!$E$4:$TS$4,0))="","",INDEX('[1]V BESSY_020822'!$E$10:$TS$88,MATCH($B48,'[1]V BESSY_020822'!$B$10:$B$88,0),MATCH(G$2,'[1]V BESSY_020822'!$E$4:$TS$4,0)))</f>
        <v>9</v>
      </c>
      <c r="H48" s="15">
        <f>IF(INDEX('[1]V BESSY_020822'!$E$10:$TS$88,MATCH($B48,'[1]V BESSY_020822'!$B$10:$B$88,0),MATCH(H$2,'[1]V BESSY_020822'!$E$4:$TS$4,0))="","",INDEX('[1]V BESSY_020822'!$E$10:$TS$88,MATCH($B48,'[1]V BESSY_020822'!$B$10:$B$88,0),MATCH(H$2,'[1]V BESSY_020822'!$E$4:$TS$4,0)))</f>
        <v>357</v>
      </c>
      <c r="I48" s="16">
        <f>IFERROR(IF(INDEX('[1]V BESSY_020822'!$E$10:$TS$88,MATCH($B48,'[1]V BESSY_020822'!$B$10:$B$88,0),MATCH(LEFT(I$2,6),'[1]V BESSY_020822'!$E$4:$TS$4,0))="","",INDEX('[1]V BESSY_020822'!$E$10:$TS$88,MATCH($B48,'[1]V BESSY_020822'!$B$10:$B$88,0),MATCH(LEFT(I$2,6),'[1]V BESSY_020822'!$E$4:$TS$4,0))/INDEX('[1]V BESSY_020822'!$E$10:$TS$88,MATCH($B48,'[1]V BESSY_020822'!$B$10:$B$88,0),MATCH(RIGHT(I$2,6),'[1]V BESSY_020822'!$E$4:$TS$4,0))),"")</f>
        <v>3.6757082904031644</v>
      </c>
      <c r="J48" s="16" t="str">
        <f>IFERROR(IF(INDEX('[1]V BESSY_020822'!$E$10:$TS$88,MATCH($B48,'[1]V BESSY_020822'!$B$10:$B$88,0),MATCH(LEFT(J$2,6),'[1]V BESSY_020822'!$E$4:$TS$4,0))="","",INDEX('[1]V BESSY_020822'!$E$10:$TS$88,MATCH($B48,'[1]V BESSY_020822'!$B$10:$B$88,0),MATCH(LEFT(J$2,6),'[1]V BESSY_020822'!$E$4:$TS$4,0))/INDEX('[1]V BESSY_020822'!$E$10:$TS$88,MATCH($B48,'[1]V BESSY_020822'!$B$10:$B$88,0),MATCH(RIGHT(J$2,6),'[1]V BESSY_020822'!$E$4:$TS$4,0))),"")</f>
        <v/>
      </c>
      <c r="K48" s="16" t="str">
        <f>IFERROR(IF(INDEX('[1]V BESSY_020822'!$E$10:$TS$88,MATCH($B48,'[1]V BESSY_020822'!$B$10:$B$88,0),MATCH(LEFT(K$2,6),'[1]V BESSY_020822'!$E$4:$TS$4,0))="","",INDEX('[1]V BESSY_020822'!$E$10:$TS$88,MATCH($B48,'[1]V BESSY_020822'!$B$10:$B$88,0),MATCH(LEFT(K$2,6),'[1]V BESSY_020822'!$E$4:$TS$4,0))/INDEX('[1]V BESSY_020822'!$E$10:$TS$88,MATCH($B48,'[1]V BESSY_020822'!$B$10:$B$88,0),MATCH(RIGHT(K$2,6),'[1]V BESSY_020822'!$E$4:$TS$4,0))),"")</f>
        <v/>
      </c>
      <c r="L48" s="16" t="str">
        <f>IFERROR(IF(INDEX('[1]V BESSY_020822'!$E$10:$TS$88,MATCH($B48,'[1]V BESSY_020822'!$B$10:$B$88,0),MATCH(LEFT(L$2,6),'[1]V BESSY_020822'!$E$4:$TS$4,0))="","",INDEX('[1]V BESSY_020822'!$E$10:$TS$88,MATCH($B48,'[1]V BESSY_020822'!$B$10:$B$88,0),MATCH(LEFT(L$2,6),'[1]V BESSY_020822'!$E$4:$TS$4,0))/INDEX('[1]V BESSY_020822'!$E$10:$TS$88,MATCH($B48,'[1]V BESSY_020822'!$B$10:$B$88,0),MATCH(RIGHT(L$2,6),'[1]V BESSY_020822'!$E$4:$TS$4,0))),"")</f>
        <v/>
      </c>
      <c r="M48" s="16" t="str">
        <f>IFERROR(IF(INDEX('[1]V BESSY_020822'!$E$10:$TS$88,MATCH($B48,'[1]V BESSY_020822'!$B$10:$B$88,0),MATCH(LEFT(M$2,6),'[1]V BESSY_020822'!$E$4:$TS$4,0))="","",INDEX('[1]V BESSY_020822'!$E$10:$TS$88,MATCH($B48,'[1]V BESSY_020822'!$B$10:$B$88,0),MATCH(LEFT(M$2,6),'[1]V BESSY_020822'!$E$4:$TS$4,0))/INDEX('[1]V BESSY_020822'!$E$10:$TS$88,MATCH($B48,'[1]V BESSY_020822'!$B$10:$B$88,0),MATCH(RIGHT(M$2,6),'[1]V BESSY_020822'!$E$4:$TS$4,0))),"")</f>
        <v/>
      </c>
      <c r="N48" s="16">
        <f>IFERROR(IF(INDEX('[1]V BESSY_020822'!$E$10:$TS$88,MATCH($B48,'[1]V BESSY_020822'!$B$10:$B$88,0),MATCH(LEFT(N$2,6),'[1]V BESSY_020822'!$E$4:$TS$4,0))="","",INDEX('[1]V BESSY_020822'!$E$10:$TS$88,MATCH($B48,'[1]V BESSY_020822'!$B$10:$B$88,0),MATCH(LEFT(N$2,6),'[1]V BESSY_020822'!$E$4:$TS$4,0))/INDEX('[1]V BESSY_020822'!$E$10:$TS$88,MATCH($B48,'[1]V BESSY_020822'!$B$10:$B$88,0),MATCH(RIGHT(N$2,6),'[1]V BESSY_020822'!$E$4:$TS$4,0))),"")</f>
        <v>0.39280465226399119</v>
      </c>
      <c r="O48" s="15">
        <f>IF(INDEX('[1]V BESSY_020822'!$E$10:$TS$88,MATCH($B48,'[1]V BESSY_020822'!$B$10:$B$88,0),MATCH(O$2,'[1]V BESSY_020822'!$E$4:$TS$4,0))="","",INDEX('[1]V BESSY_020822'!$E$10:$TS$88,MATCH($B48,'[1]V BESSY_020822'!$B$10:$B$88,0),MATCH(O$2,'[1]V BESSY_020822'!$E$4:$TS$4,0)))</f>
        <v>676.9</v>
      </c>
      <c r="P48" s="16">
        <f>IF(INDEX('[1]V BESSY_020822'!$E$10:$TS$88,MATCH($B48,'[1]V BESSY_020822'!$B$10:$B$88,0),MATCH(P$2,'[1]V BESSY_020822'!$E$4:$TS$4,0))="","",INDEX('[1]V BESSY_020822'!$E$10:$TS$88,MATCH($B48,'[1]V BESSY_020822'!$B$10:$B$88,0),MATCH(P$2,'[1]V BESSY_020822'!$E$4:$TS$4,0)))</f>
        <v>12.79</v>
      </c>
      <c r="Q48" s="17">
        <f t="shared" si="0"/>
        <v>1955.9</v>
      </c>
    </row>
    <row r="49" spans="1:17" ht="14.65" customHeight="1" x14ac:dyDescent="0.2">
      <c r="A49" s="13"/>
      <c r="B49" s="66" t="s">
        <v>202</v>
      </c>
      <c r="C49" s="67">
        <f>IF(INDEX('[1]V BESSY_020822'!$E$10:$TS$88,MATCH($B49,'[1]V BESSY_020822'!$B$10:$B$88,0),MATCH(C$2,'[1]V BESSY_020822'!$E$4:$TS$4,0))="","",INDEX('[1]V BESSY_020822'!$E$10:$TS$88,MATCH($B49,'[1]V BESSY_020822'!$B$10:$B$88,0),MATCH(C$2,'[1]V BESSY_020822'!$E$4:$TS$4,0)))</f>
        <v>16500</v>
      </c>
      <c r="D49" s="15">
        <f>IF(INDEX('[1]V BESSY_020822'!$E$10:$TS$88,MATCH($B49,'[1]V BESSY_020822'!$B$10:$B$88,0),MATCH(D$2,'[1]V BESSY_020822'!$E$4:$TS$4,0))="","",INDEX('[1]V BESSY_020822'!$E$10:$TS$88,MATCH($B49,'[1]V BESSY_020822'!$B$10:$B$88,0),MATCH(D$2,'[1]V BESSY_020822'!$E$4:$TS$4,0)))</f>
        <v>1811594</v>
      </c>
      <c r="E49" s="15">
        <f>IF(INDEX('[1]V BESSY_020822'!$E$10:$TS$88,MATCH($B49,'[1]V BESSY_020822'!$B$10:$B$88,0),MATCH(E$2,'[1]V BESSY_020822'!$E$4:$TS$4,0))="","",INDEX('[1]V BESSY_020822'!$E$10:$TS$88,MATCH($B49,'[1]V BESSY_020822'!$B$10:$B$88,0),MATCH(E$2,'[1]V BESSY_020822'!$E$4:$TS$4,0)))</f>
        <v>13</v>
      </c>
      <c r="F49" s="15">
        <f>IF(INDEX('[1]V BESSY_020822'!$E$10:$TS$88,MATCH($B49,'[1]V BESSY_020822'!$B$10:$B$88,0),MATCH(F$2,'[1]V BESSY_020822'!$E$4:$TS$4,0))="","",INDEX('[1]V BESSY_020822'!$E$10:$TS$88,MATCH($B49,'[1]V BESSY_020822'!$B$10:$B$88,0),MATCH(F$2,'[1]V BESSY_020822'!$E$4:$TS$4,0)))</f>
        <v>5</v>
      </c>
      <c r="G49" s="68">
        <f>IF(INDEX('[1]V BESSY_020822'!$E$10:$TS$88,MATCH($B49,'[1]V BESSY_020822'!$B$10:$B$88,0),MATCH(G$2,'[1]V BESSY_020822'!$E$4:$TS$4,0))="","",INDEX('[1]V BESSY_020822'!$E$10:$TS$88,MATCH($B49,'[1]V BESSY_020822'!$B$10:$B$88,0),MATCH(G$2,'[1]V BESSY_020822'!$E$4:$TS$4,0)))</f>
        <v>17</v>
      </c>
      <c r="H49" s="15">
        <f>IF(INDEX('[1]V BESSY_020822'!$E$10:$TS$88,MATCH($B49,'[1]V BESSY_020822'!$B$10:$B$88,0),MATCH(H$2,'[1]V BESSY_020822'!$E$4:$TS$4,0))="","",INDEX('[1]V BESSY_020822'!$E$10:$TS$88,MATCH($B49,'[1]V BESSY_020822'!$B$10:$B$88,0),MATCH(H$2,'[1]V BESSY_020822'!$E$4:$TS$4,0)))</f>
        <v>445</v>
      </c>
      <c r="I49" s="16">
        <f>IFERROR(IF(INDEX('[1]V BESSY_020822'!$E$10:$TS$88,MATCH($B49,'[1]V BESSY_020822'!$B$10:$B$88,0),MATCH(LEFT(I$2,6),'[1]V BESSY_020822'!$E$4:$TS$4,0))="","",INDEX('[1]V BESSY_020822'!$E$10:$TS$88,MATCH($B49,'[1]V BESSY_020822'!$B$10:$B$88,0),MATCH(LEFT(I$2,6),'[1]V BESSY_020822'!$E$4:$TS$4,0))/INDEX('[1]V BESSY_020822'!$E$10:$TS$88,MATCH($B49,'[1]V BESSY_020822'!$B$10:$B$88,0),MATCH(RIGHT(I$2,6),'[1]V BESSY_020822'!$E$4:$TS$4,0))),"")</f>
        <v>3.7767369509945383</v>
      </c>
      <c r="J49" s="16" t="str">
        <f>IFERROR(IF(INDEX('[1]V BESSY_020822'!$E$10:$TS$88,MATCH($B49,'[1]V BESSY_020822'!$B$10:$B$88,0),MATCH(LEFT(J$2,6),'[1]V BESSY_020822'!$E$4:$TS$4,0))="","",INDEX('[1]V BESSY_020822'!$E$10:$TS$88,MATCH($B49,'[1]V BESSY_020822'!$B$10:$B$88,0),MATCH(LEFT(J$2,6),'[1]V BESSY_020822'!$E$4:$TS$4,0))/INDEX('[1]V BESSY_020822'!$E$10:$TS$88,MATCH($B49,'[1]V BESSY_020822'!$B$10:$B$88,0),MATCH(RIGHT(J$2,6),'[1]V BESSY_020822'!$E$4:$TS$4,0))),"")</f>
        <v/>
      </c>
      <c r="K49" s="16" t="str">
        <f>IFERROR(IF(INDEX('[1]V BESSY_020822'!$E$10:$TS$88,MATCH($B49,'[1]V BESSY_020822'!$B$10:$B$88,0),MATCH(LEFT(K$2,6),'[1]V BESSY_020822'!$E$4:$TS$4,0))="","",INDEX('[1]V BESSY_020822'!$E$10:$TS$88,MATCH($B49,'[1]V BESSY_020822'!$B$10:$B$88,0),MATCH(LEFT(K$2,6),'[1]V BESSY_020822'!$E$4:$TS$4,0))/INDEX('[1]V BESSY_020822'!$E$10:$TS$88,MATCH($B49,'[1]V BESSY_020822'!$B$10:$B$88,0),MATCH(RIGHT(K$2,6),'[1]V BESSY_020822'!$E$4:$TS$4,0))),"")</f>
        <v/>
      </c>
      <c r="L49" s="16" t="str">
        <f>IFERROR(IF(INDEX('[1]V BESSY_020822'!$E$10:$TS$88,MATCH($B49,'[1]V BESSY_020822'!$B$10:$B$88,0),MATCH(LEFT(L$2,6),'[1]V BESSY_020822'!$E$4:$TS$4,0))="","",INDEX('[1]V BESSY_020822'!$E$10:$TS$88,MATCH($B49,'[1]V BESSY_020822'!$B$10:$B$88,0),MATCH(LEFT(L$2,6),'[1]V BESSY_020822'!$E$4:$TS$4,0))/INDEX('[1]V BESSY_020822'!$E$10:$TS$88,MATCH($B49,'[1]V BESSY_020822'!$B$10:$B$88,0),MATCH(RIGHT(L$2,6),'[1]V BESSY_020822'!$E$4:$TS$4,0))),"")</f>
        <v/>
      </c>
      <c r="M49" s="16" t="str">
        <f>IFERROR(IF(INDEX('[1]V BESSY_020822'!$E$10:$TS$88,MATCH($B49,'[1]V BESSY_020822'!$B$10:$B$88,0),MATCH(LEFT(M$2,6),'[1]V BESSY_020822'!$E$4:$TS$4,0))="","",INDEX('[1]V BESSY_020822'!$E$10:$TS$88,MATCH($B49,'[1]V BESSY_020822'!$B$10:$B$88,0),MATCH(LEFT(M$2,6),'[1]V BESSY_020822'!$E$4:$TS$4,0))/INDEX('[1]V BESSY_020822'!$E$10:$TS$88,MATCH($B49,'[1]V BESSY_020822'!$B$10:$B$88,0),MATCH(RIGHT(M$2,6),'[1]V BESSY_020822'!$E$4:$TS$4,0))),"")</f>
        <v/>
      </c>
      <c r="N49" s="16">
        <f>IFERROR(IF(INDEX('[1]V BESSY_020822'!$E$10:$TS$88,MATCH($B49,'[1]V BESSY_020822'!$B$10:$B$88,0),MATCH(LEFT(N$2,6),'[1]V BESSY_020822'!$E$4:$TS$4,0))="","",INDEX('[1]V BESSY_020822'!$E$10:$TS$88,MATCH($B49,'[1]V BESSY_020822'!$B$10:$B$88,0),MATCH(LEFT(N$2,6),'[1]V BESSY_020822'!$E$4:$TS$4,0))/INDEX('[1]V BESSY_020822'!$E$10:$TS$88,MATCH($B49,'[1]V BESSY_020822'!$B$10:$B$88,0),MATCH(RIGHT(N$2,6),'[1]V BESSY_020822'!$E$4:$TS$4,0))),"")</f>
        <v>3.3793184344836646</v>
      </c>
      <c r="O49" s="15">
        <f>IF(INDEX('[1]V BESSY_020822'!$E$10:$TS$88,MATCH($B49,'[1]V BESSY_020822'!$B$10:$B$88,0),MATCH(O$2,'[1]V BESSY_020822'!$E$4:$TS$4,0))="","",INDEX('[1]V BESSY_020822'!$E$10:$TS$88,MATCH($B49,'[1]V BESSY_020822'!$B$10:$B$88,0),MATCH(O$2,'[1]V BESSY_020822'!$E$4:$TS$4,0)))</f>
        <v>800</v>
      </c>
      <c r="P49" s="16">
        <f>IF(INDEX('[1]V BESSY_020822'!$E$10:$TS$88,MATCH($B49,'[1]V BESSY_020822'!$B$10:$B$88,0),MATCH(P$2,'[1]V BESSY_020822'!$E$4:$TS$4,0))="","",INDEX('[1]V BESSY_020822'!$E$10:$TS$88,MATCH($B49,'[1]V BESSY_020822'!$B$10:$B$88,0),MATCH(P$2,'[1]V BESSY_020822'!$E$4:$TS$4,0)))</f>
        <v>13.59</v>
      </c>
      <c r="Q49" s="17">
        <f t="shared" si="0"/>
        <v>2159</v>
      </c>
    </row>
    <row r="50" spans="1:17" ht="14.65" customHeight="1" x14ac:dyDescent="0.2">
      <c r="A50" s="13"/>
      <c r="B50" s="66" t="s">
        <v>203</v>
      </c>
      <c r="C50" s="67">
        <f>IF(INDEX('[1]V BESSY_020822'!$E$10:$TS$88,MATCH($B50,'[1]V BESSY_020822'!$B$10:$B$88,0),MATCH(C$2,'[1]V BESSY_020822'!$E$4:$TS$4,0))="","",INDEX('[1]V BESSY_020822'!$E$10:$TS$88,MATCH($B50,'[1]V BESSY_020822'!$B$10:$B$88,0),MATCH(C$2,'[1]V BESSY_020822'!$E$4:$TS$4,0)))</f>
        <v>9283</v>
      </c>
      <c r="D50" s="15">
        <f>IF(INDEX('[1]V BESSY_020822'!$E$10:$TS$88,MATCH($B50,'[1]V BESSY_020822'!$B$10:$B$88,0),MATCH(D$2,'[1]V BESSY_020822'!$E$4:$TS$4,0))="","",INDEX('[1]V BESSY_020822'!$E$10:$TS$88,MATCH($B50,'[1]V BESSY_020822'!$B$10:$B$88,0),MATCH(D$2,'[1]V BESSY_020822'!$E$4:$TS$4,0)))</f>
        <v>525723</v>
      </c>
      <c r="E50" s="15">
        <f>IF(INDEX('[1]V BESSY_020822'!$E$10:$TS$88,MATCH($B50,'[1]V BESSY_020822'!$B$10:$B$88,0),MATCH(E$2,'[1]V BESSY_020822'!$E$4:$TS$4,0))="","",INDEX('[1]V BESSY_020822'!$E$10:$TS$88,MATCH($B50,'[1]V BESSY_020822'!$B$10:$B$88,0),MATCH(E$2,'[1]V BESSY_020822'!$E$4:$TS$4,0)))</f>
        <v>9</v>
      </c>
      <c r="F50" s="15">
        <f>IF(INDEX('[1]V BESSY_020822'!$E$10:$TS$88,MATCH($B50,'[1]V BESSY_020822'!$B$10:$B$88,0),MATCH(F$2,'[1]V BESSY_020822'!$E$4:$TS$4,0))="","",INDEX('[1]V BESSY_020822'!$E$10:$TS$88,MATCH($B50,'[1]V BESSY_020822'!$B$10:$B$88,0),MATCH(F$2,'[1]V BESSY_020822'!$E$4:$TS$4,0)))</f>
        <v>2</v>
      </c>
      <c r="G50" s="68">
        <f>IF(INDEX('[1]V BESSY_020822'!$E$10:$TS$88,MATCH($B50,'[1]V BESSY_020822'!$B$10:$B$88,0),MATCH(G$2,'[1]V BESSY_020822'!$E$4:$TS$4,0))="","",INDEX('[1]V BESSY_020822'!$E$10:$TS$88,MATCH($B50,'[1]V BESSY_020822'!$B$10:$B$88,0),MATCH(G$2,'[1]V BESSY_020822'!$E$4:$TS$4,0)))</f>
        <v>12.5</v>
      </c>
      <c r="H50" s="15">
        <f>IF(INDEX('[1]V BESSY_020822'!$E$10:$TS$88,MATCH($B50,'[1]V BESSY_020822'!$B$10:$B$88,0),MATCH(H$2,'[1]V BESSY_020822'!$E$4:$TS$4,0))="","",INDEX('[1]V BESSY_020822'!$E$10:$TS$88,MATCH($B50,'[1]V BESSY_020822'!$B$10:$B$88,0),MATCH(H$2,'[1]V BESSY_020822'!$E$4:$TS$4,0)))</f>
        <v>121</v>
      </c>
      <c r="I50" s="16">
        <f>IFERROR(IF(INDEX('[1]V BESSY_020822'!$E$10:$TS$88,MATCH($B50,'[1]V BESSY_020822'!$B$10:$B$88,0),MATCH(LEFT(I$2,6),'[1]V BESSY_020822'!$E$4:$TS$4,0))="","",INDEX('[1]V BESSY_020822'!$E$10:$TS$88,MATCH($B50,'[1]V BESSY_020822'!$B$10:$B$88,0),MATCH(LEFT(I$2,6),'[1]V BESSY_020822'!$E$4:$TS$4,0))/INDEX('[1]V BESSY_020822'!$E$10:$TS$88,MATCH($B50,'[1]V BESSY_020822'!$B$10:$B$88,0),MATCH(RIGHT(I$2,6),'[1]V BESSY_020822'!$E$4:$TS$4,0))),"")</f>
        <v>4.2815912562318941</v>
      </c>
      <c r="J50" s="16">
        <f>IFERROR(IF(INDEX('[1]V BESSY_020822'!$E$10:$TS$88,MATCH($B50,'[1]V BESSY_020822'!$B$10:$B$88,0),MATCH(LEFT(J$2,6),'[1]V BESSY_020822'!$E$4:$TS$4,0))="","",INDEX('[1]V BESSY_020822'!$E$10:$TS$88,MATCH($B50,'[1]V BESSY_020822'!$B$10:$B$88,0),MATCH(LEFT(J$2,6),'[1]V BESSY_020822'!$E$4:$TS$4,0))/INDEX('[1]V BESSY_020822'!$E$10:$TS$88,MATCH($B50,'[1]V BESSY_020822'!$B$10:$B$88,0),MATCH(RIGHT(J$2,6),'[1]V BESSY_020822'!$E$4:$TS$4,0))),"")</f>
        <v>1.3781646333504391</v>
      </c>
      <c r="K50" s="16">
        <f>IFERROR(IF(INDEX('[1]V BESSY_020822'!$E$10:$TS$88,MATCH($B50,'[1]V BESSY_020822'!$B$10:$B$88,0),MATCH(LEFT(K$2,6),'[1]V BESSY_020822'!$E$4:$TS$4,0))="","",INDEX('[1]V BESSY_020822'!$E$10:$TS$88,MATCH($B50,'[1]V BESSY_020822'!$B$10:$B$88,0),MATCH(LEFT(K$2,6),'[1]V BESSY_020822'!$E$4:$TS$4,0))/INDEX('[1]V BESSY_020822'!$E$10:$TS$88,MATCH($B50,'[1]V BESSY_020822'!$B$10:$B$88,0),MATCH(RIGHT(K$2,6),'[1]V BESSY_020822'!$E$4:$TS$4,0))),"")</f>
        <v>1.4730647127860108</v>
      </c>
      <c r="L50" s="16">
        <f>IFERROR(IF(INDEX('[1]V BESSY_020822'!$E$10:$TS$88,MATCH($B50,'[1]V BESSY_020822'!$B$10:$B$88,0),MATCH(LEFT(L$2,6),'[1]V BESSY_020822'!$E$4:$TS$4,0))="","",INDEX('[1]V BESSY_020822'!$E$10:$TS$88,MATCH($B50,'[1]V BESSY_020822'!$B$10:$B$88,0),MATCH(LEFT(L$2,6),'[1]V BESSY_020822'!$E$4:$TS$4,0))/INDEX('[1]V BESSY_020822'!$E$10:$TS$88,MATCH($B50,'[1]V BESSY_020822'!$B$10:$B$88,0),MATCH(RIGHT(L$2,6),'[1]V BESSY_020822'!$E$4:$TS$4,0))),"")</f>
        <v>83.752362948960297</v>
      </c>
      <c r="M50" s="16">
        <f>IFERROR(IF(INDEX('[1]V BESSY_020822'!$E$10:$TS$88,MATCH($B50,'[1]V BESSY_020822'!$B$10:$B$88,0),MATCH(LEFT(M$2,6),'[1]V BESSY_020822'!$E$4:$TS$4,0))="","",INDEX('[1]V BESSY_020822'!$E$10:$TS$88,MATCH($B50,'[1]V BESSY_020822'!$B$10:$B$88,0),MATCH(LEFT(M$2,6),'[1]V BESSY_020822'!$E$4:$TS$4,0))/INDEX('[1]V BESSY_020822'!$E$10:$TS$88,MATCH($B50,'[1]V BESSY_020822'!$B$10:$B$88,0),MATCH(RIGHT(M$2,6),'[1]V BESSY_020822'!$E$4:$TS$4,0))),"")</f>
        <v>0.66823212984784763</v>
      </c>
      <c r="N50" s="16">
        <f>IFERROR(IF(INDEX('[1]V BESSY_020822'!$E$10:$TS$88,MATCH($B50,'[1]V BESSY_020822'!$B$10:$B$88,0),MATCH(LEFT(N$2,6),'[1]V BESSY_020822'!$E$4:$TS$4,0))="","",INDEX('[1]V BESSY_020822'!$E$10:$TS$88,MATCH($B50,'[1]V BESSY_020822'!$B$10:$B$88,0),MATCH(LEFT(N$2,6),'[1]V BESSY_020822'!$E$4:$TS$4,0))/INDEX('[1]V BESSY_020822'!$E$10:$TS$88,MATCH($B50,'[1]V BESSY_020822'!$B$10:$B$88,0),MATCH(RIGHT(N$2,6),'[1]V BESSY_020822'!$E$4:$TS$4,0))),"")</f>
        <v>5.0849097338332161</v>
      </c>
      <c r="O50" s="15">
        <f>IF(INDEX('[1]V BESSY_020822'!$E$10:$TS$88,MATCH($B50,'[1]V BESSY_020822'!$B$10:$B$88,0),MATCH(O$2,'[1]V BESSY_020822'!$E$4:$TS$4,0))="","",INDEX('[1]V BESSY_020822'!$E$10:$TS$88,MATCH($B50,'[1]V BESSY_020822'!$B$10:$B$88,0),MATCH(O$2,'[1]V BESSY_020822'!$E$4:$TS$4,0)))</f>
        <v>781.25</v>
      </c>
      <c r="P50" s="16">
        <f>IF(INDEX('[1]V BESSY_020822'!$E$10:$TS$88,MATCH($B50,'[1]V BESSY_020822'!$B$10:$B$88,0),MATCH(P$2,'[1]V BESSY_020822'!$E$4:$TS$4,0))="","",INDEX('[1]V BESSY_020822'!$E$10:$TS$88,MATCH($B50,'[1]V BESSY_020822'!$B$10:$B$88,0),MATCH(P$2,'[1]V BESSY_020822'!$E$4:$TS$4,0)))</f>
        <v>13.94</v>
      </c>
      <c r="Q50" s="17">
        <f t="shared" si="0"/>
        <v>2175.25</v>
      </c>
    </row>
    <row r="51" spans="1:17" ht="14.65" customHeight="1" x14ac:dyDescent="0.2">
      <c r="A51" s="13"/>
      <c r="B51" s="66" t="s">
        <v>98</v>
      </c>
      <c r="C51" s="67">
        <f>IF(INDEX('[1]V BESSY_020822'!$E$10:$TS$88,MATCH($B51,'[1]V BESSY_020822'!$B$10:$B$88,0),MATCH(C$2,'[1]V BESSY_020822'!$E$4:$TS$4,0))="","",INDEX('[1]V BESSY_020822'!$E$10:$TS$88,MATCH($B51,'[1]V BESSY_020822'!$B$10:$B$88,0),MATCH(C$2,'[1]V BESSY_020822'!$E$4:$TS$4,0)))</f>
        <v>18815</v>
      </c>
      <c r="D51" s="15">
        <f>IF(INDEX('[1]V BESSY_020822'!$E$10:$TS$88,MATCH($B51,'[1]V BESSY_020822'!$B$10:$B$88,0),MATCH(D$2,'[1]V BESSY_020822'!$E$4:$TS$4,0))="","",INDEX('[1]V BESSY_020822'!$E$10:$TS$88,MATCH($B51,'[1]V BESSY_020822'!$B$10:$B$88,0),MATCH(D$2,'[1]V BESSY_020822'!$E$4:$TS$4,0)))</f>
        <v>1172569</v>
      </c>
      <c r="E51" s="15">
        <f>IF(INDEX('[1]V BESSY_020822'!$E$10:$TS$88,MATCH($B51,'[1]V BESSY_020822'!$B$10:$B$88,0),MATCH(E$2,'[1]V BESSY_020822'!$E$4:$TS$4,0))="","",INDEX('[1]V BESSY_020822'!$E$10:$TS$88,MATCH($B51,'[1]V BESSY_020822'!$B$10:$B$88,0),MATCH(E$2,'[1]V BESSY_020822'!$E$4:$TS$4,0)))</f>
        <v>21</v>
      </c>
      <c r="F51" s="15">
        <f>IF(INDEX('[1]V BESSY_020822'!$E$10:$TS$88,MATCH($B51,'[1]V BESSY_020822'!$B$10:$B$88,0),MATCH(F$2,'[1]V BESSY_020822'!$E$4:$TS$4,0))="","",INDEX('[1]V BESSY_020822'!$E$10:$TS$88,MATCH($B51,'[1]V BESSY_020822'!$B$10:$B$88,0),MATCH(F$2,'[1]V BESSY_020822'!$E$4:$TS$4,0)))</f>
        <v>2</v>
      </c>
      <c r="G51" s="68">
        <f>IF(INDEX('[1]V BESSY_020822'!$E$10:$TS$88,MATCH($B51,'[1]V BESSY_020822'!$B$10:$B$88,0),MATCH(G$2,'[1]V BESSY_020822'!$E$4:$TS$4,0))="","",INDEX('[1]V BESSY_020822'!$E$10:$TS$88,MATCH($B51,'[1]V BESSY_020822'!$B$10:$B$88,0),MATCH(G$2,'[1]V BESSY_020822'!$E$4:$TS$4,0)))</f>
        <v>18.7</v>
      </c>
      <c r="H51" s="15">
        <f>IF(INDEX('[1]V BESSY_020822'!$E$10:$TS$88,MATCH($B51,'[1]V BESSY_020822'!$B$10:$B$88,0),MATCH(H$2,'[1]V BESSY_020822'!$E$4:$TS$4,0))="","",INDEX('[1]V BESSY_020822'!$E$10:$TS$88,MATCH($B51,'[1]V BESSY_020822'!$B$10:$B$88,0),MATCH(H$2,'[1]V BESSY_020822'!$E$4:$TS$4,0)))</f>
        <v>174</v>
      </c>
      <c r="I51" s="16">
        <f>IFERROR(IF(INDEX('[1]V BESSY_020822'!$E$10:$TS$88,MATCH($B51,'[1]V BESSY_020822'!$B$10:$B$88,0),MATCH(LEFT(I$2,6),'[1]V BESSY_020822'!$E$4:$TS$4,0))="","",INDEX('[1]V BESSY_020822'!$E$10:$TS$88,MATCH($B51,'[1]V BESSY_020822'!$B$10:$B$88,0),MATCH(LEFT(I$2,6),'[1]V BESSY_020822'!$E$4:$TS$4,0))/INDEX('[1]V BESSY_020822'!$E$10:$TS$88,MATCH($B51,'[1]V BESSY_020822'!$B$10:$B$88,0),MATCH(RIGHT(I$2,6),'[1]V BESSY_020822'!$E$4:$TS$4,0))),"")</f>
        <v>5.0529094663085923</v>
      </c>
      <c r="J51" s="16" t="str">
        <f>IFERROR(IF(INDEX('[1]V BESSY_020822'!$E$10:$TS$88,MATCH($B51,'[1]V BESSY_020822'!$B$10:$B$88,0),MATCH(LEFT(J$2,6),'[1]V BESSY_020822'!$E$4:$TS$4,0))="","",INDEX('[1]V BESSY_020822'!$E$10:$TS$88,MATCH($B51,'[1]V BESSY_020822'!$B$10:$B$88,0),MATCH(LEFT(J$2,6),'[1]V BESSY_020822'!$E$4:$TS$4,0))/INDEX('[1]V BESSY_020822'!$E$10:$TS$88,MATCH($B51,'[1]V BESSY_020822'!$B$10:$B$88,0),MATCH(RIGHT(J$2,6),'[1]V BESSY_020822'!$E$4:$TS$4,0))),"")</f>
        <v/>
      </c>
      <c r="K51" s="16" t="str">
        <f>IFERROR(IF(INDEX('[1]V BESSY_020822'!$E$10:$TS$88,MATCH($B51,'[1]V BESSY_020822'!$B$10:$B$88,0),MATCH(LEFT(K$2,6),'[1]V BESSY_020822'!$E$4:$TS$4,0))="","",INDEX('[1]V BESSY_020822'!$E$10:$TS$88,MATCH($B51,'[1]V BESSY_020822'!$B$10:$B$88,0),MATCH(LEFT(K$2,6),'[1]V BESSY_020822'!$E$4:$TS$4,0))/INDEX('[1]V BESSY_020822'!$E$10:$TS$88,MATCH($B51,'[1]V BESSY_020822'!$B$10:$B$88,0),MATCH(RIGHT(K$2,6),'[1]V BESSY_020822'!$E$4:$TS$4,0))),"")</f>
        <v/>
      </c>
      <c r="L51" s="16" t="str">
        <f>IFERROR(IF(INDEX('[1]V BESSY_020822'!$E$10:$TS$88,MATCH($B51,'[1]V BESSY_020822'!$B$10:$B$88,0),MATCH(LEFT(L$2,6),'[1]V BESSY_020822'!$E$4:$TS$4,0))="","",INDEX('[1]V BESSY_020822'!$E$10:$TS$88,MATCH($B51,'[1]V BESSY_020822'!$B$10:$B$88,0),MATCH(LEFT(L$2,6),'[1]V BESSY_020822'!$E$4:$TS$4,0))/INDEX('[1]V BESSY_020822'!$E$10:$TS$88,MATCH($B51,'[1]V BESSY_020822'!$B$10:$B$88,0),MATCH(RIGHT(L$2,6),'[1]V BESSY_020822'!$E$4:$TS$4,0))),"")</f>
        <v/>
      </c>
      <c r="M51" s="16" t="str">
        <f>IFERROR(IF(INDEX('[1]V BESSY_020822'!$E$10:$TS$88,MATCH($B51,'[1]V BESSY_020822'!$B$10:$B$88,0),MATCH(LEFT(M$2,6),'[1]V BESSY_020822'!$E$4:$TS$4,0))="","",INDEX('[1]V BESSY_020822'!$E$10:$TS$88,MATCH($B51,'[1]V BESSY_020822'!$B$10:$B$88,0),MATCH(LEFT(M$2,6),'[1]V BESSY_020822'!$E$4:$TS$4,0))/INDEX('[1]V BESSY_020822'!$E$10:$TS$88,MATCH($B51,'[1]V BESSY_020822'!$B$10:$B$88,0),MATCH(RIGHT(M$2,6),'[1]V BESSY_020822'!$E$4:$TS$4,0))),"")</f>
        <v/>
      </c>
      <c r="N51" s="16">
        <f>IFERROR(IF(INDEX('[1]V BESSY_020822'!$E$10:$TS$88,MATCH($B51,'[1]V BESSY_020822'!$B$10:$B$88,0),MATCH(LEFT(N$2,6),'[1]V BESSY_020822'!$E$4:$TS$4,0))="","",INDEX('[1]V BESSY_020822'!$E$10:$TS$88,MATCH($B51,'[1]V BESSY_020822'!$B$10:$B$88,0),MATCH(LEFT(N$2,6),'[1]V BESSY_020822'!$E$4:$TS$4,0))/INDEX('[1]V BESSY_020822'!$E$10:$TS$88,MATCH($B51,'[1]V BESSY_020822'!$B$10:$B$88,0),MATCH(RIGHT(N$2,6),'[1]V BESSY_020822'!$E$4:$TS$4,0))),"")</f>
        <v>3.6089415633536279</v>
      </c>
      <c r="O51" s="15">
        <f>IF(INDEX('[1]V BESSY_020822'!$E$10:$TS$88,MATCH($B51,'[1]V BESSY_020822'!$B$10:$B$88,0),MATCH(O$2,'[1]V BESSY_020822'!$E$4:$TS$4,0))="","",INDEX('[1]V BESSY_020822'!$E$10:$TS$88,MATCH($B51,'[1]V BESSY_020822'!$B$10:$B$88,0),MATCH(O$2,'[1]V BESSY_020822'!$E$4:$TS$4,0)))</f>
        <v>625</v>
      </c>
      <c r="P51" s="16">
        <f>IF(INDEX('[1]V BESSY_020822'!$E$10:$TS$88,MATCH($B51,'[1]V BESSY_020822'!$B$10:$B$88,0),MATCH(P$2,'[1]V BESSY_020822'!$E$4:$TS$4,0))="","",INDEX('[1]V BESSY_020822'!$E$10:$TS$88,MATCH($B51,'[1]V BESSY_020822'!$B$10:$B$88,0),MATCH(P$2,'[1]V BESSY_020822'!$E$4:$TS$4,0)))</f>
        <v>15.65</v>
      </c>
      <c r="Q51" s="17">
        <f t="shared" si="0"/>
        <v>2190</v>
      </c>
    </row>
    <row r="52" spans="1:17" ht="14.65" customHeight="1" x14ac:dyDescent="0.2">
      <c r="A52" s="13"/>
      <c r="B52" s="66" t="s">
        <v>99</v>
      </c>
      <c r="C52" s="67">
        <f>IF(INDEX('[1]V BESSY_020822'!$E$10:$TS$88,MATCH($B52,'[1]V BESSY_020822'!$B$10:$B$88,0),MATCH(C$2,'[1]V BESSY_020822'!$E$4:$TS$4,0))="","",INDEX('[1]V BESSY_020822'!$E$10:$TS$88,MATCH($B52,'[1]V BESSY_020822'!$B$10:$B$88,0),MATCH(C$2,'[1]V BESSY_020822'!$E$4:$TS$4,0)))</f>
        <v>46000</v>
      </c>
      <c r="D52" s="15">
        <f>IF(INDEX('[1]V BESSY_020822'!$E$10:$TS$88,MATCH($B52,'[1]V BESSY_020822'!$B$10:$B$88,0),MATCH(D$2,'[1]V BESSY_020822'!$E$4:$TS$4,0))="","",INDEX('[1]V BESSY_020822'!$E$10:$TS$88,MATCH($B52,'[1]V BESSY_020822'!$B$10:$B$88,0),MATCH(D$2,'[1]V BESSY_020822'!$E$4:$TS$4,0)))</f>
        <v>2142474</v>
      </c>
      <c r="E52" s="15">
        <f>IF(INDEX('[1]V BESSY_020822'!$E$10:$TS$88,MATCH($B52,'[1]V BESSY_020822'!$B$10:$B$88,0),MATCH(E$2,'[1]V BESSY_020822'!$E$4:$TS$4,0))="","",INDEX('[1]V BESSY_020822'!$E$10:$TS$88,MATCH($B52,'[1]V BESSY_020822'!$B$10:$B$88,0),MATCH(E$2,'[1]V BESSY_020822'!$E$4:$TS$4,0)))</f>
        <v>16</v>
      </c>
      <c r="F52" s="15">
        <f>IF(INDEX('[1]V BESSY_020822'!$E$10:$TS$88,MATCH($B52,'[1]V BESSY_020822'!$B$10:$B$88,0),MATCH(F$2,'[1]V BESSY_020822'!$E$4:$TS$4,0))="","",INDEX('[1]V BESSY_020822'!$E$10:$TS$88,MATCH($B52,'[1]V BESSY_020822'!$B$10:$B$88,0),MATCH(F$2,'[1]V BESSY_020822'!$E$4:$TS$4,0)))</f>
        <v>2</v>
      </c>
      <c r="G52" s="68">
        <f>IF(INDEX('[1]V BESSY_020822'!$E$10:$TS$88,MATCH($B52,'[1]V BESSY_020822'!$B$10:$B$88,0),MATCH(G$2,'[1]V BESSY_020822'!$E$4:$TS$4,0))="","",INDEX('[1]V BESSY_020822'!$E$10:$TS$88,MATCH($B52,'[1]V BESSY_020822'!$B$10:$B$88,0),MATCH(G$2,'[1]V BESSY_020822'!$E$4:$TS$4,0)))</f>
        <v>16</v>
      </c>
      <c r="H52" s="15">
        <f>IF(INDEX('[1]V BESSY_020822'!$E$10:$TS$88,MATCH($B52,'[1]V BESSY_020822'!$B$10:$B$88,0),MATCH(H$2,'[1]V BESSY_020822'!$E$4:$TS$4,0))="","",INDEX('[1]V BESSY_020822'!$E$10:$TS$88,MATCH($B52,'[1]V BESSY_020822'!$B$10:$B$88,0),MATCH(H$2,'[1]V BESSY_020822'!$E$4:$TS$4,0)))</f>
        <v>687</v>
      </c>
      <c r="I52" s="16">
        <f>IFERROR(IF(INDEX('[1]V BESSY_020822'!$E$10:$TS$88,MATCH($B52,'[1]V BESSY_020822'!$B$10:$B$88,0),MATCH(LEFT(I$2,6),'[1]V BESSY_020822'!$E$4:$TS$4,0))="","",INDEX('[1]V BESSY_020822'!$E$10:$TS$88,MATCH($B52,'[1]V BESSY_020822'!$B$10:$B$88,0),MATCH(LEFT(I$2,6),'[1]V BESSY_020822'!$E$4:$TS$4,0))/INDEX('[1]V BESSY_020822'!$E$10:$TS$88,MATCH($B52,'[1]V BESSY_020822'!$B$10:$B$88,0),MATCH(RIGHT(I$2,6),'[1]V BESSY_020822'!$E$4:$TS$4,0))),"")</f>
        <v>5.9441878874609451</v>
      </c>
      <c r="J52" s="16">
        <f>IFERROR(IF(INDEX('[1]V BESSY_020822'!$E$10:$TS$88,MATCH($B52,'[1]V BESSY_020822'!$B$10:$B$88,0),MATCH(LEFT(J$2,6),'[1]V BESSY_020822'!$E$4:$TS$4,0))="","",INDEX('[1]V BESSY_020822'!$E$10:$TS$88,MATCH($B52,'[1]V BESSY_020822'!$B$10:$B$88,0),MATCH(LEFT(J$2,6),'[1]V BESSY_020822'!$E$4:$TS$4,0))/INDEX('[1]V BESSY_020822'!$E$10:$TS$88,MATCH($B52,'[1]V BESSY_020822'!$B$10:$B$88,0),MATCH(RIGHT(J$2,6),'[1]V BESSY_020822'!$E$4:$TS$4,0))),"")</f>
        <v>1.3355924195776683</v>
      </c>
      <c r="K52" s="16">
        <f>IFERROR(IF(INDEX('[1]V BESSY_020822'!$E$10:$TS$88,MATCH($B52,'[1]V BESSY_020822'!$B$10:$B$88,0),MATCH(LEFT(K$2,6),'[1]V BESSY_020822'!$E$4:$TS$4,0))="","",INDEX('[1]V BESSY_020822'!$E$10:$TS$88,MATCH($B52,'[1]V BESSY_020822'!$B$10:$B$88,0),MATCH(LEFT(K$2,6),'[1]V BESSY_020822'!$E$4:$TS$4,0))/INDEX('[1]V BESSY_020822'!$E$10:$TS$88,MATCH($B52,'[1]V BESSY_020822'!$B$10:$B$88,0),MATCH(RIGHT(K$2,6),'[1]V BESSY_020822'!$E$4:$TS$4,0))),"")</f>
        <v>1.8913569079484744</v>
      </c>
      <c r="L52" s="16">
        <f>IFERROR(IF(INDEX('[1]V BESSY_020822'!$E$10:$TS$88,MATCH($B52,'[1]V BESSY_020822'!$B$10:$B$88,0),MATCH(LEFT(L$2,6),'[1]V BESSY_020822'!$E$4:$TS$4,0))="","",INDEX('[1]V BESSY_020822'!$E$10:$TS$88,MATCH($B52,'[1]V BESSY_020822'!$B$10:$B$88,0),MATCH(LEFT(L$2,6),'[1]V BESSY_020822'!$E$4:$TS$4,0))/INDEX('[1]V BESSY_020822'!$E$10:$TS$88,MATCH($B52,'[1]V BESSY_020822'!$B$10:$B$88,0),MATCH(RIGHT(L$2,6),'[1]V BESSY_020822'!$E$4:$TS$4,0))),"")</f>
        <v>0</v>
      </c>
      <c r="M52" s="16">
        <f>IFERROR(IF(INDEX('[1]V BESSY_020822'!$E$10:$TS$88,MATCH($B52,'[1]V BESSY_020822'!$B$10:$B$88,0),MATCH(LEFT(M$2,6),'[1]V BESSY_020822'!$E$4:$TS$4,0))="","",INDEX('[1]V BESSY_020822'!$E$10:$TS$88,MATCH($B52,'[1]V BESSY_020822'!$B$10:$B$88,0),MATCH(LEFT(M$2,6),'[1]V BESSY_020822'!$E$4:$TS$4,0))/INDEX('[1]V BESSY_020822'!$E$10:$TS$88,MATCH($B52,'[1]V BESSY_020822'!$B$10:$B$88,0),MATCH(RIGHT(M$2,6),'[1]V BESSY_020822'!$E$4:$TS$4,0))),"")</f>
        <v>2.538066272916264</v>
      </c>
      <c r="N52" s="16">
        <f>IFERROR(IF(INDEX('[1]V BESSY_020822'!$E$10:$TS$88,MATCH($B52,'[1]V BESSY_020822'!$B$10:$B$88,0),MATCH(LEFT(N$2,6),'[1]V BESSY_020822'!$E$4:$TS$4,0))="","",INDEX('[1]V BESSY_020822'!$E$10:$TS$88,MATCH($B52,'[1]V BESSY_020822'!$B$10:$B$88,0),MATCH(LEFT(N$2,6),'[1]V BESSY_020822'!$E$4:$TS$4,0))/INDEX('[1]V BESSY_020822'!$E$10:$TS$88,MATCH($B52,'[1]V BESSY_020822'!$B$10:$B$88,0),MATCH(RIGHT(N$2,6),'[1]V BESSY_020822'!$E$4:$TS$4,0))),"")</f>
        <v>5.078177844865329</v>
      </c>
      <c r="O52" s="15">
        <f>IF(INDEX('[1]V BESSY_020822'!$E$10:$TS$88,MATCH($B52,'[1]V BESSY_020822'!$B$10:$B$88,0),MATCH(O$2,'[1]V BESSY_020822'!$E$4:$TS$4,0))="","",INDEX('[1]V BESSY_020822'!$E$10:$TS$88,MATCH($B52,'[1]V BESSY_020822'!$B$10:$B$88,0),MATCH(O$2,'[1]V BESSY_020822'!$E$4:$TS$4,0)))</f>
        <v>888.44</v>
      </c>
      <c r="P52" s="16">
        <f>IF(INDEX('[1]V BESSY_020822'!$E$10:$TS$88,MATCH($B52,'[1]V BESSY_020822'!$B$10:$B$88,0),MATCH(P$2,'[1]V BESSY_020822'!$E$4:$TS$4,0))="","",INDEX('[1]V BESSY_020822'!$E$10:$TS$88,MATCH($B52,'[1]V BESSY_020822'!$B$10:$B$88,0),MATCH(P$2,'[1]V BESSY_020822'!$E$4:$TS$4,0)))</f>
        <v>17.16</v>
      </c>
      <c r="Q52" s="17">
        <f t="shared" si="0"/>
        <v>2604.44</v>
      </c>
    </row>
    <row r="53" spans="1:17" ht="14.65" customHeight="1" x14ac:dyDescent="0.2">
      <c r="A53" s="13"/>
      <c r="B53" s="66" t="s">
        <v>204</v>
      </c>
      <c r="C53" s="67">
        <f>IF(INDEX('[1]V BESSY_020822'!$E$10:$TS$88,MATCH($B53,'[1]V BESSY_020822'!$B$10:$B$88,0),MATCH(C$2,'[1]V BESSY_020822'!$E$4:$TS$4,0))="","",INDEX('[1]V BESSY_020822'!$E$10:$TS$88,MATCH($B53,'[1]V BESSY_020822'!$B$10:$B$88,0),MATCH(C$2,'[1]V BESSY_020822'!$E$4:$TS$4,0)))</f>
        <v>49574</v>
      </c>
      <c r="D53" s="15">
        <f>IF(INDEX('[1]V BESSY_020822'!$E$10:$TS$88,MATCH($B53,'[1]V BESSY_020822'!$B$10:$B$88,0),MATCH(D$2,'[1]V BESSY_020822'!$E$4:$TS$4,0))="","",INDEX('[1]V BESSY_020822'!$E$10:$TS$88,MATCH($B53,'[1]V BESSY_020822'!$B$10:$B$88,0),MATCH(D$2,'[1]V BESSY_020822'!$E$4:$TS$4,0)))</f>
        <v>3117359</v>
      </c>
      <c r="E53" s="15">
        <f>IF(INDEX('[1]V BESSY_020822'!$E$10:$TS$88,MATCH($B53,'[1]V BESSY_020822'!$B$10:$B$88,0),MATCH(E$2,'[1]V BESSY_020822'!$E$4:$TS$4,0))="","",INDEX('[1]V BESSY_020822'!$E$10:$TS$88,MATCH($B53,'[1]V BESSY_020822'!$B$10:$B$88,0),MATCH(E$2,'[1]V BESSY_020822'!$E$4:$TS$4,0)))</f>
        <v>10</v>
      </c>
      <c r="F53" s="15">
        <f>IF(INDEX('[1]V BESSY_020822'!$E$10:$TS$88,MATCH($B53,'[1]V BESSY_020822'!$B$10:$B$88,0),MATCH(F$2,'[1]V BESSY_020822'!$E$4:$TS$4,0))="","",INDEX('[1]V BESSY_020822'!$E$10:$TS$88,MATCH($B53,'[1]V BESSY_020822'!$B$10:$B$88,0),MATCH(F$2,'[1]V BESSY_020822'!$E$4:$TS$4,0)))</f>
        <v>4</v>
      </c>
      <c r="G53" s="68">
        <f>IF(INDEX('[1]V BESSY_020822'!$E$10:$TS$88,MATCH($B53,'[1]V BESSY_020822'!$B$10:$B$88,0),MATCH(G$2,'[1]V BESSY_020822'!$E$4:$TS$4,0))="","",INDEX('[1]V BESSY_020822'!$E$10:$TS$88,MATCH($B53,'[1]V BESSY_020822'!$B$10:$B$88,0),MATCH(G$2,'[1]V BESSY_020822'!$E$4:$TS$4,0)))</f>
        <v>18</v>
      </c>
      <c r="H53" s="15">
        <f>IF(INDEX('[1]V BESSY_020822'!$E$10:$TS$88,MATCH($B53,'[1]V BESSY_020822'!$B$10:$B$88,0),MATCH(H$2,'[1]V BESSY_020822'!$E$4:$TS$4,0))="","",INDEX('[1]V BESSY_020822'!$E$10:$TS$88,MATCH($B53,'[1]V BESSY_020822'!$B$10:$B$88,0),MATCH(H$2,'[1]V BESSY_020822'!$E$4:$TS$4,0)))</f>
        <v>275</v>
      </c>
      <c r="I53" s="16">
        <f>IFERROR(IF(INDEX('[1]V BESSY_020822'!$E$10:$TS$88,MATCH($B53,'[1]V BESSY_020822'!$B$10:$B$88,0),MATCH(LEFT(I$2,6),'[1]V BESSY_020822'!$E$4:$TS$4,0))="","",INDEX('[1]V BESSY_020822'!$E$10:$TS$88,MATCH($B53,'[1]V BESSY_020822'!$B$10:$B$88,0),MATCH(LEFT(I$2,6),'[1]V BESSY_020822'!$E$4:$TS$4,0))/INDEX('[1]V BESSY_020822'!$E$10:$TS$88,MATCH($B53,'[1]V BESSY_020822'!$B$10:$B$88,0),MATCH(RIGHT(I$2,6),'[1]V BESSY_020822'!$E$4:$TS$4,0))),"")</f>
        <v>4.2805794905238699</v>
      </c>
      <c r="J53" s="16" t="str">
        <f>IFERROR(IF(INDEX('[1]V BESSY_020822'!$E$10:$TS$88,MATCH($B53,'[1]V BESSY_020822'!$B$10:$B$88,0),MATCH(LEFT(J$2,6),'[1]V BESSY_020822'!$E$4:$TS$4,0))="","",INDEX('[1]V BESSY_020822'!$E$10:$TS$88,MATCH($B53,'[1]V BESSY_020822'!$B$10:$B$88,0),MATCH(LEFT(J$2,6),'[1]V BESSY_020822'!$E$4:$TS$4,0))/INDEX('[1]V BESSY_020822'!$E$10:$TS$88,MATCH($B53,'[1]V BESSY_020822'!$B$10:$B$88,0),MATCH(RIGHT(J$2,6),'[1]V BESSY_020822'!$E$4:$TS$4,0))),"")</f>
        <v/>
      </c>
      <c r="K53" s="16" t="str">
        <f>IFERROR(IF(INDEX('[1]V BESSY_020822'!$E$10:$TS$88,MATCH($B53,'[1]V BESSY_020822'!$B$10:$B$88,0),MATCH(LEFT(K$2,6),'[1]V BESSY_020822'!$E$4:$TS$4,0))="","",INDEX('[1]V BESSY_020822'!$E$10:$TS$88,MATCH($B53,'[1]V BESSY_020822'!$B$10:$B$88,0),MATCH(LEFT(K$2,6),'[1]V BESSY_020822'!$E$4:$TS$4,0))/INDEX('[1]V BESSY_020822'!$E$10:$TS$88,MATCH($B53,'[1]V BESSY_020822'!$B$10:$B$88,0),MATCH(RIGHT(K$2,6),'[1]V BESSY_020822'!$E$4:$TS$4,0))),"")</f>
        <v/>
      </c>
      <c r="L53" s="16" t="str">
        <f>IFERROR(IF(INDEX('[1]V BESSY_020822'!$E$10:$TS$88,MATCH($B53,'[1]V BESSY_020822'!$B$10:$B$88,0),MATCH(LEFT(L$2,6),'[1]V BESSY_020822'!$E$4:$TS$4,0))="","",INDEX('[1]V BESSY_020822'!$E$10:$TS$88,MATCH($B53,'[1]V BESSY_020822'!$B$10:$B$88,0),MATCH(LEFT(L$2,6),'[1]V BESSY_020822'!$E$4:$TS$4,0))/INDEX('[1]V BESSY_020822'!$E$10:$TS$88,MATCH($B53,'[1]V BESSY_020822'!$B$10:$B$88,0),MATCH(RIGHT(L$2,6),'[1]V BESSY_020822'!$E$4:$TS$4,0))),"")</f>
        <v/>
      </c>
      <c r="M53" s="16" t="str">
        <f>IFERROR(IF(INDEX('[1]V BESSY_020822'!$E$10:$TS$88,MATCH($B53,'[1]V BESSY_020822'!$B$10:$B$88,0),MATCH(LEFT(M$2,6),'[1]V BESSY_020822'!$E$4:$TS$4,0))="","",INDEX('[1]V BESSY_020822'!$E$10:$TS$88,MATCH($B53,'[1]V BESSY_020822'!$B$10:$B$88,0),MATCH(LEFT(M$2,6),'[1]V BESSY_020822'!$E$4:$TS$4,0))/INDEX('[1]V BESSY_020822'!$E$10:$TS$88,MATCH($B53,'[1]V BESSY_020822'!$B$10:$B$88,0),MATCH(RIGHT(M$2,6),'[1]V BESSY_020822'!$E$4:$TS$4,0))),"")</f>
        <v/>
      </c>
      <c r="N53" s="16">
        <f>IFERROR(IF(INDEX('[1]V BESSY_020822'!$E$10:$TS$88,MATCH($B53,'[1]V BESSY_020822'!$B$10:$B$88,0),MATCH(LEFT(N$2,6),'[1]V BESSY_020822'!$E$4:$TS$4,0))="","",INDEX('[1]V BESSY_020822'!$E$10:$TS$88,MATCH($B53,'[1]V BESSY_020822'!$B$10:$B$88,0),MATCH(LEFT(N$2,6),'[1]V BESSY_020822'!$E$4:$TS$4,0))/INDEX('[1]V BESSY_020822'!$E$10:$TS$88,MATCH($B53,'[1]V BESSY_020822'!$B$10:$B$88,0),MATCH(RIGHT(N$2,6),'[1]V BESSY_020822'!$E$4:$TS$4,0))),"")</f>
        <v>6.2628436442514319</v>
      </c>
      <c r="O53" s="15">
        <f>IF(INDEX('[1]V BESSY_020822'!$E$10:$TS$88,MATCH($B53,'[1]V BESSY_020822'!$B$10:$B$88,0),MATCH(O$2,'[1]V BESSY_020822'!$E$4:$TS$4,0))="","",INDEX('[1]V BESSY_020822'!$E$10:$TS$88,MATCH($B53,'[1]V BESSY_020822'!$B$10:$B$88,0),MATCH(O$2,'[1]V BESSY_020822'!$E$4:$TS$4,0)))</f>
        <v>0</v>
      </c>
      <c r="P53" s="16">
        <f>IF(INDEX('[1]V BESSY_020822'!$E$10:$TS$88,MATCH($B53,'[1]V BESSY_020822'!$B$10:$B$88,0),MATCH(P$2,'[1]V BESSY_020822'!$E$4:$TS$4,0))="","",INDEX('[1]V BESSY_020822'!$E$10:$TS$88,MATCH($B53,'[1]V BESSY_020822'!$B$10:$B$88,0),MATCH(P$2,'[1]V BESSY_020822'!$E$4:$TS$4,0)))</f>
        <v>21.25</v>
      </c>
      <c r="Q53" s="17">
        <f t="shared" si="0"/>
        <v>2125</v>
      </c>
    </row>
    <row r="54" spans="1:17" ht="14.65" customHeight="1" x14ac:dyDescent="0.2">
      <c r="A54" s="13"/>
      <c r="B54" s="66" t="s">
        <v>205</v>
      </c>
      <c r="C54" s="67">
        <f>IF(INDEX('[1]V BESSY_020822'!$E$10:$TS$88,MATCH($B54,'[1]V BESSY_020822'!$B$10:$B$88,0),MATCH(C$2,'[1]V BESSY_020822'!$E$4:$TS$4,0))="","",INDEX('[1]V BESSY_020822'!$E$10:$TS$88,MATCH($B54,'[1]V BESSY_020822'!$B$10:$B$88,0),MATCH(C$2,'[1]V BESSY_020822'!$E$4:$TS$4,0)))</f>
        <v>16500</v>
      </c>
      <c r="D54" s="15">
        <f>IF(INDEX('[1]V BESSY_020822'!$E$10:$TS$88,MATCH($B54,'[1]V BESSY_020822'!$B$10:$B$88,0),MATCH(D$2,'[1]V BESSY_020822'!$E$4:$TS$4,0))="","",INDEX('[1]V BESSY_020822'!$E$10:$TS$88,MATCH($B54,'[1]V BESSY_020822'!$B$10:$B$88,0),MATCH(D$2,'[1]V BESSY_020822'!$E$4:$TS$4,0)))</f>
        <v>673182</v>
      </c>
      <c r="E54" s="15">
        <f>IF(INDEX('[1]V BESSY_020822'!$E$10:$TS$88,MATCH($B54,'[1]V BESSY_020822'!$B$10:$B$88,0),MATCH(E$2,'[1]V BESSY_020822'!$E$4:$TS$4,0))="","",INDEX('[1]V BESSY_020822'!$E$10:$TS$88,MATCH($B54,'[1]V BESSY_020822'!$B$10:$B$88,0),MATCH(E$2,'[1]V BESSY_020822'!$E$4:$TS$4,0)))</f>
        <v>9</v>
      </c>
      <c r="F54" s="15">
        <f>IF(INDEX('[1]V BESSY_020822'!$E$10:$TS$88,MATCH($B54,'[1]V BESSY_020822'!$B$10:$B$88,0),MATCH(F$2,'[1]V BESSY_020822'!$E$4:$TS$4,0))="","",INDEX('[1]V BESSY_020822'!$E$10:$TS$88,MATCH($B54,'[1]V BESSY_020822'!$B$10:$B$88,0),MATCH(F$2,'[1]V BESSY_020822'!$E$4:$TS$4,0)))</f>
        <v>1</v>
      </c>
      <c r="G54" s="68">
        <f>IF(INDEX('[1]V BESSY_020822'!$E$10:$TS$88,MATCH($B54,'[1]V BESSY_020822'!$B$10:$B$88,0),MATCH(G$2,'[1]V BESSY_020822'!$E$4:$TS$4,0))="","",INDEX('[1]V BESSY_020822'!$E$10:$TS$88,MATCH($B54,'[1]V BESSY_020822'!$B$10:$B$88,0),MATCH(G$2,'[1]V BESSY_020822'!$E$4:$TS$4,0)))</f>
        <v>23</v>
      </c>
      <c r="H54" s="15">
        <f>IF(INDEX('[1]V BESSY_020822'!$E$10:$TS$88,MATCH($B54,'[1]V BESSY_020822'!$B$10:$B$88,0),MATCH(H$2,'[1]V BESSY_020822'!$E$4:$TS$4,0))="","",INDEX('[1]V BESSY_020822'!$E$10:$TS$88,MATCH($B54,'[1]V BESSY_020822'!$B$10:$B$88,0),MATCH(H$2,'[1]V BESSY_020822'!$E$4:$TS$4,0)))</f>
        <v>156</v>
      </c>
      <c r="I54" s="16">
        <f>IFERROR(IF(INDEX('[1]V BESSY_020822'!$E$10:$TS$88,MATCH($B54,'[1]V BESSY_020822'!$B$10:$B$88,0),MATCH(LEFT(I$2,6),'[1]V BESSY_020822'!$E$4:$TS$4,0))="","",INDEX('[1]V BESSY_020822'!$E$10:$TS$88,MATCH($B54,'[1]V BESSY_020822'!$B$10:$B$88,0),MATCH(LEFT(I$2,6),'[1]V BESSY_020822'!$E$4:$TS$4,0))/INDEX('[1]V BESSY_020822'!$E$10:$TS$88,MATCH($B54,'[1]V BESSY_020822'!$B$10:$B$88,0),MATCH(RIGHT(I$2,6),'[1]V BESSY_020822'!$E$4:$TS$4,0))),"")</f>
        <v>4.8504490613236833</v>
      </c>
      <c r="J54" s="16" t="str">
        <f>IFERROR(IF(INDEX('[1]V BESSY_020822'!$E$10:$TS$88,MATCH($B54,'[1]V BESSY_020822'!$B$10:$B$88,0),MATCH(LEFT(J$2,6),'[1]V BESSY_020822'!$E$4:$TS$4,0))="","",INDEX('[1]V BESSY_020822'!$E$10:$TS$88,MATCH($B54,'[1]V BESSY_020822'!$B$10:$B$88,0),MATCH(LEFT(J$2,6),'[1]V BESSY_020822'!$E$4:$TS$4,0))/INDEX('[1]V BESSY_020822'!$E$10:$TS$88,MATCH($B54,'[1]V BESSY_020822'!$B$10:$B$88,0),MATCH(RIGHT(J$2,6),'[1]V BESSY_020822'!$E$4:$TS$4,0))),"")</f>
        <v/>
      </c>
      <c r="K54" s="16" t="str">
        <f>IFERROR(IF(INDEX('[1]V BESSY_020822'!$E$10:$TS$88,MATCH($B54,'[1]V BESSY_020822'!$B$10:$B$88,0),MATCH(LEFT(K$2,6),'[1]V BESSY_020822'!$E$4:$TS$4,0))="","",INDEX('[1]V BESSY_020822'!$E$10:$TS$88,MATCH($B54,'[1]V BESSY_020822'!$B$10:$B$88,0),MATCH(LEFT(K$2,6),'[1]V BESSY_020822'!$E$4:$TS$4,0))/INDEX('[1]V BESSY_020822'!$E$10:$TS$88,MATCH($B54,'[1]V BESSY_020822'!$B$10:$B$88,0),MATCH(RIGHT(K$2,6),'[1]V BESSY_020822'!$E$4:$TS$4,0))),"")</f>
        <v/>
      </c>
      <c r="L54" s="16" t="str">
        <f>IFERROR(IF(INDEX('[1]V BESSY_020822'!$E$10:$TS$88,MATCH($B54,'[1]V BESSY_020822'!$B$10:$B$88,0),MATCH(LEFT(L$2,6),'[1]V BESSY_020822'!$E$4:$TS$4,0))="","",INDEX('[1]V BESSY_020822'!$E$10:$TS$88,MATCH($B54,'[1]V BESSY_020822'!$B$10:$B$88,0),MATCH(LEFT(L$2,6),'[1]V BESSY_020822'!$E$4:$TS$4,0))/INDEX('[1]V BESSY_020822'!$E$10:$TS$88,MATCH($B54,'[1]V BESSY_020822'!$B$10:$B$88,0),MATCH(RIGHT(L$2,6),'[1]V BESSY_020822'!$E$4:$TS$4,0))),"")</f>
        <v/>
      </c>
      <c r="M54" s="16" t="str">
        <f>IFERROR(IF(INDEX('[1]V BESSY_020822'!$E$10:$TS$88,MATCH($B54,'[1]V BESSY_020822'!$B$10:$B$88,0),MATCH(LEFT(M$2,6),'[1]V BESSY_020822'!$E$4:$TS$4,0))="","",INDEX('[1]V BESSY_020822'!$E$10:$TS$88,MATCH($B54,'[1]V BESSY_020822'!$B$10:$B$88,0),MATCH(LEFT(M$2,6),'[1]V BESSY_020822'!$E$4:$TS$4,0))/INDEX('[1]V BESSY_020822'!$E$10:$TS$88,MATCH($B54,'[1]V BESSY_020822'!$B$10:$B$88,0),MATCH(RIGHT(M$2,6),'[1]V BESSY_020822'!$E$4:$TS$4,0))),"")</f>
        <v/>
      </c>
      <c r="N54" s="16">
        <f>IFERROR(IF(INDEX('[1]V BESSY_020822'!$E$10:$TS$88,MATCH($B54,'[1]V BESSY_020822'!$B$10:$B$88,0),MATCH(LEFT(N$2,6),'[1]V BESSY_020822'!$E$4:$TS$4,0))="","",INDEX('[1]V BESSY_020822'!$E$10:$TS$88,MATCH($B54,'[1]V BESSY_020822'!$B$10:$B$88,0),MATCH(LEFT(N$2,6),'[1]V BESSY_020822'!$E$4:$TS$4,0))/INDEX('[1]V BESSY_020822'!$E$10:$TS$88,MATCH($B54,'[1]V BESSY_020822'!$B$10:$B$88,0),MATCH(RIGHT(N$2,6),'[1]V BESSY_020822'!$E$4:$TS$4,0))),"")</f>
        <v>12.404725616549461</v>
      </c>
      <c r="O54" s="15">
        <f>IF(INDEX('[1]V BESSY_020822'!$E$10:$TS$88,MATCH($B54,'[1]V BESSY_020822'!$B$10:$B$88,0),MATCH(O$2,'[1]V BESSY_020822'!$E$4:$TS$4,0))="","",INDEX('[1]V BESSY_020822'!$E$10:$TS$88,MATCH($B54,'[1]V BESSY_020822'!$B$10:$B$88,0),MATCH(O$2,'[1]V BESSY_020822'!$E$4:$TS$4,0)))</f>
        <v>0</v>
      </c>
      <c r="P54" s="16">
        <f>IF(INDEX('[1]V BESSY_020822'!$E$10:$TS$88,MATCH($B54,'[1]V BESSY_020822'!$B$10:$B$88,0),MATCH(P$2,'[1]V BESSY_020822'!$E$4:$TS$4,0))="","",INDEX('[1]V BESSY_020822'!$E$10:$TS$88,MATCH($B54,'[1]V BESSY_020822'!$B$10:$B$88,0),MATCH(P$2,'[1]V BESSY_020822'!$E$4:$TS$4,0)))</f>
        <v>25.85</v>
      </c>
      <c r="Q54" s="17">
        <f t="shared" si="0"/>
        <v>2585</v>
      </c>
    </row>
    <row r="55" spans="1:17" ht="14.65" customHeight="1" x14ac:dyDescent="0.2">
      <c r="A55" s="13"/>
      <c r="B55" s="66" t="s">
        <v>206</v>
      </c>
      <c r="C55" s="67">
        <f>IF(INDEX('[1]V BESSY_020822'!$E$10:$TS$88,MATCH($B55,'[1]V BESSY_020822'!$B$10:$B$88,0),MATCH(C$2,'[1]V BESSY_020822'!$E$4:$TS$4,0))="","",INDEX('[1]V BESSY_020822'!$E$10:$TS$88,MATCH($B55,'[1]V BESSY_020822'!$B$10:$B$88,0),MATCH(C$2,'[1]V BESSY_020822'!$E$4:$TS$4,0)))</f>
        <v>27000</v>
      </c>
      <c r="D55" s="15">
        <f>IF(INDEX('[1]V BESSY_020822'!$E$10:$TS$88,MATCH($B55,'[1]V BESSY_020822'!$B$10:$B$88,0),MATCH(D$2,'[1]V BESSY_020822'!$E$4:$TS$4,0))="","",INDEX('[1]V BESSY_020822'!$E$10:$TS$88,MATCH($B55,'[1]V BESSY_020822'!$B$10:$B$88,0),MATCH(D$2,'[1]V BESSY_020822'!$E$4:$TS$4,0)))</f>
        <v>1364092</v>
      </c>
      <c r="E55" s="15">
        <f>IF(INDEX('[1]V BESSY_020822'!$E$10:$TS$88,MATCH($B55,'[1]V BESSY_020822'!$B$10:$B$88,0),MATCH(E$2,'[1]V BESSY_020822'!$E$4:$TS$4,0))="","",INDEX('[1]V BESSY_020822'!$E$10:$TS$88,MATCH($B55,'[1]V BESSY_020822'!$B$10:$B$88,0),MATCH(E$2,'[1]V BESSY_020822'!$E$4:$TS$4,0)))</f>
        <v>23</v>
      </c>
      <c r="F55" s="15">
        <f>IF(INDEX('[1]V BESSY_020822'!$E$10:$TS$88,MATCH($B55,'[1]V BESSY_020822'!$B$10:$B$88,0),MATCH(F$2,'[1]V BESSY_020822'!$E$4:$TS$4,0))="","",INDEX('[1]V BESSY_020822'!$E$10:$TS$88,MATCH($B55,'[1]V BESSY_020822'!$B$10:$B$88,0),MATCH(F$2,'[1]V BESSY_020822'!$E$4:$TS$4,0)))</f>
        <v>5</v>
      </c>
      <c r="G55" s="68">
        <f>IF(INDEX('[1]V BESSY_020822'!$E$10:$TS$88,MATCH($B55,'[1]V BESSY_020822'!$B$10:$B$88,0),MATCH(G$2,'[1]V BESSY_020822'!$E$4:$TS$4,0))="","",INDEX('[1]V BESSY_020822'!$E$10:$TS$88,MATCH($B55,'[1]V BESSY_020822'!$B$10:$B$88,0),MATCH(G$2,'[1]V BESSY_020822'!$E$4:$TS$4,0)))</f>
        <v>17</v>
      </c>
      <c r="H55" s="15">
        <f>IF(INDEX('[1]V BESSY_020822'!$E$10:$TS$88,MATCH($B55,'[1]V BESSY_020822'!$B$10:$B$88,0),MATCH(H$2,'[1]V BESSY_020822'!$E$4:$TS$4,0))="","",INDEX('[1]V BESSY_020822'!$E$10:$TS$88,MATCH($B55,'[1]V BESSY_020822'!$B$10:$B$88,0),MATCH(H$2,'[1]V BESSY_020822'!$E$4:$TS$4,0)))</f>
        <v>324</v>
      </c>
      <c r="I55" s="16">
        <f>IFERROR(IF(INDEX('[1]V BESSY_020822'!$E$10:$TS$88,MATCH($B55,'[1]V BESSY_020822'!$B$10:$B$88,0),MATCH(LEFT(I$2,6),'[1]V BESSY_020822'!$E$4:$TS$4,0))="","",INDEX('[1]V BESSY_020822'!$E$10:$TS$88,MATCH($B55,'[1]V BESSY_020822'!$B$10:$B$88,0),MATCH(LEFT(I$2,6),'[1]V BESSY_020822'!$E$4:$TS$4,0))/INDEX('[1]V BESSY_020822'!$E$10:$TS$88,MATCH($B55,'[1]V BESSY_020822'!$B$10:$B$88,0),MATCH(RIGHT(I$2,6),'[1]V BESSY_020822'!$E$4:$TS$4,0))),"")</f>
        <v>6.2304800555974227</v>
      </c>
      <c r="J55" s="16" t="str">
        <f>IFERROR(IF(INDEX('[1]V BESSY_020822'!$E$10:$TS$88,MATCH($B55,'[1]V BESSY_020822'!$B$10:$B$88,0),MATCH(LEFT(J$2,6),'[1]V BESSY_020822'!$E$4:$TS$4,0))="","",INDEX('[1]V BESSY_020822'!$E$10:$TS$88,MATCH($B55,'[1]V BESSY_020822'!$B$10:$B$88,0),MATCH(LEFT(J$2,6),'[1]V BESSY_020822'!$E$4:$TS$4,0))/INDEX('[1]V BESSY_020822'!$E$10:$TS$88,MATCH($B55,'[1]V BESSY_020822'!$B$10:$B$88,0),MATCH(RIGHT(J$2,6),'[1]V BESSY_020822'!$E$4:$TS$4,0))),"")</f>
        <v/>
      </c>
      <c r="K55" s="16" t="str">
        <f>IFERROR(IF(INDEX('[1]V BESSY_020822'!$E$10:$TS$88,MATCH($B55,'[1]V BESSY_020822'!$B$10:$B$88,0),MATCH(LEFT(K$2,6),'[1]V BESSY_020822'!$E$4:$TS$4,0))="","",INDEX('[1]V BESSY_020822'!$E$10:$TS$88,MATCH($B55,'[1]V BESSY_020822'!$B$10:$B$88,0),MATCH(LEFT(K$2,6),'[1]V BESSY_020822'!$E$4:$TS$4,0))/INDEX('[1]V BESSY_020822'!$E$10:$TS$88,MATCH($B55,'[1]V BESSY_020822'!$B$10:$B$88,0),MATCH(RIGHT(K$2,6),'[1]V BESSY_020822'!$E$4:$TS$4,0))),"")</f>
        <v/>
      </c>
      <c r="L55" s="16" t="str">
        <f>IFERROR(IF(INDEX('[1]V BESSY_020822'!$E$10:$TS$88,MATCH($B55,'[1]V BESSY_020822'!$B$10:$B$88,0),MATCH(LEFT(L$2,6),'[1]V BESSY_020822'!$E$4:$TS$4,0))="","",INDEX('[1]V BESSY_020822'!$E$10:$TS$88,MATCH($B55,'[1]V BESSY_020822'!$B$10:$B$88,0),MATCH(LEFT(L$2,6),'[1]V BESSY_020822'!$E$4:$TS$4,0))/INDEX('[1]V BESSY_020822'!$E$10:$TS$88,MATCH($B55,'[1]V BESSY_020822'!$B$10:$B$88,0),MATCH(RIGHT(L$2,6),'[1]V BESSY_020822'!$E$4:$TS$4,0))),"")</f>
        <v/>
      </c>
      <c r="M55" s="16" t="str">
        <f>IFERROR(IF(INDEX('[1]V BESSY_020822'!$E$10:$TS$88,MATCH($B55,'[1]V BESSY_020822'!$B$10:$B$88,0),MATCH(LEFT(M$2,6),'[1]V BESSY_020822'!$E$4:$TS$4,0))="","",INDEX('[1]V BESSY_020822'!$E$10:$TS$88,MATCH($B55,'[1]V BESSY_020822'!$B$10:$B$88,0),MATCH(LEFT(M$2,6),'[1]V BESSY_020822'!$E$4:$TS$4,0))/INDEX('[1]V BESSY_020822'!$E$10:$TS$88,MATCH($B55,'[1]V BESSY_020822'!$B$10:$B$88,0),MATCH(RIGHT(M$2,6),'[1]V BESSY_020822'!$E$4:$TS$4,0))),"")</f>
        <v/>
      </c>
      <c r="N55" s="16">
        <f>IFERROR(IF(INDEX('[1]V BESSY_020822'!$E$10:$TS$88,MATCH($B55,'[1]V BESSY_020822'!$B$10:$B$88,0),MATCH(LEFT(N$2,6),'[1]V BESSY_020822'!$E$4:$TS$4,0))="","",INDEX('[1]V BESSY_020822'!$E$10:$TS$88,MATCH($B55,'[1]V BESSY_020822'!$B$10:$B$88,0),MATCH(LEFT(N$2,6),'[1]V BESSY_020822'!$E$4:$TS$4,0))/INDEX('[1]V BESSY_020822'!$E$10:$TS$88,MATCH($B55,'[1]V BESSY_020822'!$B$10:$B$88,0),MATCH(RIGHT(N$2,6),'[1]V BESSY_020822'!$E$4:$TS$4,0))),"")</f>
        <v>15.799674801992827</v>
      </c>
      <c r="O55" s="15">
        <f>IF(INDEX('[1]V BESSY_020822'!$E$10:$TS$88,MATCH($B55,'[1]V BESSY_020822'!$B$10:$B$88,0),MATCH(O$2,'[1]V BESSY_020822'!$E$4:$TS$4,0))="","",INDEX('[1]V BESSY_020822'!$E$10:$TS$88,MATCH($B55,'[1]V BESSY_020822'!$B$10:$B$88,0),MATCH(O$2,'[1]V BESSY_020822'!$E$4:$TS$4,0)))</f>
        <v>850</v>
      </c>
      <c r="P55" s="16">
        <f>IF(INDEX('[1]V BESSY_020822'!$E$10:$TS$88,MATCH($B55,'[1]V BESSY_020822'!$B$10:$B$88,0),MATCH(P$2,'[1]V BESSY_020822'!$E$4:$TS$4,0))="","",INDEX('[1]V BESSY_020822'!$E$10:$TS$88,MATCH($B55,'[1]V BESSY_020822'!$B$10:$B$88,0),MATCH(P$2,'[1]V BESSY_020822'!$E$4:$TS$4,0)))</f>
        <v>19.55</v>
      </c>
      <c r="Q55" s="17">
        <f t="shared" si="0"/>
        <v>2805</v>
      </c>
    </row>
    <row r="56" spans="1:17" ht="14.65" customHeight="1" x14ac:dyDescent="0.2">
      <c r="A56" s="13"/>
      <c r="B56" s="66" t="s">
        <v>207</v>
      </c>
      <c r="C56" s="67">
        <f>IF(INDEX('[1]V BESSY_020822'!$E$10:$TS$88,MATCH($B56,'[1]V BESSY_020822'!$B$10:$B$88,0),MATCH(C$2,'[1]V BESSY_020822'!$E$4:$TS$4,0))="","",INDEX('[1]V BESSY_020822'!$E$10:$TS$88,MATCH($B56,'[1]V BESSY_020822'!$B$10:$B$88,0),MATCH(C$2,'[1]V BESSY_020822'!$E$4:$TS$4,0)))</f>
        <v>74217</v>
      </c>
      <c r="D56" s="15">
        <f>IF(INDEX('[1]V BESSY_020822'!$E$10:$TS$88,MATCH($B56,'[1]V BESSY_020822'!$B$10:$B$88,0),MATCH(D$2,'[1]V BESSY_020822'!$E$4:$TS$4,0))="","",INDEX('[1]V BESSY_020822'!$E$10:$TS$88,MATCH($B56,'[1]V BESSY_020822'!$B$10:$B$88,0),MATCH(D$2,'[1]V BESSY_020822'!$E$4:$TS$4,0)))</f>
        <v>3690650</v>
      </c>
      <c r="E56" s="15">
        <f>IF(INDEX('[1]V BESSY_020822'!$E$10:$TS$88,MATCH($B56,'[1]V BESSY_020822'!$B$10:$B$88,0),MATCH(E$2,'[1]V BESSY_020822'!$E$4:$TS$4,0))="","",INDEX('[1]V BESSY_020822'!$E$10:$TS$88,MATCH($B56,'[1]V BESSY_020822'!$B$10:$B$88,0),MATCH(E$2,'[1]V BESSY_020822'!$E$4:$TS$4,0)))</f>
        <v>22</v>
      </c>
      <c r="F56" s="15">
        <f>IF(INDEX('[1]V BESSY_020822'!$E$10:$TS$88,MATCH($B56,'[1]V BESSY_020822'!$B$10:$B$88,0),MATCH(F$2,'[1]V BESSY_020822'!$E$4:$TS$4,0))="","",INDEX('[1]V BESSY_020822'!$E$10:$TS$88,MATCH($B56,'[1]V BESSY_020822'!$B$10:$B$88,0),MATCH(F$2,'[1]V BESSY_020822'!$E$4:$TS$4,0)))</f>
        <v>1</v>
      </c>
      <c r="G56" s="68">
        <f>IF(INDEX('[1]V BESSY_020822'!$E$10:$TS$88,MATCH($B56,'[1]V BESSY_020822'!$B$10:$B$88,0),MATCH(G$2,'[1]V BESSY_020822'!$E$4:$TS$4,0))="","",INDEX('[1]V BESSY_020822'!$E$10:$TS$88,MATCH($B56,'[1]V BESSY_020822'!$B$10:$B$88,0),MATCH(G$2,'[1]V BESSY_020822'!$E$4:$TS$4,0)))</f>
        <v>21</v>
      </c>
      <c r="H56" s="15">
        <f>IF(INDEX('[1]V BESSY_020822'!$E$10:$TS$88,MATCH($B56,'[1]V BESSY_020822'!$B$10:$B$88,0),MATCH(H$2,'[1]V BESSY_020822'!$E$4:$TS$4,0))="","",INDEX('[1]V BESSY_020822'!$E$10:$TS$88,MATCH($B56,'[1]V BESSY_020822'!$B$10:$B$88,0),MATCH(H$2,'[1]V BESSY_020822'!$E$4:$TS$4,0)))</f>
        <v>302</v>
      </c>
      <c r="I56" s="16">
        <f>IFERROR(IF(INDEX('[1]V BESSY_020822'!$E$10:$TS$88,MATCH($B56,'[1]V BESSY_020822'!$B$10:$B$88,0),MATCH(LEFT(I$2,6),'[1]V BESSY_020822'!$E$4:$TS$4,0))="","",INDEX('[1]V BESSY_020822'!$E$10:$TS$88,MATCH($B56,'[1]V BESSY_020822'!$B$10:$B$88,0),MATCH(LEFT(I$2,6),'[1]V BESSY_020822'!$E$4:$TS$4,0))/INDEX('[1]V BESSY_020822'!$E$10:$TS$88,MATCH($B56,'[1]V BESSY_020822'!$B$10:$B$88,0),MATCH(RIGHT(I$2,6),'[1]V BESSY_020822'!$E$4:$TS$4,0))),"")</f>
        <v>4.9493051359516613</v>
      </c>
      <c r="J56" s="16" t="str">
        <f>IFERROR(IF(INDEX('[1]V BESSY_020822'!$E$10:$TS$88,MATCH($B56,'[1]V BESSY_020822'!$B$10:$B$88,0),MATCH(LEFT(J$2,6),'[1]V BESSY_020822'!$E$4:$TS$4,0))="","",INDEX('[1]V BESSY_020822'!$E$10:$TS$88,MATCH($B56,'[1]V BESSY_020822'!$B$10:$B$88,0),MATCH(LEFT(J$2,6),'[1]V BESSY_020822'!$E$4:$TS$4,0))/INDEX('[1]V BESSY_020822'!$E$10:$TS$88,MATCH($B56,'[1]V BESSY_020822'!$B$10:$B$88,0),MATCH(RIGHT(J$2,6),'[1]V BESSY_020822'!$E$4:$TS$4,0))),"")</f>
        <v/>
      </c>
      <c r="K56" s="16" t="str">
        <f>IFERROR(IF(INDEX('[1]V BESSY_020822'!$E$10:$TS$88,MATCH($B56,'[1]V BESSY_020822'!$B$10:$B$88,0),MATCH(LEFT(K$2,6),'[1]V BESSY_020822'!$E$4:$TS$4,0))="","",INDEX('[1]V BESSY_020822'!$E$10:$TS$88,MATCH($B56,'[1]V BESSY_020822'!$B$10:$B$88,0),MATCH(LEFT(K$2,6),'[1]V BESSY_020822'!$E$4:$TS$4,0))/INDEX('[1]V BESSY_020822'!$E$10:$TS$88,MATCH($B56,'[1]V BESSY_020822'!$B$10:$B$88,0),MATCH(RIGHT(K$2,6),'[1]V BESSY_020822'!$E$4:$TS$4,0))),"")</f>
        <v/>
      </c>
      <c r="L56" s="16" t="str">
        <f>IFERROR(IF(INDEX('[1]V BESSY_020822'!$E$10:$TS$88,MATCH($B56,'[1]V BESSY_020822'!$B$10:$B$88,0),MATCH(LEFT(L$2,6),'[1]V BESSY_020822'!$E$4:$TS$4,0))="","",INDEX('[1]V BESSY_020822'!$E$10:$TS$88,MATCH($B56,'[1]V BESSY_020822'!$B$10:$B$88,0),MATCH(LEFT(L$2,6),'[1]V BESSY_020822'!$E$4:$TS$4,0))/INDEX('[1]V BESSY_020822'!$E$10:$TS$88,MATCH($B56,'[1]V BESSY_020822'!$B$10:$B$88,0),MATCH(RIGHT(L$2,6),'[1]V BESSY_020822'!$E$4:$TS$4,0))),"")</f>
        <v/>
      </c>
      <c r="M56" s="16" t="str">
        <f>IFERROR(IF(INDEX('[1]V BESSY_020822'!$E$10:$TS$88,MATCH($B56,'[1]V BESSY_020822'!$B$10:$B$88,0),MATCH(LEFT(M$2,6),'[1]V BESSY_020822'!$E$4:$TS$4,0))="","",INDEX('[1]V BESSY_020822'!$E$10:$TS$88,MATCH($B56,'[1]V BESSY_020822'!$B$10:$B$88,0),MATCH(LEFT(M$2,6),'[1]V BESSY_020822'!$E$4:$TS$4,0))/INDEX('[1]V BESSY_020822'!$E$10:$TS$88,MATCH($B56,'[1]V BESSY_020822'!$B$10:$B$88,0),MATCH(RIGHT(M$2,6),'[1]V BESSY_020822'!$E$4:$TS$4,0))),"")</f>
        <v/>
      </c>
      <c r="N56" s="16">
        <f>IFERROR(IF(INDEX('[1]V BESSY_020822'!$E$10:$TS$88,MATCH($B56,'[1]V BESSY_020822'!$B$10:$B$88,0),MATCH(LEFT(N$2,6),'[1]V BESSY_020822'!$E$4:$TS$4,0))="","",INDEX('[1]V BESSY_020822'!$E$10:$TS$88,MATCH($B56,'[1]V BESSY_020822'!$B$10:$B$88,0),MATCH(LEFT(N$2,6),'[1]V BESSY_020822'!$E$4:$TS$4,0))/INDEX('[1]V BESSY_020822'!$E$10:$TS$88,MATCH($B56,'[1]V BESSY_020822'!$B$10:$B$88,0),MATCH(RIGHT(N$2,6),'[1]V BESSY_020822'!$E$4:$TS$4,0))),"")</f>
        <v>12.484424694836953</v>
      </c>
      <c r="O56" s="15">
        <f>IF(INDEX('[1]V BESSY_020822'!$E$10:$TS$88,MATCH($B56,'[1]V BESSY_020822'!$B$10:$B$88,0),MATCH(O$2,'[1]V BESSY_020822'!$E$4:$TS$4,0))="","",INDEX('[1]V BESSY_020822'!$E$10:$TS$88,MATCH($B56,'[1]V BESSY_020822'!$B$10:$B$88,0),MATCH(O$2,'[1]V BESSY_020822'!$E$4:$TS$4,0)))</f>
        <v>0</v>
      </c>
      <c r="P56" s="16">
        <f>IF(INDEX('[1]V BESSY_020822'!$E$10:$TS$88,MATCH($B56,'[1]V BESSY_020822'!$B$10:$B$88,0),MATCH(P$2,'[1]V BESSY_020822'!$E$4:$TS$4,0))="","",INDEX('[1]V BESSY_020822'!$E$10:$TS$88,MATCH($B56,'[1]V BESSY_020822'!$B$10:$B$88,0),MATCH(P$2,'[1]V BESSY_020822'!$E$4:$TS$4,0)))</f>
        <v>18.95</v>
      </c>
      <c r="Q56" s="17">
        <f t="shared" si="0"/>
        <v>1895</v>
      </c>
    </row>
    <row r="57" spans="1:17" ht="14.65" customHeight="1" x14ac:dyDescent="0.2">
      <c r="A57" s="13"/>
      <c r="B57" s="66" t="s">
        <v>208</v>
      </c>
      <c r="C57" s="67">
        <f>IF(INDEX('[1]V BESSY_020822'!$E$10:$TS$88,MATCH($B57,'[1]V BESSY_020822'!$B$10:$B$88,0),MATCH(C$2,'[1]V BESSY_020822'!$E$4:$TS$4,0))="","",INDEX('[1]V BESSY_020822'!$E$10:$TS$88,MATCH($B57,'[1]V BESSY_020822'!$B$10:$B$88,0),MATCH(C$2,'[1]V BESSY_020822'!$E$4:$TS$4,0)))</f>
        <v>69259</v>
      </c>
      <c r="D57" s="15">
        <f>IF(INDEX('[1]V BESSY_020822'!$E$10:$TS$88,MATCH($B57,'[1]V BESSY_020822'!$B$10:$B$88,0),MATCH(D$2,'[1]V BESSY_020822'!$E$4:$TS$4,0))="","",INDEX('[1]V BESSY_020822'!$E$10:$TS$88,MATCH($B57,'[1]V BESSY_020822'!$B$10:$B$88,0),MATCH(D$2,'[1]V BESSY_020822'!$E$4:$TS$4,0)))</f>
        <v>3542921</v>
      </c>
      <c r="E57" s="15">
        <f>IF(INDEX('[1]V BESSY_020822'!$E$10:$TS$88,MATCH($B57,'[1]V BESSY_020822'!$B$10:$B$88,0),MATCH(E$2,'[1]V BESSY_020822'!$E$4:$TS$4,0))="","",INDEX('[1]V BESSY_020822'!$E$10:$TS$88,MATCH($B57,'[1]V BESSY_020822'!$B$10:$B$88,0),MATCH(E$2,'[1]V BESSY_020822'!$E$4:$TS$4,0)))</f>
        <v>9</v>
      </c>
      <c r="F57" s="15">
        <f>IF(INDEX('[1]V BESSY_020822'!$E$10:$TS$88,MATCH($B57,'[1]V BESSY_020822'!$B$10:$B$88,0),MATCH(F$2,'[1]V BESSY_020822'!$E$4:$TS$4,0))="","",INDEX('[1]V BESSY_020822'!$E$10:$TS$88,MATCH($B57,'[1]V BESSY_020822'!$B$10:$B$88,0),MATCH(F$2,'[1]V BESSY_020822'!$E$4:$TS$4,0)))</f>
        <v>2</v>
      </c>
      <c r="G57" s="68">
        <f>IF(INDEX('[1]V BESSY_020822'!$E$10:$TS$88,MATCH($B57,'[1]V BESSY_020822'!$B$10:$B$88,0),MATCH(G$2,'[1]V BESSY_020822'!$E$4:$TS$4,0))="","",INDEX('[1]V BESSY_020822'!$E$10:$TS$88,MATCH($B57,'[1]V BESSY_020822'!$B$10:$B$88,0),MATCH(G$2,'[1]V BESSY_020822'!$E$4:$TS$4,0)))</f>
        <v>20</v>
      </c>
      <c r="H57" s="15">
        <f>IF(INDEX('[1]V BESSY_020822'!$E$10:$TS$88,MATCH($B57,'[1]V BESSY_020822'!$B$10:$B$88,0),MATCH(H$2,'[1]V BESSY_020822'!$E$4:$TS$4,0))="","",INDEX('[1]V BESSY_020822'!$E$10:$TS$88,MATCH($B57,'[1]V BESSY_020822'!$B$10:$B$88,0),MATCH(H$2,'[1]V BESSY_020822'!$E$4:$TS$4,0)))</f>
        <v>224</v>
      </c>
      <c r="I57" s="16">
        <f>IFERROR(IF(INDEX('[1]V BESSY_020822'!$E$10:$TS$88,MATCH($B57,'[1]V BESSY_020822'!$B$10:$B$88,0),MATCH(LEFT(I$2,6),'[1]V BESSY_020822'!$E$4:$TS$4,0))="","",INDEX('[1]V BESSY_020822'!$E$10:$TS$88,MATCH($B57,'[1]V BESSY_020822'!$B$10:$B$88,0),MATCH(LEFT(I$2,6),'[1]V BESSY_020822'!$E$4:$TS$4,0))/INDEX('[1]V BESSY_020822'!$E$10:$TS$88,MATCH($B57,'[1]V BESSY_020822'!$B$10:$B$88,0),MATCH(RIGHT(I$2,6),'[1]V BESSY_020822'!$E$4:$TS$4,0))),"")</f>
        <v>4.3923813147400121</v>
      </c>
      <c r="J57" s="16" t="str">
        <f>IFERROR(IF(INDEX('[1]V BESSY_020822'!$E$10:$TS$88,MATCH($B57,'[1]V BESSY_020822'!$B$10:$B$88,0),MATCH(LEFT(J$2,6),'[1]V BESSY_020822'!$E$4:$TS$4,0))="","",INDEX('[1]V BESSY_020822'!$E$10:$TS$88,MATCH($B57,'[1]V BESSY_020822'!$B$10:$B$88,0),MATCH(LEFT(J$2,6),'[1]V BESSY_020822'!$E$4:$TS$4,0))/INDEX('[1]V BESSY_020822'!$E$10:$TS$88,MATCH($B57,'[1]V BESSY_020822'!$B$10:$B$88,0),MATCH(RIGHT(J$2,6),'[1]V BESSY_020822'!$E$4:$TS$4,0))),"")</f>
        <v/>
      </c>
      <c r="K57" s="16" t="str">
        <f>IFERROR(IF(INDEX('[1]V BESSY_020822'!$E$10:$TS$88,MATCH($B57,'[1]V BESSY_020822'!$B$10:$B$88,0),MATCH(LEFT(K$2,6),'[1]V BESSY_020822'!$E$4:$TS$4,0))="","",INDEX('[1]V BESSY_020822'!$E$10:$TS$88,MATCH($B57,'[1]V BESSY_020822'!$B$10:$B$88,0),MATCH(LEFT(K$2,6),'[1]V BESSY_020822'!$E$4:$TS$4,0))/INDEX('[1]V BESSY_020822'!$E$10:$TS$88,MATCH($B57,'[1]V BESSY_020822'!$B$10:$B$88,0),MATCH(RIGHT(K$2,6),'[1]V BESSY_020822'!$E$4:$TS$4,0))),"")</f>
        <v/>
      </c>
      <c r="L57" s="16" t="str">
        <f>IFERROR(IF(INDEX('[1]V BESSY_020822'!$E$10:$TS$88,MATCH($B57,'[1]V BESSY_020822'!$B$10:$B$88,0),MATCH(LEFT(L$2,6),'[1]V BESSY_020822'!$E$4:$TS$4,0))="","",INDEX('[1]V BESSY_020822'!$E$10:$TS$88,MATCH($B57,'[1]V BESSY_020822'!$B$10:$B$88,0),MATCH(LEFT(L$2,6),'[1]V BESSY_020822'!$E$4:$TS$4,0))/INDEX('[1]V BESSY_020822'!$E$10:$TS$88,MATCH($B57,'[1]V BESSY_020822'!$B$10:$B$88,0),MATCH(RIGHT(L$2,6),'[1]V BESSY_020822'!$E$4:$TS$4,0))),"")</f>
        <v/>
      </c>
      <c r="M57" s="16" t="str">
        <f>IFERROR(IF(INDEX('[1]V BESSY_020822'!$E$10:$TS$88,MATCH($B57,'[1]V BESSY_020822'!$B$10:$B$88,0),MATCH(LEFT(M$2,6),'[1]V BESSY_020822'!$E$4:$TS$4,0))="","",INDEX('[1]V BESSY_020822'!$E$10:$TS$88,MATCH($B57,'[1]V BESSY_020822'!$B$10:$B$88,0),MATCH(LEFT(M$2,6),'[1]V BESSY_020822'!$E$4:$TS$4,0))/INDEX('[1]V BESSY_020822'!$E$10:$TS$88,MATCH($B57,'[1]V BESSY_020822'!$B$10:$B$88,0),MATCH(RIGHT(M$2,6),'[1]V BESSY_020822'!$E$4:$TS$4,0))),"")</f>
        <v/>
      </c>
      <c r="N57" s="16">
        <f>IFERROR(IF(INDEX('[1]V BESSY_020822'!$E$10:$TS$88,MATCH($B57,'[1]V BESSY_020822'!$B$10:$B$88,0),MATCH(LEFT(N$2,6),'[1]V BESSY_020822'!$E$4:$TS$4,0))="","",INDEX('[1]V BESSY_020822'!$E$10:$TS$88,MATCH($B57,'[1]V BESSY_020822'!$B$10:$B$88,0),MATCH(LEFT(N$2,6),'[1]V BESSY_020822'!$E$4:$TS$4,0))/INDEX('[1]V BESSY_020822'!$E$10:$TS$88,MATCH($B57,'[1]V BESSY_020822'!$B$10:$B$88,0),MATCH(RIGHT(N$2,6),'[1]V BESSY_020822'!$E$4:$TS$4,0))),"")</f>
        <v>19.228831238404695</v>
      </c>
      <c r="O57" s="15">
        <f>IF(INDEX('[1]V BESSY_020822'!$E$10:$TS$88,MATCH($B57,'[1]V BESSY_020822'!$B$10:$B$88,0),MATCH(O$2,'[1]V BESSY_020822'!$E$4:$TS$4,0))="","",INDEX('[1]V BESSY_020822'!$E$10:$TS$88,MATCH($B57,'[1]V BESSY_020822'!$B$10:$B$88,0),MATCH(O$2,'[1]V BESSY_020822'!$E$4:$TS$4,0)))</f>
        <v>0</v>
      </c>
      <c r="P57" s="16">
        <f>IF(INDEX('[1]V BESSY_020822'!$E$10:$TS$88,MATCH($B57,'[1]V BESSY_020822'!$B$10:$B$88,0),MATCH(P$2,'[1]V BESSY_020822'!$E$4:$TS$4,0))="","",INDEX('[1]V BESSY_020822'!$E$10:$TS$88,MATCH($B57,'[1]V BESSY_020822'!$B$10:$B$88,0),MATCH(P$2,'[1]V BESSY_020822'!$E$4:$TS$4,0)))</f>
        <v>23.15</v>
      </c>
      <c r="Q57" s="17">
        <f t="shared" si="0"/>
        <v>2315</v>
      </c>
    </row>
    <row r="58" spans="1:17" ht="14.65" customHeight="1" x14ac:dyDescent="0.2">
      <c r="A58" s="13"/>
      <c r="B58" s="66" t="s">
        <v>209</v>
      </c>
      <c r="C58" s="67">
        <f>IF(INDEX('[1]V BESSY_020822'!$E$10:$TS$88,MATCH($B58,'[1]V BESSY_020822'!$B$10:$B$88,0),MATCH(C$2,'[1]V BESSY_020822'!$E$4:$TS$4,0))="","",INDEX('[1]V BESSY_020822'!$E$10:$TS$88,MATCH($B58,'[1]V BESSY_020822'!$B$10:$B$88,0),MATCH(C$2,'[1]V BESSY_020822'!$E$4:$TS$4,0)))</f>
        <v>24761</v>
      </c>
      <c r="D58" s="15">
        <f>IF(INDEX('[1]V BESSY_020822'!$E$10:$TS$88,MATCH($B58,'[1]V BESSY_020822'!$B$10:$B$88,0),MATCH(D$2,'[1]V BESSY_020822'!$E$4:$TS$4,0))="","",INDEX('[1]V BESSY_020822'!$E$10:$TS$88,MATCH($B58,'[1]V BESSY_020822'!$B$10:$B$88,0),MATCH(D$2,'[1]V BESSY_020822'!$E$4:$TS$4,0)))</f>
        <v>1285329</v>
      </c>
      <c r="E58" s="15" t="str">
        <f>IF(INDEX('[1]V BESSY_020822'!$E$10:$TS$88,MATCH($B58,'[1]V BESSY_020822'!$B$10:$B$88,0),MATCH(E$2,'[1]V BESSY_020822'!$E$4:$TS$4,0))="","",INDEX('[1]V BESSY_020822'!$E$10:$TS$88,MATCH($B58,'[1]V BESSY_020822'!$B$10:$B$88,0),MATCH(E$2,'[1]V BESSY_020822'!$E$4:$TS$4,0)))</f>
        <v/>
      </c>
      <c r="F58" s="15" t="str">
        <f>IF(INDEX('[1]V BESSY_020822'!$E$10:$TS$88,MATCH($B58,'[1]V BESSY_020822'!$B$10:$B$88,0),MATCH(F$2,'[1]V BESSY_020822'!$E$4:$TS$4,0))="","",INDEX('[1]V BESSY_020822'!$E$10:$TS$88,MATCH($B58,'[1]V BESSY_020822'!$B$10:$B$88,0),MATCH(F$2,'[1]V BESSY_020822'!$E$4:$TS$4,0)))</f>
        <v/>
      </c>
      <c r="G58" s="68" t="str">
        <f>IF(INDEX('[1]V BESSY_020822'!$E$10:$TS$88,MATCH($B58,'[1]V BESSY_020822'!$B$10:$B$88,0),MATCH(G$2,'[1]V BESSY_020822'!$E$4:$TS$4,0))="","",INDEX('[1]V BESSY_020822'!$E$10:$TS$88,MATCH($B58,'[1]V BESSY_020822'!$B$10:$B$88,0),MATCH(G$2,'[1]V BESSY_020822'!$E$4:$TS$4,0)))</f>
        <v/>
      </c>
      <c r="H58" s="15">
        <f>IF(INDEX('[1]V BESSY_020822'!$E$10:$TS$88,MATCH($B58,'[1]V BESSY_020822'!$B$10:$B$88,0),MATCH(H$2,'[1]V BESSY_020822'!$E$4:$TS$4,0))="","",INDEX('[1]V BESSY_020822'!$E$10:$TS$88,MATCH($B58,'[1]V BESSY_020822'!$B$10:$B$88,0),MATCH(H$2,'[1]V BESSY_020822'!$E$4:$TS$4,0)))</f>
        <v>155</v>
      </c>
      <c r="I58" s="16">
        <f>IFERROR(IF(INDEX('[1]V BESSY_020822'!$E$10:$TS$88,MATCH($B58,'[1]V BESSY_020822'!$B$10:$B$88,0),MATCH(LEFT(I$2,6),'[1]V BESSY_020822'!$E$4:$TS$4,0))="","",INDEX('[1]V BESSY_020822'!$E$10:$TS$88,MATCH($B58,'[1]V BESSY_020822'!$B$10:$B$88,0),MATCH(LEFT(I$2,6),'[1]V BESSY_020822'!$E$4:$TS$4,0))/INDEX('[1]V BESSY_020822'!$E$10:$TS$88,MATCH($B58,'[1]V BESSY_020822'!$B$10:$B$88,0),MATCH(RIGHT(I$2,6),'[1]V BESSY_020822'!$E$4:$TS$4,0))),"")</f>
        <v>3.2401797516433537</v>
      </c>
      <c r="J58" s="16" t="str">
        <f>IFERROR(IF(INDEX('[1]V BESSY_020822'!$E$10:$TS$88,MATCH($B58,'[1]V BESSY_020822'!$B$10:$B$88,0),MATCH(LEFT(J$2,6),'[1]V BESSY_020822'!$E$4:$TS$4,0))="","",INDEX('[1]V BESSY_020822'!$E$10:$TS$88,MATCH($B58,'[1]V BESSY_020822'!$B$10:$B$88,0),MATCH(LEFT(J$2,6),'[1]V BESSY_020822'!$E$4:$TS$4,0))/INDEX('[1]V BESSY_020822'!$E$10:$TS$88,MATCH($B58,'[1]V BESSY_020822'!$B$10:$B$88,0),MATCH(RIGHT(J$2,6),'[1]V BESSY_020822'!$E$4:$TS$4,0))),"")</f>
        <v/>
      </c>
      <c r="K58" s="16" t="str">
        <f>IFERROR(IF(INDEX('[1]V BESSY_020822'!$E$10:$TS$88,MATCH($B58,'[1]V BESSY_020822'!$B$10:$B$88,0),MATCH(LEFT(K$2,6),'[1]V BESSY_020822'!$E$4:$TS$4,0))="","",INDEX('[1]V BESSY_020822'!$E$10:$TS$88,MATCH($B58,'[1]V BESSY_020822'!$B$10:$B$88,0),MATCH(LEFT(K$2,6),'[1]V BESSY_020822'!$E$4:$TS$4,0))/INDEX('[1]V BESSY_020822'!$E$10:$TS$88,MATCH($B58,'[1]V BESSY_020822'!$B$10:$B$88,0),MATCH(RIGHT(K$2,6),'[1]V BESSY_020822'!$E$4:$TS$4,0))),"")</f>
        <v/>
      </c>
      <c r="L58" s="16" t="str">
        <f>IFERROR(IF(INDEX('[1]V BESSY_020822'!$E$10:$TS$88,MATCH($B58,'[1]V BESSY_020822'!$B$10:$B$88,0),MATCH(LEFT(L$2,6),'[1]V BESSY_020822'!$E$4:$TS$4,0))="","",INDEX('[1]V BESSY_020822'!$E$10:$TS$88,MATCH($B58,'[1]V BESSY_020822'!$B$10:$B$88,0),MATCH(LEFT(L$2,6),'[1]V BESSY_020822'!$E$4:$TS$4,0))/INDEX('[1]V BESSY_020822'!$E$10:$TS$88,MATCH($B58,'[1]V BESSY_020822'!$B$10:$B$88,0),MATCH(RIGHT(L$2,6),'[1]V BESSY_020822'!$E$4:$TS$4,0))),"")</f>
        <v/>
      </c>
      <c r="M58" s="16" t="str">
        <f>IFERROR(IF(INDEX('[1]V BESSY_020822'!$E$10:$TS$88,MATCH($B58,'[1]V BESSY_020822'!$B$10:$B$88,0),MATCH(LEFT(M$2,6),'[1]V BESSY_020822'!$E$4:$TS$4,0))="","",INDEX('[1]V BESSY_020822'!$E$10:$TS$88,MATCH($B58,'[1]V BESSY_020822'!$B$10:$B$88,0),MATCH(LEFT(M$2,6),'[1]V BESSY_020822'!$E$4:$TS$4,0))/INDEX('[1]V BESSY_020822'!$E$10:$TS$88,MATCH($B58,'[1]V BESSY_020822'!$B$10:$B$88,0),MATCH(RIGHT(M$2,6),'[1]V BESSY_020822'!$E$4:$TS$4,0))),"")</f>
        <v/>
      </c>
      <c r="N58" s="16">
        <f>IFERROR(IF(INDEX('[1]V BESSY_020822'!$E$10:$TS$88,MATCH($B58,'[1]V BESSY_020822'!$B$10:$B$88,0),MATCH(LEFT(N$2,6),'[1]V BESSY_020822'!$E$4:$TS$4,0))="","",INDEX('[1]V BESSY_020822'!$E$10:$TS$88,MATCH($B58,'[1]V BESSY_020822'!$B$10:$B$88,0),MATCH(LEFT(N$2,6),'[1]V BESSY_020822'!$E$4:$TS$4,0))/INDEX('[1]V BESSY_020822'!$E$10:$TS$88,MATCH($B58,'[1]V BESSY_020822'!$B$10:$B$88,0),MATCH(RIGHT(N$2,6),'[1]V BESSY_020822'!$E$4:$TS$4,0))),"")</f>
        <v>10.94023553502644</v>
      </c>
      <c r="O58" s="15">
        <f>IF(INDEX('[1]V BESSY_020822'!$E$10:$TS$88,MATCH($B58,'[1]V BESSY_020822'!$B$10:$B$88,0),MATCH(O$2,'[1]V BESSY_020822'!$E$4:$TS$4,0))="","",INDEX('[1]V BESSY_020822'!$E$10:$TS$88,MATCH($B58,'[1]V BESSY_020822'!$B$10:$B$88,0),MATCH(O$2,'[1]V BESSY_020822'!$E$4:$TS$4,0)))</f>
        <v>0</v>
      </c>
      <c r="P58" s="16">
        <f>IF(INDEX('[1]V BESSY_020822'!$E$10:$TS$88,MATCH($B58,'[1]V BESSY_020822'!$B$10:$B$88,0),MATCH(P$2,'[1]V BESSY_020822'!$E$4:$TS$4,0))="","",INDEX('[1]V BESSY_020822'!$E$10:$TS$88,MATCH($B58,'[1]V BESSY_020822'!$B$10:$B$88,0),MATCH(P$2,'[1]V BESSY_020822'!$E$4:$TS$4,0)))</f>
        <v>23.25</v>
      </c>
      <c r="Q58" s="17">
        <f t="shared" si="0"/>
        <v>2325</v>
      </c>
    </row>
    <row r="59" spans="1:17" ht="14.65" customHeight="1" x14ac:dyDescent="0.2">
      <c r="A59" s="13"/>
      <c r="B59" s="66" t="s">
        <v>210</v>
      </c>
      <c r="C59" s="67">
        <f>IF(INDEX('[1]V BESSY_020822'!$E$10:$TS$88,MATCH($B59,'[1]V BESSY_020822'!$B$10:$B$88,0),MATCH(C$2,'[1]V BESSY_020822'!$E$4:$TS$4,0))="","",INDEX('[1]V BESSY_020822'!$E$10:$TS$88,MATCH($B59,'[1]V BESSY_020822'!$B$10:$B$88,0),MATCH(C$2,'[1]V BESSY_020822'!$E$4:$TS$4,0)))</f>
        <v>34348</v>
      </c>
      <c r="D59" s="15">
        <f>IF(INDEX('[1]V BESSY_020822'!$E$10:$TS$88,MATCH($B59,'[1]V BESSY_020822'!$B$10:$B$88,0),MATCH(D$2,'[1]V BESSY_020822'!$E$4:$TS$4,0))="","",INDEX('[1]V BESSY_020822'!$E$10:$TS$88,MATCH($B59,'[1]V BESSY_020822'!$B$10:$B$88,0),MATCH(D$2,'[1]V BESSY_020822'!$E$4:$TS$4,0)))</f>
        <v>1593843</v>
      </c>
      <c r="E59" s="15">
        <f>IF(INDEX('[1]V BESSY_020822'!$E$10:$TS$88,MATCH($B59,'[1]V BESSY_020822'!$B$10:$B$88,0),MATCH(E$2,'[1]V BESSY_020822'!$E$4:$TS$4,0))="","",INDEX('[1]V BESSY_020822'!$E$10:$TS$88,MATCH($B59,'[1]V BESSY_020822'!$B$10:$B$88,0),MATCH(E$2,'[1]V BESSY_020822'!$E$4:$TS$4,0)))</f>
        <v>13</v>
      </c>
      <c r="F59" s="15">
        <f>IF(INDEX('[1]V BESSY_020822'!$E$10:$TS$88,MATCH($B59,'[1]V BESSY_020822'!$B$10:$B$88,0),MATCH(F$2,'[1]V BESSY_020822'!$E$4:$TS$4,0))="","",INDEX('[1]V BESSY_020822'!$E$10:$TS$88,MATCH($B59,'[1]V BESSY_020822'!$B$10:$B$88,0),MATCH(F$2,'[1]V BESSY_020822'!$E$4:$TS$4,0)))</f>
        <v>3</v>
      </c>
      <c r="G59" s="68">
        <f>IF(INDEX('[1]V BESSY_020822'!$E$10:$TS$88,MATCH($B59,'[1]V BESSY_020822'!$B$10:$B$88,0),MATCH(G$2,'[1]V BESSY_020822'!$E$4:$TS$4,0))="","",INDEX('[1]V BESSY_020822'!$E$10:$TS$88,MATCH($B59,'[1]V BESSY_020822'!$B$10:$B$88,0),MATCH(G$2,'[1]V BESSY_020822'!$E$4:$TS$4,0)))</f>
        <v>21</v>
      </c>
      <c r="H59" s="15">
        <f>IF(INDEX('[1]V BESSY_020822'!$E$10:$TS$88,MATCH($B59,'[1]V BESSY_020822'!$B$10:$B$88,0),MATCH(H$2,'[1]V BESSY_020822'!$E$4:$TS$4,0))="","",INDEX('[1]V BESSY_020822'!$E$10:$TS$88,MATCH($B59,'[1]V BESSY_020822'!$B$10:$B$88,0),MATCH(H$2,'[1]V BESSY_020822'!$E$4:$TS$4,0)))</f>
        <v>210</v>
      </c>
      <c r="I59" s="16">
        <f>IFERROR(IF(INDEX('[1]V BESSY_020822'!$E$10:$TS$88,MATCH($B59,'[1]V BESSY_020822'!$B$10:$B$88,0),MATCH(LEFT(I$2,6),'[1]V BESSY_020822'!$E$4:$TS$4,0))="","",INDEX('[1]V BESSY_020822'!$E$10:$TS$88,MATCH($B59,'[1]V BESSY_020822'!$B$10:$B$88,0),MATCH(LEFT(I$2,6),'[1]V BESSY_020822'!$E$4:$TS$4,0))/INDEX('[1]V BESSY_020822'!$E$10:$TS$88,MATCH($B59,'[1]V BESSY_020822'!$B$10:$B$88,0),MATCH(RIGHT(I$2,6),'[1]V BESSY_020822'!$E$4:$TS$4,0))),"")</f>
        <v>6.6320371579885844</v>
      </c>
      <c r="J59" s="16" t="str">
        <f>IFERROR(IF(INDEX('[1]V BESSY_020822'!$E$10:$TS$88,MATCH($B59,'[1]V BESSY_020822'!$B$10:$B$88,0),MATCH(LEFT(J$2,6),'[1]V BESSY_020822'!$E$4:$TS$4,0))="","",INDEX('[1]V BESSY_020822'!$E$10:$TS$88,MATCH($B59,'[1]V BESSY_020822'!$B$10:$B$88,0),MATCH(LEFT(J$2,6),'[1]V BESSY_020822'!$E$4:$TS$4,0))/INDEX('[1]V BESSY_020822'!$E$10:$TS$88,MATCH($B59,'[1]V BESSY_020822'!$B$10:$B$88,0),MATCH(RIGHT(J$2,6),'[1]V BESSY_020822'!$E$4:$TS$4,0))),"")</f>
        <v/>
      </c>
      <c r="K59" s="16" t="str">
        <f>IFERROR(IF(INDEX('[1]V BESSY_020822'!$E$10:$TS$88,MATCH($B59,'[1]V BESSY_020822'!$B$10:$B$88,0),MATCH(LEFT(K$2,6),'[1]V BESSY_020822'!$E$4:$TS$4,0))="","",INDEX('[1]V BESSY_020822'!$E$10:$TS$88,MATCH($B59,'[1]V BESSY_020822'!$B$10:$B$88,0),MATCH(LEFT(K$2,6),'[1]V BESSY_020822'!$E$4:$TS$4,0))/INDEX('[1]V BESSY_020822'!$E$10:$TS$88,MATCH($B59,'[1]V BESSY_020822'!$B$10:$B$88,0),MATCH(RIGHT(K$2,6),'[1]V BESSY_020822'!$E$4:$TS$4,0))),"")</f>
        <v/>
      </c>
      <c r="L59" s="16" t="str">
        <f>IFERROR(IF(INDEX('[1]V BESSY_020822'!$E$10:$TS$88,MATCH($B59,'[1]V BESSY_020822'!$B$10:$B$88,0),MATCH(LEFT(L$2,6),'[1]V BESSY_020822'!$E$4:$TS$4,0))="","",INDEX('[1]V BESSY_020822'!$E$10:$TS$88,MATCH($B59,'[1]V BESSY_020822'!$B$10:$B$88,0),MATCH(LEFT(L$2,6),'[1]V BESSY_020822'!$E$4:$TS$4,0))/INDEX('[1]V BESSY_020822'!$E$10:$TS$88,MATCH($B59,'[1]V BESSY_020822'!$B$10:$B$88,0),MATCH(RIGHT(L$2,6),'[1]V BESSY_020822'!$E$4:$TS$4,0))),"")</f>
        <v/>
      </c>
      <c r="M59" s="16" t="str">
        <f>IFERROR(IF(INDEX('[1]V BESSY_020822'!$E$10:$TS$88,MATCH($B59,'[1]V BESSY_020822'!$B$10:$B$88,0),MATCH(LEFT(M$2,6),'[1]V BESSY_020822'!$E$4:$TS$4,0))="","",INDEX('[1]V BESSY_020822'!$E$10:$TS$88,MATCH($B59,'[1]V BESSY_020822'!$B$10:$B$88,0),MATCH(LEFT(M$2,6),'[1]V BESSY_020822'!$E$4:$TS$4,0))/INDEX('[1]V BESSY_020822'!$E$10:$TS$88,MATCH($B59,'[1]V BESSY_020822'!$B$10:$B$88,0),MATCH(RIGHT(M$2,6),'[1]V BESSY_020822'!$E$4:$TS$4,0))),"")</f>
        <v/>
      </c>
      <c r="N59" s="16">
        <f>IFERROR(IF(INDEX('[1]V BESSY_020822'!$E$10:$TS$88,MATCH($B59,'[1]V BESSY_020822'!$B$10:$B$88,0),MATCH(LEFT(N$2,6),'[1]V BESSY_020822'!$E$4:$TS$4,0))="","",INDEX('[1]V BESSY_020822'!$E$10:$TS$88,MATCH($B59,'[1]V BESSY_020822'!$B$10:$B$88,0),MATCH(LEFT(N$2,6),'[1]V BESSY_020822'!$E$4:$TS$4,0))/INDEX('[1]V BESSY_020822'!$E$10:$TS$88,MATCH($B59,'[1]V BESSY_020822'!$B$10:$B$88,0),MATCH(RIGHT(N$2,6),'[1]V BESSY_020822'!$E$4:$TS$4,0))),"")</f>
        <v>18.581524654561335</v>
      </c>
      <c r="O59" s="15">
        <f>IF(INDEX('[1]V BESSY_020822'!$E$10:$TS$88,MATCH($B59,'[1]V BESSY_020822'!$B$10:$B$88,0),MATCH(O$2,'[1]V BESSY_020822'!$E$4:$TS$4,0))="","",INDEX('[1]V BESSY_020822'!$E$10:$TS$88,MATCH($B59,'[1]V BESSY_020822'!$B$10:$B$88,0),MATCH(O$2,'[1]V BESSY_020822'!$E$4:$TS$4,0)))</f>
        <v>0</v>
      </c>
      <c r="P59" s="16">
        <f>IF(INDEX('[1]V BESSY_020822'!$E$10:$TS$88,MATCH($B59,'[1]V BESSY_020822'!$B$10:$B$88,0),MATCH(P$2,'[1]V BESSY_020822'!$E$4:$TS$4,0))="","",INDEX('[1]V BESSY_020822'!$E$10:$TS$88,MATCH($B59,'[1]V BESSY_020822'!$B$10:$B$88,0),MATCH(P$2,'[1]V BESSY_020822'!$E$4:$TS$4,0)))</f>
        <v>20.399999999999999</v>
      </c>
      <c r="Q59" s="17">
        <f t="shared" si="0"/>
        <v>2039.9999999999998</v>
      </c>
    </row>
    <row r="60" spans="1:17" ht="14.65" customHeight="1" x14ac:dyDescent="0.2">
      <c r="A60" s="13"/>
      <c r="B60" s="66" t="s">
        <v>211</v>
      </c>
      <c r="C60" s="67">
        <f>IF(INDEX('[1]V BESSY_020822'!$E$10:$TS$88,MATCH($B60,'[1]V BESSY_020822'!$B$10:$B$88,0),MATCH(C$2,'[1]V BESSY_020822'!$E$4:$TS$4,0))="","",INDEX('[1]V BESSY_020822'!$E$10:$TS$88,MATCH($B60,'[1]V BESSY_020822'!$B$10:$B$88,0),MATCH(C$2,'[1]V BESSY_020822'!$E$4:$TS$4,0)))</f>
        <v>0</v>
      </c>
      <c r="D60" s="15">
        <f>IF(INDEX('[1]V BESSY_020822'!$E$10:$TS$88,MATCH($B60,'[1]V BESSY_020822'!$B$10:$B$88,0),MATCH(D$2,'[1]V BESSY_020822'!$E$4:$TS$4,0))="","",INDEX('[1]V BESSY_020822'!$E$10:$TS$88,MATCH($B60,'[1]V BESSY_020822'!$B$10:$B$88,0),MATCH(D$2,'[1]V BESSY_020822'!$E$4:$TS$4,0)))</f>
        <v>8907392</v>
      </c>
      <c r="E60" s="15">
        <f>IF(INDEX('[1]V BESSY_020822'!$E$10:$TS$88,MATCH($B60,'[1]V BESSY_020822'!$B$10:$B$88,0),MATCH(E$2,'[1]V BESSY_020822'!$E$4:$TS$4,0))="","",INDEX('[1]V BESSY_020822'!$E$10:$TS$88,MATCH($B60,'[1]V BESSY_020822'!$B$10:$B$88,0),MATCH(E$2,'[1]V BESSY_020822'!$E$4:$TS$4,0)))</f>
        <v>43</v>
      </c>
      <c r="F60" s="15">
        <f>IF(INDEX('[1]V BESSY_020822'!$E$10:$TS$88,MATCH($B60,'[1]V BESSY_020822'!$B$10:$B$88,0),MATCH(F$2,'[1]V BESSY_020822'!$E$4:$TS$4,0))="","",INDEX('[1]V BESSY_020822'!$E$10:$TS$88,MATCH($B60,'[1]V BESSY_020822'!$B$10:$B$88,0),MATCH(F$2,'[1]V BESSY_020822'!$E$4:$TS$4,0)))</f>
        <v>1</v>
      </c>
      <c r="G60" s="68">
        <f>IF(INDEX('[1]V BESSY_020822'!$E$10:$TS$88,MATCH($B60,'[1]V BESSY_020822'!$B$10:$B$88,0),MATCH(G$2,'[1]V BESSY_020822'!$E$4:$TS$4,0))="","",INDEX('[1]V BESSY_020822'!$E$10:$TS$88,MATCH($B60,'[1]V BESSY_020822'!$B$10:$B$88,0),MATCH(G$2,'[1]V BESSY_020822'!$E$4:$TS$4,0)))</f>
        <v>18</v>
      </c>
      <c r="H60" s="15">
        <f>IF(INDEX('[1]V BESSY_020822'!$E$10:$TS$88,MATCH($B60,'[1]V BESSY_020822'!$B$10:$B$88,0),MATCH(H$2,'[1]V BESSY_020822'!$E$4:$TS$4,0))="","",INDEX('[1]V BESSY_020822'!$E$10:$TS$88,MATCH($B60,'[1]V BESSY_020822'!$B$10:$B$88,0),MATCH(H$2,'[1]V BESSY_020822'!$E$4:$TS$4,0)))</f>
        <v>32</v>
      </c>
      <c r="I60" s="16">
        <f>IFERROR(IF(INDEX('[1]V BESSY_020822'!$E$10:$TS$88,MATCH($B60,'[1]V BESSY_020822'!$B$10:$B$88,0),MATCH(LEFT(I$2,6),'[1]V BESSY_020822'!$E$4:$TS$4,0))="","",INDEX('[1]V BESSY_020822'!$E$10:$TS$88,MATCH($B60,'[1]V BESSY_020822'!$B$10:$B$88,0),MATCH(LEFT(I$2,6),'[1]V BESSY_020822'!$E$4:$TS$4,0))/INDEX('[1]V BESSY_020822'!$E$10:$TS$88,MATCH($B60,'[1]V BESSY_020822'!$B$10:$B$88,0),MATCH(RIGHT(I$2,6),'[1]V BESSY_020822'!$E$4:$TS$4,0))),"")</f>
        <v>1.4293420565750334</v>
      </c>
      <c r="J60" s="16" t="str">
        <f>IFERROR(IF(INDEX('[1]V BESSY_020822'!$E$10:$TS$88,MATCH($B60,'[1]V BESSY_020822'!$B$10:$B$88,0),MATCH(LEFT(J$2,6),'[1]V BESSY_020822'!$E$4:$TS$4,0))="","",INDEX('[1]V BESSY_020822'!$E$10:$TS$88,MATCH($B60,'[1]V BESSY_020822'!$B$10:$B$88,0),MATCH(LEFT(J$2,6),'[1]V BESSY_020822'!$E$4:$TS$4,0))/INDEX('[1]V BESSY_020822'!$E$10:$TS$88,MATCH($B60,'[1]V BESSY_020822'!$B$10:$B$88,0),MATCH(RIGHT(J$2,6),'[1]V BESSY_020822'!$E$4:$TS$4,0))),"")</f>
        <v/>
      </c>
      <c r="K60" s="16" t="str">
        <f>IFERROR(IF(INDEX('[1]V BESSY_020822'!$E$10:$TS$88,MATCH($B60,'[1]V BESSY_020822'!$B$10:$B$88,0),MATCH(LEFT(K$2,6),'[1]V BESSY_020822'!$E$4:$TS$4,0))="","",INDEX('[1]V BESSY_020822'!$E$10:$TS$88,MATCH($B60,'[1]V BESSY_020822'!$B$10:$B$88,0),MATCH(LEFT(K$2,6),'[1]V BESSY_020822'!$E$4:$TS$4,0))/INDEX('[1]V BESSY_020822'!$E$10:$TS$88,MATCH($B60,'[1]V BESSY_020822'!$B$10:$B$88,0),MATCH(RIGHT(K$2,6),'[1]V BESSY_020822'!$E$4:$TS$4,0))),"")</f>
        <v/>
      </c>
      <c r="L60" s="16" t="str">
        <f>IFERROR(IF(INDEX('[1]V BESSY_020822'!$E$10:$TS$88,MATCH($B60,'[1]V BESSY_020822'!$B$10:$B$88,0),MATCH(LEFT(L$2,6),'[1]V BESSY_020822'!$E$4:$TS$4,0))="","",INDEX('[1]V BESSY_020822'!$E$10:$TS$88,MATCH($B60,'[1]V BESSY_020822'!$B$10:$B$88,0),MATCH(LEFT(L$2,6),'[1]V BESSY_020822'!$E$4:$TS$4,0))/INDEX('[1]V BESSY_020822'!$E$10:$TS$88,MATCH($B60,'[1]V BESSY_020822'!$B$10:$B$88,0),MATCH(RIGHT(L$2,6),'[1]V BESSY_020822'!$E$4:$TS$4,0))),"")</f>
        <v/>
      </c>
      <c r="M60" s="16" t="str">
        <f>IFERROR(IF(INDEX('[1]V BESSY_020822'!$E$10:$TS$88,MATCH($B60,'[1]V BESSY_020822'!$B$10:$B$88,0),MATCH(LEFT(M$2,6),'[1]V BESSY_020822'!$E$4:$TS$4,0))="","",INDEX('[1]V BESSY_020822'!$E$10:$TS$88,MATCH($B60,'[1]V BESSY_020822'!$B$10:$B$88,0),MATCH(LEFT(M$2,6),'[1]V BESSY_020822'!$E$4:$TS$4,0))/INDEX('[1]V BESSY_020822'!$E$10:$TS$88,MATCH($B60,'[1]V BESSY_020822'!$B$10:$B$88,0),MATCH(RIGHT(M$2,6),'[1]V BESSY_020822'!$E$4:$TS$4,0))),"")</f>
        <v/>
      </c>
      <c r="N60" s="16">
        <f>IFERROR(IF(INDEX('[1]V BESSY_020822'!$E$10:$TS$88,MATCH($B60,'[1]V BESSY_020822'!$B$10:$B$88,0),MATCH(LEFT(N$2,6),'[1]V BESSY_020822'!$E$4:$TS$4,0))="","",INDEX('[1]V BESSY_020822'!$E$10:$TS$88,MATCH($B60,'[1]V BESSY_020822'!$B$10:$B$88,0),MATCH(LEFT(N$2,6),'[1]V BESSY_020822'!$E$4:$TS$4,0))/INDEX('[1]V BESSY_020822'!$E$10:$TS$88,MATCH($B60,'[1]V BESSY_020822'!$B$10:$B$88,0),MATCH(RIGHT(N$2,6),'[1]V BESSY_020822'!$E$4:$TS$4,0))),"")</f>
        <v>4.9200178907585972</v>
      </c>
      <c r="O60" s="15" t="str">
        <f>IF(INDEX('[1]V BESSY_020822'!$E$10:$TS$88,MATCH($B60,'[1]V BESSY_020822'!$B$10:$B$88,0),MATCH(O$2,'[1]V BESSY_020822'!$E$4:$TS$4,0))="","",INDEX('[1]V BESSY_020822'!$E$10:$TS$88,MATCH($B60,'[1]V BESSY_020822'!$B$10:$B$88,0),MATCH(O$2,'[1]V BESSY_020822'!$E$4:$TS$4,0)))</f>
        <v/>
      </c>
      <c r="P60" s="16" t="str">
        <f>IF(INDEX('[1]V BESSY_020822'!$E$10:$TS$88,MATCH($B60,'[1]V BESSY_020822'!$B$10:$B$88,0),MATCH(P$2,'[1]V BESSY_020822'!$E$4:$TS$4,0))="","",INDEX('[1]V BESSY_020822'!$E$10:$TS$88,MATCH($B60,'[1]V BESSY_020822'!$B$10:$B$88,0),MATCH(P$2,'[1]V BESSY_020822'!$E$4:$TS$4,0)))</f>
        <v/>
      </c>
      <c r="Q60" s="17"/>
    </row>
    <row r="61" spans="1:17" ht="14.65" customHeight="1" x14ac:dyDescent="0.2">
      <c r="A61" s="13"/>
      <c r="B61" s="66" t="s">
        <v>212</v>
      </c>
      <c r="C61" s="67">
        <f>IF(INDEX('[1]V BESSY_020822'!$E$10:$TS$88,MATCH($B61,'[1]V BESSY_020822'!$B$10:$B$88,0),MATCH(C$2,'[1]V BESSY_020822'!$E$4:$TS$4,0))="","",INDEX('[1]V BESSY_020822'!$E$10:$TS$88,MATCH($B61,'[1]V BESSY_020822'!$B$10:$B$88,0),MATCH(C$2,'[1]V BESSY_020822'!$E$4:$TS$4,0)))</f>
        <v>16852</v>
      </c>
      <c r="D61" s="15">
        <f>IF(INDEX('[1]V BESSY_020822'!$E$10:$TS$88,MATCH($B61,'[1]V BESSY_020822'!$B$10:$B$88,0),MATCH(D$2,'[1]V BESSY_020822'!$E$4:$TS$4,0))="","",INDEX('[1]V BESSY_020822'!$E$10:$TS$88,MATCH($B61,'[1]V BESSY_020822'!$B$10:$B$88,0),MATCH(D$2,'[1]V BESSY_020822'!$E$4:$TS$4,0)))</f>
        <v>906739</v>
      </c>
      <c r="E61" s="15">
        <f>IF(INDEX('[1]V BESSY_020822'!$E$10:$TS$88,MATCH($B61,'[1]V BESSY_020822'!$B$10:$B$88,0),MATCH(E$2,'[1]V BESSY_020822'!$E$4:$TS$4,0))="","",INDEX('[1]V BESSY_020822'!$E$10:$TS$88,MATCH($B61,'[1]V BESSY_020822'!$B$10:$B$88,0),MATCH(E$2,'[1]V BESSY_020822'!$E$4:$TS$4,0)))</f>
        <v>9</v>
      </c>
      <c r="F61" s="15" t="str">
        <f>IF(INDEX('[1]V BESSY_020822'!$E$10:$TS$88,MATCH($B61,'[1]V BESSY_020822'!$B$10:$B$88,0),MATCH(F$2,'[1]V BESSY_020822'!$E$4:$TS$4,0))="","",INDEX('[1]V BESSY_020822'!$E$10:$TS$88,MATCH($B61,'[1]V BESSY_020822'!$B$10:$B$88,0),MATCH(F$2,'[1]V BESSY_020822'!$E$4:$TS$4,0)))</f>
        <v/>
      </c>
      <c r="G61" s="68">
        <f>IF(INDEX('[1]V BESSY_020822'!$E$10:$TS$88,MATCH($B61,'[1]V BESSY_020822'!$B$10:$B$88,0),MATCH(G$2,'[1]V BESSY_020822'!$E$4:$TS$4,0))="","",INDEX('[1]V BESSY_020822'!$E$10:$TS$88,MATCH($B61,'[1]V BESSY_020822'!$B$10:$B$88,0),MATCH(G$2,'[1]V BESSY_020822'!$E$4:$TS$4,0)))</f>
        <v>15</v>
      </c>
      <c r="H61" s="15">
        <f>IF(INDEX('[1]V BESSY_020822'!$E$10:$TS$88,MATCH($B61,'[1]V BESSY_020822'!$B$10:$B$88,0),MATCH(H$2,'[1]V BESSY_020822'!$E$4:$TS$4,0))="","",INDEX('[1]V BESSY_020822'!$E$10:$TS$88,MATCH($B61,'[1]V BESSY_020822'!$B$10:$B$88,0),MATCH(H$2,'[1]V BESSY_020822'!$E$4:$TS$4,0)))</f>
        <v>203</v>
      </c>
      <c r="I61" s="16">
        <f>IFERROR(IF(INDEX('[1]V BESSY_020822'!$E$10:$TS$88,MATCH($B61,'[1]V BESSY_020822'!$B$10:$B$88,0),MATCH(LEFT(I$2,6),'[1]V BESSY_020822'!$E$4:$TS$4,0))="","",INDEX('[1]V BESSY_020822'!$E$10:$TS$88,MATCH($B61,'[1]V BESSY_020822'!$B$10:$B$88,0),MATCH(LEFT(I$2,6),'[1]V BESSY_020822'!$E$4:$TS$4,0))/INDEX('[1]V BESSY_020822'!$E$10:$TS$88,MATCH($B61,'[1]V BESSY_020822'!$B$10:$B$88,0),MATCH(RIGHT(I$2,6),'[1]V BESSY_020822'!$E$4:$TS$4,0))),"")</f>
        <v>6.5126568946521548</v>
      </c>
      <c r="J61" s="16" t="str">
        <f>IFERROR(IF(INDEX('[1]V BESSY_020822'!$E$10:$TS$88,MATCH($B61,'[1]V BESSY_020822'!$B$10:$B$88,0),MATCH(LEFT(J$2,6),'[1]V BESSY_020822'!$E$4:$TS$4,0))="","",INDEX('[1]V BESSY_020822'!$E$10:$TS$88,MATCH($B61,'[1]V BESSY_020822'!$B$10:$B$88,0),MATCH(LEFT(J$2,6),'[1]V BESSY_020822'!$E$4:$TS$4,0))/INDEX('[1]V BESSY_020822'!$E$10:$TS$88,MATCH($B61,'[1]V BESSY_020822'!$B$10:$B$88,0),MATCH(RIGHT(J$2,6),'[1]V BESSY_020822'!$E$4:$TS$4,0))),"")</f>
        <v/>
      </c>
      <c r="K61" s="16" t="str">
        <f>IFERROR(IF(INDEX('[1]V BESSY_020822'!$E$10:$TS$88,MATCH($B61,'[1]V BESSY_020822'!$B$10:$B$88,0),MATCH(LEFT(K$2,6),'[1]V BESSY_020822'!$E$4:$TS$4,0))="","",INDEX('[1]V BESSY_020822'!$E$10:$TS$88,MATCH($B61,'[1]V BESSY_020822'!$B$10:$B$88,0),MATCH(LEFT(K$2,6),'[1]V BESSY_020822'!$E$4:$TS$4,0))/INDEX('[1]V BESSY_020822'!$E$10:$TS$88,MATCH($B61,'[1]V BESSY_020822'!$B$10:$B$88,0),MATCH(RIGHT(K$2,6),'[1]V BESSY_020822'!$E$4:$TS$4,0))),"")</f>
        <v/>
      </c>
      <c r="L61" s="16" t="str">
        <f>IFERROR(IF(INDEX('[1]V BESSY_020822'!$E$10:$TS$88,MATCH($B61,'[1]V BESSY_020822'!$B$10:$B$88,0),MATCH(LEFT(L$2,6),'[1]V BESSY_020822'!$E$4:$TS$4,0))="","",INDEX('[1]V BESSY_020822'!$E$10:$TS$88,MATCH($B61,'[1]V BESSY_020822'!$B$10:$B$88,0),MATCH(LEFT(L$2,6),'[1]V BESSY_020822'!$E$4:$TS$4,0))/INDEX('[1]V BESSY_020822'!$E$10:$TS$88,MATCH($B61,'[1]V BESSY_020822'!$B$10:$B$88,0),MATCH(RIGHT(L$2,6),'[1]V BESSY_020822'!$E$4:$TS$4,0))),"")</f>
        <v/>
      </c>
      <c r="M61" s="16" t="str">
        <f>IFERROR(IF(INDEX('[1]V BESSY_020822'!$E$10:$TS$88,MATCH($B61,'[1]V BESSY_020822'!$B$10:$B$88,0),MATCH(LEFT(M$2,6),'[1]V BESSY_020822'!$E$4:$TS$4,0))="","",INDEX('[1]V BESSY_020822'!$E$10:$TS$88,MATCH($B61,'[1]V BESSY_020822'!$B$10:$B$88,0),MATCH(LEFT(M$2,6),'[1]V BESSY_020822'!$E$4:$TS$4,0))/INDEX('[1]V BESSY_020822'!$E$10:$TS$88,MATCH($B61,'[1]V BESSY_020822'!$B$10:$B$88,0),MATCH(RIGHT(M$2,6),'[1]V BESSY_020822'!$E$4:$TS$4,0))),"")</f>
        <v/>
      </c>
      <c r="N61" s="16">
        <f>IFERROR(IF(INDEX('[1]V BESSY_020822'!$E$10:$TS$88,MATCH($B61,'[1]V BESSY_020822'!$B$10:$B$88,0),MATCH(LEFT(N$2,6),'[1]V BESSY_020822'!$E$4:$TS$4,0))="","",INDEX('[1]V BESSY_020822'!$E$10:$TS$88,MATCH($B61,'[1]V BESSY_020822'!$B$10:$B$88,0),MATCH(LEFT(N$2,6),'[1]V BESSY_020822'!$E$4:$TS$4,0))/INDEX('[1]V BESSY_020822'!$E$10:$TS$88,MATCH($B61,'[1]V BESSY_020822'!$B$10:$B$88,0),MATCH(RIGHT(N$2,6),'[1]V BESSY_020822'!$E$4:$TS$4,0))),"")</f>
        <v>3.0149039580298189</v>
      </c>
      <c r="O61" s="15">
        <f>IF(INDEX('[1]V BESSY_020822'!$E$10:$TS$88,MATCH($B61,'[1]V BESSY_020822'!$B$10:$B$88,0),MATCH(O$2,'[1]V BESSY_020822'!$E$4:$TS$4,0))="","",INDEX('[1]V BESSY_020822'!$E$10:$TS$88,MATCH($B61,'[1]V BESSY_020822'!$B$10:$B$88,0),MATCH(O$2,'[1]V BESSY_020822'!$E$4:$TS$4,0)))</f>
        <v>1000</v>
      </c>
      <c r="P61" s="16">
        <f>IF(INDEX('[1]V BESSY_020822'!$E$10:$TS$88,MATCH($B61,'[1]V BESSY_020822'!$B$10:$B$88,0),MATCH(P$2,'[1]V BESSY_020822'!$E$4:$TS$4,0))="","",INDEX('[1]V BESSY_020822'!$E$10:$TS$88,MATCH($B61,'[1]V BESSY_020822'!$B$10:$B$88,0),MATCH(P$2,'[1]V BESSY_020822'!$E$4:$TS$4,0)))</f>
        <v>17.96</v>
      </c>
      <c r="Q61" s="17">
        <f t="shared" si="0"/>
        <v>2796</v>
      </c>
    </row>
    <row r="62" spans="1:17" ht="14.65" customHeight="1" x14ac:dyDescent="0.2">
      <c r="A62" s="13"/>
      <c r="B62" s="66" t="s">
        <v>213</v>
      </c>
      <c r="C62" s="67">
        <f>IF(INDEX('[1]V BESSY_020822'!$E$10:$TS$88,MATCH($B62,'[1]V BESSY_020822'!$B$10:$B$88,0),MATCH(C$2,'[1]V BESSY_020822'!$E$4:$TS$4,0))="","",INDEX('[1]V BESSY_020822'!$E$10:$TS$88,MATCH($B62,'[1]V BESSY_020822'!$B$10:$B$88,0),MATCH(C$2,'[1]V BESSY_020822'!$E$4:$TS$4,0)))</f>
        <v>5375</v>
      </c>
      <c r="D62" s="15">
        <f>IF(INDEX('[1]V BESSY_020822'!$E$10:$TS$88,MATCH($B62,'[1]V BESSY_020822'!$B$10:$B$88,0),MATCH(D$2,'[1]V BESSY_020822'!$E$4:$TS$4,0))="","",INDEX('[1]V BESSY_020822'!$E$10:$TS$88,MATCH($B62,'[1]V BESSY_020822'!$B$10:$B$88,0),MATCH(D$2,'[1]V BESSY_020822'!$E$4:$TS$4,0)))</f>
        <v>401310</v>
      </c>
      <c r="E62" s="15">
        <f>IF(INDEX('[1]V BESSY_020822'!$E$10:$TS$88,MATCH($B62,'[1]V BESSY_020822'!$B$10:$B$88,0),MATCH(E$2,'[1]V BESSY_020822'!$E$4:$TS$4,0))="","",INDEX('[1]V BESSY_020822'!$E$10:$TS$88,MATCH($B62,'[1]V BESSY_020822'!$B$10:$B$88,0),MATCH(E$2,'[1]V BESSY_020822'!$E$4:$TS$4,0)))</f>
        <v>11</v>
      </c>
      <c r="F62" s="15">
        <f>IF(INDEX('[1]V BESSY_020822'!$E$10:$TS$88,MATCH($B62,'[1]V BESSY_020822'!$B$10:$B$88,0),MATCH(F$2,'[1]V BESSY_020822'!$E$4:$TS$4,0))="","",INDEX('[1]V BESSY_020822'!$E$10:$TS$88,MATCH($B62,'[1]V BESSY_020822'!$B$10:$B$88,0),MATCH(F$2,'[1]V BESSY_020822'!$E$4:$TS$4,0)))</f>
        <v>3</v>
      </c>
      <c r="G62" s="68">
        <f>IF(INDEX('[1]V BESSY_020822'!$E$10:$TS$88,MATCH($B62,'[1]V BESSY_020822'!$B$10:$B$88,0),MATCH(G$2,'[1]V BESSY_020822'!$E$4:$TS$4,0))="","",INDEX('[1]V BESSY_020822'!$E$10:$TS$88,MATCH($B62,'[1]V BESSY_020822'!$B$10:$B$88,0),MATCH(G$2,'[1]V BESSY_020822'!$E$4:$TS$4,0)))</f>
        <v>17</v>
      </c>
      <c r="H62" s="15">
        <f>IF(INDEX('[1]V BESSY_020822'!$E$10:$TS$88,MATCH($B62,'[1]V BESSY_020822'!$B$10:$B$88,0),MATCH(H$2,'[1]V BESSY_020822'!$E$4:$TS$4,0))="","",INDEX('[1]V BESSY_020822'!$E$10:$TS$88,MATCH($B62,'[1]V BESSY_020822'!$B$10:$B$88,0),MATCH(H$2,'[1]V BESSY_020822'!$E$4:$TS$4,0)))</f>
        <v>220</v>
      </c>
      <c r="I62" s="16">
        <f>IFERROR(IF(INDEX('[1]V BESSY_020822'!$E$10:$TS$88,MATCH($B62,'[1]V BESSY_020822'!$B$10:$B$88,0),MATCH(LEFT(I$2,6),'[1]V BESSY_020822'!$E$4:$TS$4,0))="","",INDEX('[1]V BESSY_020822'!$E$10:$TS$88,MATCH($B62,'[1]V BESSY_020822'!$B$10:$B$88,0),MATCH(LEFT(I$2,6),'[1]V BESSY_020822'!$E$4:$TS$4,0))/INDEX('[1]V BESSY_020822'!$E$10:$TS$88,MATCH($B62,'[1]V BESSY_020822'!$B$10:$B$88,0),MATCH(RIGHT(I$2,6),'[1]V BESSY_020822'!$E$4:$TS$4,0))),"")</f>
        <v>9.2764870050584332</v>
      </c>
      <c r="J62" s="16" t="str">
        <f>IFERROR(IF(INDEX('[1]V BESSY_020822'!$E$10:$TS$88,MATCH($B62,'[1]V BESSY_020822'!$B$10:$B$88,0),MATCH(LEFT(J$2,6),'[1]V BESSY_020822'!$E$4:$TS$4,0))="","",INDEX('[1]V BESSY_020822'!$E$10:$TS$88,MATCH($B62,'[1]V BESSY_020822'!$B$10:$B$88,0),MATCH(LEFT(J$2,6),'[1]V BESSY_020822'!$E$4:$TS$4,0))/INDEX('[1]V BESSY_020822'!$E$10:$TS$88,MATCH($B62,'[1]V BESSY_020822'!$B$10:$B$88,0),MATCH(RIGHT(J$2,6),'[1]V BESSY_020822'!$E$4:$TS$4,0))),"")</f>
        <v/>
      </c>
      <c r="K62" s="16" t="str">
        <f>IFERROR(IF(INDEX('[1]V BESSY_020822'!$E$10:$TS$88,MATCH($B62,'[1]V BESSY_020822'!$B$10:$B$88,0),MATCH(LEFT(K$2,6),'[1]V BESSY_020822'!$E$4:$TS$4,0))="","",INDEX('[1]V BESSY_020822'!$E$10:$TS$88,MATCH($B62,'[1]V BESSY_020822'!$B$10:$B$88,0),MATCH(LEFT(K$2,6),'[1]V BESSY_020822'!$E$4:$TS$4,0))/INDEX('[1]V BESSY_020822'!$E$10:$TS$88,MATCH($B62,'[1]V BESSY_020822'!$B$10:$B$88,0),MATCH(RIGHT(K$2,6),'[1]V BESSY_020822'!$E$4:$TS$4,0))),"")</f>
        <v/>
      </c>
      <c r="L62" s="16" t="str">
        <f>IFERROR(IF(INDEX('[1]V BESSY_020822'!$E$10:$TS$88,MATCH($B62,'[1]V BESSY_020822'!$B$10:$B$88,0),MATCH(LEFT(L$2,6),'[1]V BESSY_020822'!$E$4:$TS$4,0))="","",INDEX('[1]V BESSY_020822'!$E$10:$TS$88,MATCH($B62,'[1]V BESSY_020822'!$B$10:$B$88,0),MATCH(LEFT(L$2,6),'[1]V BESSY_020822'!$E$4:$TS$4,0))/INDEX('[1]V BESSY_020822'!$E$10:$TS$88,MATCH($B62,'[1]V BESSY_020822'!$B$10:$B$88,0),MATCH(RIGHT(L$2,6),'[1]V BESSY_020822'!$E$4:$TS$4,0))),"")</f>
        <v/>
      </c>
      <c r="M62" s="16" t="str">
        <f>IFERROR(IF(INDEX('[1]V BESSY_020822'!$E$10:$TS$88,MATCH($B62,'[1]V BESSY_020822'!$B$10:$B$88,0),MATCH(LEFT(M$2,6),'[1]V BESSY_020822'!$E$4:$TS$4,0))="","",INDEX('[1]V BESSY_020822'!$E$10:$TS$88,MATCH($B62,'[1]V BESSY_020822'!$B$10:$B$88,0),MATCH(LEFT(M$2,6),'[1]V BESSY_020822'!$E$4:$TS$4,0))/INDEX('[1]V BESSY_020822'!$E$10:$TS$88,MATCH($B62,'[1]V BESSY_020822'!$B$10:$B$88,0),MATCH(RIGHT(M$2,6),'[1]V BESSY_020822'!$E$4:$TS$4,0))),"")</f>
        <v/>
      </c>
      <c r="N62" s="16">
        <f>IFERROR(IF(INDEX('[1]V BESSY_020822'!$E$10:$TS$88,MATCH($B62,'[1]V BESSY_020822'!$B$10:$B$88,0),MATCH(LEFT(N$2,6),'[1]V BESSY_020822'!$E$4:$TS$4,0))="","",INDEX('[1]V BESSY_020822'!$E$10:$TS$88,MATCH($B62,'[1]V BESSY_020822'!$B$10:$B$88,0),MATCH(LEFT(N$2,6),'[1]V BESSY_020822'!$E$4:$TS$4,0))/INDEX('[1]V BESSY_020822'!$E$10:$TS$88,MATCH($B62,'[1]V BESSY_020822'!$B$10:$B$88,0),MATCH(RIGHT(N$2,6),'[1]V BESSY_020822'!$E$4:$TS$4,0))),"")</f>
        <v>18.537893399117888</v>
      </c>
      <c r="O62" s="15">
        <f>IF(INDEX('[1]V BESSY_020822'!$E$10:$TS$88,MATCH($B62,'[1]V BESSY_020822'!$B$10:$B$88,0),MATCH(O$2,'[1]V BESSY_020822'!$E$4:$TS$4,0))="","",INDEX('[1]V BESSY_020822'!$E$10:$TS$88,MATCH($B62,'[1]V BESSY_020822'!$B$10:$B$88,0),MATCH(O$2,'[1]V BESSY_020822'!$E$4:$TS$4,0)))</f>
        <v>1425</v>
      </c>
      <c r="P62" s="16">
        <f>IF(INDEX('[1]V BESSY_020822'!$E$10:$TS$88,MATCH($B62,'[1]V BESSY_020822'!$B$10:$B$88,0),MATCH(P$2,'[1]V BESSY_020822'!$E$4:$TS$4,0))="","",INDEX('[1]V BESSY_020822'!$E$10:$TS$88,MATCH($B62,'[1]V BESSY_020822'!$B$10:$B$88,0),MATCH(P$2,'[1]V BESSY_020822'!$E$4:$TS$4,0)))</f>
        <v>13.16</v>
      </c>
      <c r="Q62" s="17">
        <f t="shared" si="0"/>
        <v>2741</v>
      </c>
    </row>
    <row r="63" spans="1:17" ht="14.65" customHeight="1" x14ac:dyDescent="0.2">
      <c r="A63" s="13"/>
      <c r="B63" s="66" t="s">
        <v>214</v>
      </c>
      <c r="C63" s="67">
        <f>IF(INDEX('[1]V BESSY_020822'!$E$10:$TS$88,MATCH($B63,'[1]V BESSY_020822'!$B$10:$B$88,0),MATCH(C$2,'[1]V BESSY_020822'!$E$4:$TS$4,0))="","",INDEX('[1]V BESSY_020822'!$E$10:$TS$88,MATCH($B63,'[1]V BESSY_020822'!$B$10:$B$88,0),MATCH(C$2,'[1]V BESSY_020822'!$E$4:$TS$4,0)))</f>
        <v>25876</v>
      </c>
      <c r="D63" s="15">
        <f>IF(INDEX('[1]V BESSY_020822'!$E$10:$TS$88,MATCH($B63,'[1]V BESSY_020822'!$B$10:$B$88,0),MATCH(D$2,'[1]V BESSY_020822'!$E$4:$TS$4,0))="","",INDEX('[1]V BESSY_020822'!$E$10:$TS$88,MATCH($B63,'[1]V BESSY_020822'!$B$10:$B$88,0),MATCH(D$2,'[1]V BESSY_020822'!$E$4:$TS$4,0)))</f>
        <v>1509311</v>
      </c>
      <c r="E63" s="15">
        <f>IF(INDEX('[1]V BESSY_020822'!$E$10:$TS$88,MATCH($B63,'[1]V BESSY_020822'!$B$10:$B$88,0),MATCH(E$2,'[1]V BESSY_020822'!$E$4:$TS$4,0))="","",INDEX('[1]V BESSY_020822'!$E$10:$TS$88,MATCH($B63,'[1]V BESSY_020822'!$B$10:$B$88,0),MATCH(E$2,'[1]V BESSY_020822'!$E$4:$TS$4,0)))</f>
        <v>14</v>
      </c>
      <c r="F63" s="15">
        <f>IF(INDEX('[1]V BESSY_020822'!$E$10:$TS$88,MATCH($B63,'[1]V BESSY_020822'!$B$10:$B$88,0),MATCH(F$2,'[1]V BESSY_020822'!$E$4:$TS$4,0))="","",INDEX('[1]V BESSY_020822'!$E$10:$TS$88,MATCH($B63,'[1]V BESSY_020822'!$B$10:$B$88,0),MATCH(F$2,'[1]V BESSY_020822'!$E$4:$TS$4,0)))</f>
        <v>3</v>
      </c>
      <c r="G63" s="68">
        <f>IF(INDEX('[1]V BESSY_020822'!$E$10:$TS$88,MATCH($B63,'[1]V BESSY_020822'!$B$10:$B$88,0),MATCH(G$2,'[1]V BESSY_020822'!$E$4:$TS$4,0))="","",INDEX('[1]V BESSY_020822'!$E$10:$TS$88,MATCH($B63,'[1]V BESSY_020822'!$B$10:$B$88,0),MATCH(G$2,'[1]V BESSY_020822'!$E$4:$TS$4,0)))</f>
        <v>11.6</v>
      </c>
      <c r="H63" s="15">
        <f>IF(INDEX('[1]V BESSY_020822'!$E$10:$TS$88,MATCH($B63,'[1]V BESSY_020822'!$B$10:$B$88,0),MATCH(H$2,'[1]V BESSY_020822'!$E$4:$TS$4,0))="","",INDEX('[1]V BESSY_020822'!$E$10:$TS$88,MATCH($B63,'[1]V BESSY_020822'!$B$10:$B$88,0),MATCH(H$2,'[1]V BESSY_020822'!$E$4:$TS$4,0)))</f>
        <v>408</v>
      </c>
      <c r="I63" s="16">
        <f>IFERROR(IF(INDEX('[1]V BESSY_020822'!$E$10:$TS$88,MATCH($B63,'[1]V BESSY_020822'!$B$10:$B$88,0),MATCH(LEFT(I$2,6),'[1]V BESSY_020822'!$E$4:$TS$4,0))="","",INDEX('[1]V BESSY_020822'!$E$10:$TS$88,MATCH($B63,'[1]V BESSY_020822'!$B$10:$B$88,0),MATCH(LEFT(I$2,6),'[1]V BESSY_020822'!$E$4:$TS$4,0))/INDEX('[1]V BESSY_020822'!$E$10:$TS$88,MATCH($B63,'[1]V BESSY_020822'!$B$10:$B$88,0),MATCH(RIGHT(I$2,6),'[1]V BESSY_020822'!$E$4:$TS$4,0))),"")</f>
        <v>9.7176234719020798</v>
      </c>
      <c r="J63" s="16">
        <f>IFERROR(IF(INDEX('[1]V BESSY_020822'!$E$10:$TS$88,MATCH($B63,'[1]V BESSY_020822'!$B$10:$B$88,0),MATCH(LEFT(J$2,6),'[1]V BESSY_020822'!$E$4:$TS$4,0))="","",INDEX('[1]V BESSY_020822'!$E$10:$TS$88,MATCH($B63,'[1]V BESSY_020822'!$B$10:$B$88,0),MATCH(LEFT(J$2,6),'[1]V BESSY_020822'!$E$4:$TS$4,0))/INDEX('[1]V BESSY_020822'!$E$10:$TS$88,MATCH($B63,'[1]V BESSY_020822'!$B$10:$B$88,0),MATCH(RIGHT(J$2,6),'[1]V BESSY_020822'!$E$4:$TS$4,0))),"")</f>
        <v>2.7571910596705145</v>
      </c>
      <c r="K63" s="16">
        <f>IFERROR(IF(INDEX('[1]V BESSY_020822'!$E$10:$TS$88,MATCH($B63,'[1]V BESSY_020822'!$B$10:$B$88,0),MATCH(LEFT(K$2,6),'[1]V BESSY_020822'!$E$4:$TS$4,0))="","",INDEX('[1]V BESSY_020822'!$E$10:$TS$88,MATCH($B63,'[1]V BESSY_020822'!$B$10:$B$88,0),MATCH(LEFT(K$2,6),'[1]V BESSY_020822'!$E$4:$TS$4,0))/INDEX('[1]V BESSY_020822'!$E$10:$TS$88,MATCH($B63,'[1]V BESSY_020822'!$B$10:$B$88,0),MATCH(RIGHT(K$2,6),'[1]V BESSY_020822'!$E$4:$TS$4,0))),"")</f>
        <v>5.8440245655644842</v>
      </c>
      <c r="L63" s="16">
        <f>IFERROR(IF(INDEX('[1]V BESSY_020822'!$E$10:$TS$88,MATCH($B63,'[1]V BESSY_020822'!$B$10:$B$88,0),MATCH(LEFT(L$2,6),'[1]V BESSY_020822'!$E$4:$TS$4,0))="","",INDEX('[1]V BESSY_020822'!$E$10:$TS$88,MATCH($B63,'[1]V BESSY_020822'!$B$10:$B$88,0),MATCH(LEFT(L$2,6),'[1]V BESSY_020822'!$E$4:$TS$4,0))/INDEX('[1]V BESSY_020822'!$E$10:$TS$88,MATCH($B63,'[1]V BESSY_020822'!$B$10:$B$88,0),MATCH(RIGHT(L$2,6),'[1]V BESSY_020822'!$E$4:$TS$4,0))),"")</f>
        <v>23.231593266451284</v>
      </c>
      <c r="M63" s="16">
        <f>IFERROR(IF(INDEX('[1]V BESSY_020822'!$E$10:$TS$88,MATCH($B63,'[1]V BESSY_020822'!$B$10:$B$88,0),MATCH(LEFT(M$2,6),'[1]V BESSY_020822'!$E$4:$TS$4,0))="","",INDEX('[1]V BESSY_020822'!$E$10:$TS$88,MATCH($B63,'[1]V BESSY_020822'!$B$10:$B$88,0),MATCH(LEFT(M$2,6),'[1]V BESSY_020822'!$E$4:$TS$4,0))/INDEX('[1]V BESSY_020822'!$E$10:$TS$88,MATCH($B63,'[1]V BESSY_020822'!$B$10:$B$88,0),MATCH(RIGHT(M$2,6),'[1]V BESSY_020822'!$E$4:$TS$4,0))),"")</f>
        <v>0.67052781037175246</v>
      </c>
      <c r="N63" s="16">
        <f>IFERROR(IF(INDEX('[1]V BESSY_020822'!$E$10:$TS$88,MATCH($B63,'[1]V BESSY_020822'!$B$10:$B$88,0),MATCH(LEFT(N$2,6),'[1]V BESSY_020822'!$E$4:$TS$4,0))="","",INDEX('[1]V BESSY_020822'!$E$10:$TS$88,MATCH($B63,'[1]V BESSY_020822'!$B$10:$B$88,0),MATCH(LEFT(N$2,6),'[1]V BESSY_020822'!$E$4:$TS$4,0))/INDEX('[1]V BESSY_020822'!$E$10:$TS$88,MATCH($B63,'[1]V BESSY_020822'!$B$10:$B$88,0),MATCH(RIGHT(N$2,6),'[1]V BESSY_020822'!$E$4:$TS$4,0))),"")</f>
        <v>15.746649961472487</v>
      </c>
      <c r="O63" s="15">
        <f>IF(INDEX('[1]V BESSY_020822'!$E$10:$TS$88,MATCH($B63,'[1]V BESSY_020822'!$B$10:$B$88,0),MATCH(O$2,'[1]V BESSY_020822'!$E$4:$TS$4,0))="","",INDEX('[1]V BESSY_020822'!$E$10:$TS$88,MATCH($B63,'[1]V BESSY_020822'!$B$10:$B$88,0),MATCH(O$2,'[1]V BESSY_020822'!$E$4:$TS$4,0)))</f>
        <v>911.14</v>
      </c>
      <c r="P63" s="16">
        <f>IF(INDEX('[1]V BESSY_020822'!$E$10:$TS$88,MATCH($B63,'[1]V BESSY_020822'!$B$10:$B$88,0),MATCH(P$2,'[1]V BESSY_020822'!$E$4:$TS$4,0))="","",INDEX('[1]V BESSY_020822'!$E$10:$TS$88,MATCH($B63,'[1]V BESSY_020822'!$B$10:$B$88,0),MATCH(P$2,'[1]V BESSY_020822'!$E$4:$TS$4,0)))</f>
        <v>18.46</v>
      </c>
      <c r="Q63" s="17">
        <f t="shared" si="0"/>
        <v>2757.14</v>
      </c>
    </row>
    <row r="64" spans="1:17" ht="14.65" customHeight="1" x14ac:dyDescent="0.2">
      <c r="A64" s="13"/>
      <c r="B64" s="66" t="s">
        <v>215</v>
      </c>
      <c r="C64" s="67">
        <f>IF(INDEX('[1]V BESSY_020822'!$E$10:$TS$88,MATCH($B64,'[1]V BESSY_020822'!$B$10:$B$88,0),MATCH(C$2,'[1]V BESSY_020822'!$E$4:$TS$4,0))="","",INDEX('[1]V BESSY_020822'!$E$10:$TS$88,MATCH($B64,'[1]V BESSY_020822'!$B$10:$B$88,0),MATCH(C$2,'[1]V BESSY_020822'!$E$4:$TS$4,0)))</f>
        <v>36500</v>
      </c>
      <c r="D64" s="15">
        <f>IF(INDEX('[1]V BESSY_020822'!$E$10:$TS$88,MATCH($B64,'[1]V BESSY_020822'!$B$10:$B$88,0),MATCH(D$2,'[1]V BESSY_020822'!$E$4:$TS$4,0))="","",INDEX('[1]V BESSY_020822'!$E$10:$TS$88,MATCH($B64,'[1]V BESSY_020822'!$B$10:$B$88,0),MATCH(D$2,'[1]V BESSY_020822'!$E$4:$TS$4,0)))</f>
        <v>3604780</v>
      </c>
      <c r="E64" s="15">
        <f>IF(INDEX('[1]V BESSY_020822'!$E$10:$TS$88,MATCH($B64,'[1]V BESSY_020822'!$B$10:$B$88,0),MATCH(E$2,'[1]V BESSY_020822'!$E$4:$TS$4,0))="","",INDEX('[1]V BESSY_020822'!$E$10:$TS$88,MATCH($B64,'[1]V BESSY_020822'!$B$10:$B$88,0),MATCH(E$2,'[1]V BESSY_020822'!$E$4:$TS$4,0)))</f>
        <v>28</v>
      </c>
      <c r="F64" s="15">
        <f>IF(INDEX('[1]V BESSY_020822'!$E$10:$TS$88,MATCH($B64,'[1]V BESSY_020822'!$B$10:$B$88,0),MATCH(F$2,'[1]V BESSY_020822'!$E$4:$TS$4,0))="","",INDEX('[1]V BESSY_020822'!$E$10:$TS$88,MATCH($B64,'[1]V BESSY_020822'!$B$10:$B$88,0),MATCH(F$2,'[1]V BESSY_020822'!$E$4:$TS$4,0)))</f>
        <v>5</v>
      </c>
      <c r="G64" s="68">
        <f>IF(INDEX('[1]V BESSY_020822'!$E$10:$TS$88,MATCH($B64,'[1]V BESSY_020822'!$B$10:$B$88,0),MATCH(G$2,'[1]V BESSY_020822'!$E$4:$TS$4,0))="","",INDEX('[1]V BESSY_020822'!$E$10:$TS$88,MATCH($B64,'[1]V BESSY_020822'!$B$10:$B$88,0),MATCH(G$2,'[1]V BESSY_020822'!$E$4:$TS$4,0)))</f>
        <v>7.6</v>
      </c>
      <c r="H64" s="15">
        <f>IF(INDEX('[1]V BESSY_020822'!$E$10:$TS$88,MATCH($B64,'[1]V BESSY_020822'!$B$10:$B$88,0),MATCH(H$2,'[1]V BESSY_020822'!$E$4:$TS$4,0))="","",INDEX('[1]V BESSY_020822'!$E$10:$TS$88,MATCH($B64,'[1]V BESSY_020822'!$B$10:$B$88,0),MATCH(H$2,'[1]V BESSY_020822'!$E$4:$TS$4,0)))</f>
        <v>1244</v>
      </c>
      <c r="I64" s="16">
        <f>IFERROR(IF(INDEX('[1]V BESSY_020822'!$E$10:$TS$88,MATCH($B64,'[1]V BESSY_020822'!$B$10:$B$88,0),MATCH(LEFT(I$2,6),'[1]V BESSY_020822'!$E$4:$TS$4,0))="","",INDEX('[1]V BESSY_020822'!$E$10:$TS$88,MATCH($B64,'[1]V BESSY_020822'!$B$10:$B$88,0),MATCH(LEFT(I$2,6),'[1]V BESSY_020822'!$E$4:$TS$4,0))/INDEX('[1]V BESSY_020822'!$E$10:$TS$88,MATCH($B64,'[1]V BESSY_020822'!$B$10:$B$88,0),MATCH(RIGHT(I$2,6),'[1]V BESSY_020822'!$E$4:$TS$4,0))),"")</f>
        <v>2.3182241357308908</v>
      </c>
      <c r="J64" s="16" t="str">
        <f>IFERROR(IF(INDEX('[1]V BESSY_020822'!$E$10:$TS$88,MATCH($B64,'[1]V BESSY_020822'!$B$10:$B$88,0),MATCH(LEFT(J$2,6),'[1]V BESSY_020822'!$E$4:$TS$4,0))="","",INDEX('[1]V BESSY_020822'!$E$10:$TS$88,MATCH($B64,'[1]V BESSY_020822'!$B$10:$B$88,0),MATCH(LEFT(J$2,6),'[1]V BESSY_020822'!$E$4:$TS$4,0))/INDEX('[1]V BESSY_020822'!$E$10:$TS$88,MATCH($B64,'[1]V BESSY_020822'!$B$10:$B$88,0),MATCH(RIGHT(J$2,6),'[1]V BESSY_020822'!$E$4:$TS$4,0))),"")</f>
        <v/>
      </c>
      <c r="K64" s="16" t="str">
        <f>IFERROR(IF(INDEX('[1]V BESSY_020822'!$E$10:$TS$88,MATCH($B64,'[1]V BESSY_020822'!$B$10:$B$88,0),MATCH(LEFT(K$2,6),'[1]V BESSY_020822'!$E$4:$TS$4,0))="","",INDEX('[1]V BESSY_020822'!$E$10:$TS$88,MATCH($B64,'[1]V BESSY_020822'!$B$10:$B$88,0),MATCH(LEFT(K$2,6),'[1]V BESSY_020822'!$E$4:$TS$4,0))/INDEX('[1]V BESSY_020822'!$E$10:$TS$88,MATCH($B64,'[1]V BESSY_020822'!$B$10:$B$88,0),MATCH(RIGHT(K$2,6),'[1]V BESSY_020822'!$E$4:$TS$4,0))),"")</f>
        <v/>
      </c>
      <c r="L64" s="16" t="str">
        <f>IFERROR(IF(INDEX('[1]V BESSY_020822'!$E$10:$TS$88,MATCH($B64,'[1]V BESSY_020822'!$B$10:$B$88,0),MATCH(LEFT(L$2,6),'[1]V BESSY_020822'!$E$4:$TS$4,0))="","",INDEX('[1]V BESSY_020822'!$E$10:$TS$88,MATCH($B64,'[1]V BESSY_020822'!$B$10:$B$88,0),MATCH(LEFT(L$2,6),'[1]V BESSY_020822'!$E$4:$TS$4,0))/INDEX('[1]V BESSY_020822'!$E$10:$TS$88,MATCH($B64,'[1]V BESSY_020822'!$B$10:$B$88,0),MATCH(RIGHT(L$2,6),'[1]V BESSY_020822'!$E$4:$TS$4,0))),"")</f>
        <v/>
      </c>
      <c r="M64" s="16" t="str">
        <f>IFERROR(IF(INDEX('[1]V BESSY_020822'!$E$10:$TS$88,MATCH($B64,'[1]V BESSY_020822'!$B$10:$B$88,0),MATCH(LEFT(M$2,6),'[1]V BESSY_020822'!$E$4:$TS$4,0))="","",INDEX('[1]V BESSY_020822'!$E$10:$TS$88,MATCH($B64,'[1]V BESSY_020822'!$B$10:$B$88,0),MATCH(LEFT(M$2,6),'[1]V BESSY_020822'!$E$4:$TS$4,0))/INDEX('[1]V BESSY_020822'!$E$10:$TS$88,MATCH($B64,'[1]V BESSY_020822'!$B$10:$B$88,0),MATCH(RIGHT(M$2,6),'[1]V BESSY_020822'!$E$4:$TS$4,0))),"")</f>
        <v/>
      </c>
      <c r="N64" s="16">
        <f>IFERROR(IF(INDEX('[1]V BESSY_020822'!$E$10:$TS$88,MATCH($B64,'[1]V BESSY_020822'!$B$10:$B$88,0),MATCH(LEFT(N$2,6),'[1]V BESSY_020822'!$E$4:$TS$4,0))="","",INDEX('[1]V BESSY_020822'!$E$10:$TS$88,MATCH($B64,'[1]V BESSY_020822'!$B$10:$B$88,0),MATCH(LEFT(N$2,6),'[1]V BESSY_020822'!$E$4:$TS$4,0))/INDEX('[1]V BESSY_020822'!$E$10:$TS$88,MATCH($B64,'[1]V BESSY_020822'!$B$10:$B$88,0),MATCH(RIGHT(N$2,6),'[1]V BESSY_020822'!$E$4:$TS$4,0))),"")</f>
        <v>6.5942781528969867</v>
      </c>
      <c r="O64" s="15">
        <f>IF(INDEX('[1]V BESSY_020822'!$E$10:$TS$88,MATCH($B64,'[1]V BESSY_020822'!$B$10:$B$88,0),MATCH(O$2,'[1]V BESSY_020822'!$E$4:$TS$4,0))="","",INDEX('[1]V BESSY_020822'!$E$10:$TS$88,MATCH($B64,'[1]V BESSY_020822'!$B$10:$B$88,0),MATCH(O$2,'[1]V BESSY_020822'!$E$4:$TS$4,0)))</f>
        <v>1526.25</v>
      </c>
      <c r="P64" s="16">
        <f>IF(INDEX('[1]V BESSY_020822'!$E$10:$TS$88,MATCH($B64,'[1]V BESSY_020822'!$B$10:$B$88,0),MATCH(P$2,'[1]V BESSY_020822'!$E$4:$TS$4,0))="","",INDEX('[1]V BESSY_020822'!$E$10:$TS$88,MATCH($B64,'[1]V BESSY_020822'!$B$10:$B$88,0),MATCH(P$2,'[1]V BESSY_020822'!$E$4:$TS$4,0)))</f>
        <v>15.35</v>
      </c>
      <c r="Q64" s="17">
        <f t="shared" si="0"/>
        <v>3061.25</v>
      </c>
    </row>
    <row r="65" spans="1:17" ht="14.65" customHeight="1" x14ac:dyDescent="0.2">
      <c r="A65" s="13"/>
      <c r="B65" s="66" t="s">
        <v>216</v>
      </c>
      <c r="C65" s="67">
        <f>IF(INDEX('[1]V BESSY_020822'!$E$10:$TS$88,MATCH($B65,'[1]V BESSY_020822'!$B$10:$B$88,0),MATCH(C$2,'[1]V BESSY_020822'!$E$4:$TS$4,0))="","",INDEX('[1]V BESSY_020822'!$E$10:$TS$88,MATCH($B65,'[1]V BESSY_020822'!$B$10:$B$88,0),MATCH(C$2,'[1]V BESSY_020822'!$E$4:$TS$4,0)))</f>
        <v>27636</v>
      </c>
      <c r="D65" s="15">
        <f>IF(INDEX('[1]V BESSY_020822'!$E$10:$TS$88,MATCH($B65,'[1]V BESSY_020822'!$B$10:$B$88,0),MATCH(D$2,'[1]V BESSY_020822'!$E$4:$TS$4,0))="","",INDEX('[1]V BESSY_020822'!$E$10:$TS$88,MATCH($B65,'[1]V BESSY_020822'!$B$10:$B$88,0),MATCH(D$2,'[1]V BESSY_020822'!$E$4:$TS$4,0)))</f>
        <v>1818924</v>
      </c>
      <c r="E65" s="15">
        <f>IF(INDEX('[1]V BESSY_020822'!$E$10:$TS$88,MATCH($B65,'[1]V BESSY_020822'!$B$10:$B$88,0),MATCH(E$2,'[1]V BESSY_020822'!$E$4:$TS$4,0))="","",INDEX('[1]V BESSY_020822'!$E$10:$TS$88,MATCH($B65,'[1]V BESSY_020822'!$B$10:$B$88,0),MATCH(E$2,'[1]V BESSY_020822'!$E$4:$TS$4,0)))</f>
        <v>13</v>
      </c>
      <c r="F65" s="15">
        <f>IF(INDEX('[1]V BESSY_020822'!$E$10:$TS$88,MATCH($B65,'[1]V BESSY_020822'!$B$10:$B$88,0),MATCH(F$2,'[1]V BESSY_020822'!$E$4:$TS$4,0))="","",INDEX('[1]V BESSY_020822'!$E$10:$TS$88,MATCH($B65,'[1]V BESSY_020822'!$B$10:$B$88,0),MATCH(F$2,'[1]V BESSY_020822'!$E$4:$TS$4,0)))</f>
        <v>4</v>
      </c>
      <c r="G65" s="68">
        <f>IF(INDEX('[1]V BESSY_020822'!$E$10:$TS$88,MATCH($B65,'[1]V BESSY_020822'!$B$10:$B$88,0),MATCH(G$2,'[1]V BESSY_020822'!$E$4:$TS$4,0))="","",INDEX('[1]V BESSY_020822'!$E$10:$TS$88,MATCH($B65,'[1]V BESSY_020822'!$B$10:$B$88,0),MATCH(G$2,'[1]V BESSY_020822'!$E$4:$TS$4,0)))</f>
        <v>17</v>
      </c>
      <c r="H65" s="15">
        <f>IF(INDEX('[1]V BESSY_020822'!$E$10:$TS$88,MATCH($B65,'[1]V BESSY_020822'!$B$10:$B$88,0),MATCH(H$2,'[1]V BESSY_020822'!$E$4:$TS$4,0))="","",INDEX('[1]V BESSY_020822'!$E$10:$TS$88,MATCH($B65,'[1]V BESSY_020822'!$B$10:$B$88,0),MATCH(H$2,'[1]V BESSY_020822'!$E$4:$TS$4,0)))</f>
        <v>455</v>
      </c>
      <c r="I65" s="16">
        <f>IFERROR(IF(INDEX('[1]V BESSY_020822'!$E$10:$TS$88,MATCH($B65,'[1]V BESSY_020822'!$B$10:$B$88,0),MATCH(LEFT(I$2,6),'[1]V BESSY_020822'!$E$4:$TS$4,0))="","",INDEX('[1]V BESSY_020822'!$E$10:$TS$88,MATCH($B65,'[1]V BESSY_020822'!$B$10:$B$88,0),MATCH(LEFT(I$2,6),'[1]V BESSY_020822'!$E$4:$TS$4,0))/INDEX('[1]V BESSY_020822'!$E$10:$TS$88,MATCH($B65,'[1]V BESSY_020822'!$B$10:$B$88,0),MATCH(RIGHT(I$2,6),'[1]V BESSY_020822'!$E$4:$TS$4,0))),"")</f>
        <v>3.2501704304302983</v>
      </c>
      <c r="J65" s="16">
        <f>IFERROR(IF(INDEX('[1]V BESSY_020822'!$E$10:$TS$88,MATCH($B65,'[1]V BESSY_020822'!$B$10:$B$88,0),MATCH(LEFT(J$2,6),'[1]V BESSY_020822'!$E$4:$TS$4,0))="","",INDEX('[1]V BESSY_020822'!$E$10:$TS$88,MATCH($B65,'[1]V BESSY_020822'!$B$10:$B$88,0),MATCH(LEFT(J$2,6),'[1]V BESSY_020822'!$E$4:$TS$4,0))/INDEX('[1]V BESSY_020822'!$E$10:$TS$88,MATCH($B65,'[1]V BESSY_020822'!$B$10:$B$88,0),MATCH(RIGHT(J$2,6),'[1]V BESSY_020822'!$E$4:$TS$4,0))),"")</f>
        <v>1.3129390217625512</v>
      </c>
      <c r="K65" s="16">
        <f>IFERROR(IF(INDEX('[1]V BESSY_020822'!$E$10:$TS$88,MATCH($B65,'[1]V BESSY_020822'!$B$10:$B$88,0),MATCH(LEFT(K$2,6),'[1]V BESSY_020822'!$E$4:$TS$4,0))="","",INDEX('[1]V BESSY_020822'!$E$10:$TS$88,MATCH($B65,'[1]V BESSY_020822'!$B$10:$B$88,0),MATCH(LEFT(K$2,6),'[1]V BESSY_020822'!$E$4:$TS$4,0))/INDEX('[1]V BESSY_020822'!$E$10:$TS$88,MATCH($B65,'[1]V BESSY_020822'!$B$10:$B$88,0),MATCH(RIGHT(K$2,6),'[1]V BESSY_020822'!$E$4:$TS$4,0))),"")</f>
        <v>0.98382945081817597</v>
      </c>
      <c r="L65" s="16">
        <f>IFERROR(IF(INDEX('[1]V BESSY_020822'!$E$10:$TS$88,MATCH($B65,'[1]V BESSY_020822'!$B$10:$B$88,0),MATCH(LEFT(L$2,6),'[1]V BESSY_020822'!$E$4:$TS$4,0))="","",INDEX('[1]V BESSY_020822'!$E$10:$TS$88,MATCH($B65,'[1]V BESSY_020822'!$B$10:$B$88,0),MATCH(LEFT(L$2,6),'[1]V BESSY_020822'!$E$4:$TS$4,0))/INDEX('[1]V BESSY_020822'!$E$10:$TS$88,MATCH($B65,'[1]V BESSY_020822'!$B$10:$B$88,0),MATCH(RIGHT(L$2,6),'[1]V BESSY_020822'!$E$4:$TS$4,0))),"")</f>
        <v>139.41794310722102</v>
      </c>
      <c r="M65" s="16">
        <f>IFERROR(IF(INDEX('[1]V BESSY_020822'!$E$10:$TS$88,MATCH($B65,'[1]V BESSY_020822'!$B$10:$B$88,0),MATCH(LEFT(M$2,6),'[1]V BESSY_020822'!$E$4:$TS$4,0))="","",INDEX('[1]V BESSY_020822'!$E$10:$TS$88,MATCH($B65,'[1]V BESSY_020822'!$B$10:$B$88,0),MATCH(LEFT(M$2,6),'[1]V BESSY_020822'!$E$4:$TS$4,0))/INDEX('[1]V BESSY_020822'!$E$10:$TS$88,MATCH($B65,'[1]V BESSY_020822'!$B$10:$B$88,0),MATCH(RIGHT(M$2,6),'[1]V BESSY_020822'!$E$4:$TS$4,0))),"")</f>
        <v>0.33392544163472471</v>
      </c>
      <c r="N65" s="16">
        <f>IFERROR(IF(INDEX('[1]V BESSY_020822'!$E$10:$TS$88,MATCH($B65,'[1]V BESSY_020822'!$B$10:$B$88,0),MATCH(LEFT(N$2,6),'[1]V BESSY_020822'!$E$4:$TS$4,0))="","",INDEX('[1]V BESSY_020822'!$E$10:$TS$88,MATCH($B65,'[1]V BESSY_020822'!$B$10:$B$88,0),MATCH(LEFT(N$2,6),'[1]V BESSY_020822'!$E$4:$TS$4,0))/INDEX('[1]V BESSY_020822'!$E$10:$TS$88,MATCH($B65,'[1]V BESSY_020822'!$B$10:$B$88,0),MATCH(RIGHT(N$2,6),'[1]V BESSY_020822'!$E$4:$TS$4,0))),"")</f>
        <v>8.9593045118982424</v>
      </c>
      <c r="O65" s="15">
        <f>IF(INDEX('[1]V BESSY_020822'!$E$10:$TS$88,MATCH($B65,'[1]V BESSY_020822'!$B$10:$B$88,0),MATCH(O$2,'[1]V BESSY_020822'!$E$4:$TS$4,0))="","",INDEX('[1]V BESSY_020822'!$E$10:$TS$88,MATCH($B65,'[1]V BESSY_020822'!$B$10:$B$88,0),MATCH(O$2,'[1]V BESSY_020822'!$E$4:$TS$4,0)))</f>
        <v>185.55</v>
      </c>
      <c r="P65" s="16">
        <f>IF(INDEX('[1]V BESSY_020822'!$E$10:$TS$88,MATCH($B65,'[1]V BESSY_020822'!$B$10:$B$88,0),MATCH(P$2,'[1]V BESSY_020822'!$E$4:$TS$4,0))="","",INDEX('[1]V BESSY_020822'!$E$10:$TS$88,MATCH($B65,'[1]V BESSY_020822'!$B$10:$B$88,0),MATCH(P$2,'[1]V BESSY_020822'!$E$4:$TS$4,0)))</f>
        <v>18.739999999999998</v>
      </c>
      <c r="Q65" s="17">
        <f t="shared" si="0"/>
        <v>2059.5499999999997</v>
      </c>
    </row>
    <row r="66" spans="1:17" ht="14.65" customHeight="1" x14ac:dyDescent="0.2">
      <c r="A66" s="13"/>
      <c r="B66" s="66" t="s">
        <v>217</v>
      </c>
      <c r="C66" s="67">
        <f>IF(INDEX('[1]V BESSY_020822'!$E$10:$TS$88,MATCH($B66,'[1]V BESSY_020822'!$B$10:$B$88,0),MATCH(C$2,'[1]V BESSY_020822'!$E$4:$TS$4,0))="","",INDEX('[1]V BESSY_020822'!$E$10:$TS$88,MATCH($B66,'[1]V BESSY_020822'!$B$10:$B$88,0),MATCH(C$2,'[1]V BESSY_020822'!$E$4:$TS$4,0)))</f>
        <v>58895</v>
      </c>
      <c r="D66" s="15">
        <f>IF(INDEX('[1]V BESSY_020822'!$E$10:$TS$88,MATCH($B66,'[1]V BESSY_020822'!$B$10:$B$88,0),MATCH(D$2,'[1]V BESSY_020822'!$E$4:$TS$4,0))="","",INDEX('[1]V BESSY_020822'!$E$10:$TS$88,MATCH($B66,'[1]V BESSY_020822'!$B$10:$B$88,0),MATCH(D$2,'[1]V BESSY_020822'!$E$4:$TS$4,0)))</f>
        <v>2655102</v>
      </c>
      <c r="E66" s="15">
        <f>IF(INDEX('[1]V BESSY_020822'!$E$10:$TS$88,MATCH($B66,'[1]V BESSY_020822'!$B$10:$B$88,0),MATCH(E$2,'[1]V BESSY_020822'!$E$4:$TS$4,0))="","",INDEX('[1]V BESSY_020822'!$E$10:$TS$88,MATCH($B66,'[1]V BESSY_020822'!$B$10:$B$88,0),MATCH(E$2,'[1]V BESSY_020822'!$E$4:$TS$4,0)))</f>
        <v>14</v>
      </c>
      <c r="F66" s="15">
        <f>IF(INDEX('[1]V BESSY_020822'!$E$10:$TS$88,MATCH($B66,'[1]V BESSY_020822'!$B$10:$B$88,0),MATCH(F$2,'[1]V BESSY_020822'!$E$4:$TS$4,0))="","",INDEX('[1]V BESSY_020822'!$E$10:$TS$88,MATCH($B66,'[1]V BESSY_020822'!$B$10:$B$88,0),MATCH(F$2,'[1]V BESSY_020822'!$E$4:$TS$4,0)))</f>
        <v>3</v>
      </c>
      <c r="G66" s="68">
        <f>IF(INDEX('[1]V BESSY_020822'!$E$10:$TS$88,MATCH($B66,'[1]V BESSY_020822'!$B$10:$B$88,0),MATCH(G$2,'[1]V BESSY_020822'!$E$4:$TS$4,0))="","",INDEX('[1]V BESSY_020822'!$E$10:$TS$88,MATCH($B66,'[1]V BESSY_020822'!$B$10:$B$88,0),MATCH(G$2,'[1]V BESSY_020822'!$E$4:$TS$4,0)))</f>
        <v>4.5</v>
      </c>
      <c r="H66" s="15">
        <f>IF(INDEX('[1]V BESSY_020822'!$E$10:$TS$88,MATCH($B66,'[1]V BESSY_020822'!$B$10:$B$88,0),MATCH(H$2,'[1]V BESSY_020822'!$E$4:$TS$4,0))="","",INDEX('[1]V BESSY_020822'!$E$10:$TS$88,MATCH($B66,'[1]V BESSY_020822'!$B$10:$B$88,0),MATCH(H$2,'[1]V BESSY_020822'!$E$4:$TS$4,0)))</f>
        <v>602</v>
      </c>
      <c r="I66" s="16">
        <f>IFERROR(IF(INDEX('[1]V BESSY_020822'!$E$10:$TS$88,MATCH($B66,'[1]V BESSY_020822'!$B$10:$B$88,0),MATCH(LEFT(I$2,6),'[1]V BESSY_020822'!$E$4:$TS$4,0))="","",INDEX('[1]V BESSY_020822'!$E$10:$TS$88,MATCH($B66,'[1]V BESSY_020822'!$B$10:$B$88,0),MATCH(LEFT(I$2,6),'[1]V BESSY_020822'!$E$4:$TS$4,0))/INDEX('[1]V BESSY_020822'!$E$10:$TS$88,MATCH($B66,'[1]V BESSY_020822'!$B$10:$B$88,0),MATCH(RIGHT(I$2,6),'[1]V BESSY_020822'!$E$4:$TS$4,0))),"")</f>
        <v>6.2649193891609434</v>
      </c>
      <c r="J66" s="16" t="str">
        <f>IFERROR(IF(INDEX('[1]V BESSY_020822'!$E$10:$TS$88,MATCH($B66,'[1]V BESSY_020822'!$B$10:$B$88,0),MATCH(LEFT(J$2,6),'[1]V BESSY_020822'!$E$4:$TS$4,0))="","",INDEX('[1]V BESSY_020822'!$E$10:$TS$88,MATCH($B66,'[1]V BESSY_020822'!$B$10:$B$88,0),MATCH(LEFT(J$2,6),'[1]V BESSY_020822'!$E$4:$TS$4,0))/INDEX('[1]V BESSY_020822'!$E$10:$TS$88,MATCH($B66,'[1]V BESSY_020822'!$B$10:$B$88,0),MATCH(RIGHT(J$2,6),'[1]V BESSY_020822'!$E$4:$TS$4,0))),"")</f>
        <v/>
      </c>
      <c r="K66" s="16" t="str">
        <f>IFERROR(IF(INDEX('[1]V BESSY_020822'!$E$10:$TS$88,MATCH($B66,'[1]V BESSY_020822'!$B$10:$B$88,0),MATCH(LEFT(K$2,6),'[1]V BESSY_020822'!$E$4:$TS$4,0))="","",INDEX('[1]V BESSY_020822'!$E$10:$TS$88,MATCH($B66,'[1]V BESSY_020822'!$B$10:$B$88,0),MATCH(LEFT(K$2,6),'[1]V BESSY_020822'!$E$4:$TS$4,0))/INDEX('[1]V BESSY_020822'!$E$10:$TS$88,MATCH($B66,'[1]V BESSY_020822'!$B$10:$B$88,0),MATCH(RIGHT(K$2,6),'[1]V BESSY_020822'!$E$4:$TS$4,0))),"")</f>
        <v/>
      </c>
      <c r="L66" s="16" t="str">
        <f>IFERROR(IF(INDEX('[1]V BESSY_020822'!$E$10:$TS$88,MATCH($B66,'[1]V BESSY_020822'!$B$10:$B$88,0),MATCH(LEFT(L$2,6),'[1]V BESSY_020822'!$E$4:$TS$4,0))="","",INDEX('[1]V BESSY_020822'!$E$10:$TS$88,MATCH($B66,'[1]V BESSY_020822'!$B$10:$B$88,0),MATCH(LEFT(L$2,6),'[1]V BESSY_020822'!$E$4:$TS$4,0))/INDEX('[1]V BESSY_020822'!$E$10:$TS$88,MATCH($B66,'[1]V BESSY_020822'!$B$10:$B$88,0),MATCH(RIGHT(L$2,6),'[1]V BESSY_020822'!$E$4:$TS$4,0))),"")</f>
        <v/>
      </c>
      <c r="M66" s="16" t="str">
        <f>IFERROR(IF(INDEX('[1]V BESSY_020822'!$E$10:$TS$88,MATCH($B66,'[1]V BESSY_020822'!$B$10:$B$88,0),MATCH(LEFT(M$2,6),'[1]V BESSY_020822'!$E$4:$TS$4,0))="","",INDEX('[1]V BESSY_020822'!$E$10:$TS$88,MATCH($B66,'[1]V BESSY_020822'!$B$10:$B$88,0),MATCH(LEFT(M$2,6),'[1]V BESSY_020822'!$E$4:$TS$4,0))/INDEX('[1]V BESSY_020822'!$E$10:$TS$88,MATCH($B66,'[1]V BESSY_020822'!$B$10:$B$88,0),MATCH(RIGHT(M$2,6),'[1]V BESSY_020822'!$E$4:$TS$4,0))),"")</f>
        <v/>
      </c>
      <c r="N66" s="16">
        <f>IFERROR(IF(INDEX('[1]V BESSY_020822'!$E$10:$TS$88,MATCH($B66,'[1]V BESSY_020822'!$B$10:$B$88,0),MATCH(LEFT(N$2,6),'[1]V BESSY_020822'!$E$4:$TS$4,0))="","",INDEX('[1]V BESSY_020822'!$E$10:$TS$88,MATCH($B66,'[1]V BESSY_020822'!$B$10:$B$88,0),MATCH(LEFT(N$2,6),'[1]V BESSY_020822'!$E$4:$TS$4,0))/INDEX('[1]V BESSY_020822'!$E$10:$TS$88,MATCH($B66,'[1]V BESSY_020822'!$B$10:$B$88,0),MATCH(RIGHT(N$2,6),'[1]V BESSY_020822'!$E$4:$TS$4,0))),"")</f>
        <v>6.7869332326968985</v>
      </c>
      <c r="O66" s="15">
        <f>IF(INDEX('[1]V BESSY_020822'!$E$10:$TS$88,MATCH($B66,'[1]V BESSY_020822'!$B$10:$B$88,0),MATCH(O$2,'[1]V BESSY_020822'!$E$4:$TS$4,0))="","",INDEX('[1]V BESSY_020822'!$E$10:$TS$88,MATCH($B66,'[1]V BESSY_020822'!$B$10:$B$88,0),MATCH(O$2,'[1]V BESSY_020822'!$E$4:$TS$4,0)))</f>
        <v>787.5</v>
      </c>
      <c r="P66" s="16">
        <f>IF(INDEX('[1]V BESSY_020822'!$E$10:$TS$88,MATCH($B66,'[1]V BESSY_020822'!$B$10:$B$88,0),MATCH(P$2,'[1]V BESSY_020822'!$E$4:$TS$4,0))="","",INDEX('[1]V BESSY_020822'!$E$10:$TS$88,MATCH($B66,'[1]V BESSY_020822'!$B$10:$B$88,0),MATCH(P$2,'[1]V BESSY_020822'!$E$4:$TS$4,0)))</f>
        <v>14.21</v>
      </c>
      <c r="Q66" s="17">
        <f t="shared" si="0"/>
        <v>2208.5</v>
      </c>
    </row>
    <row r="67" spans="1:17" ht="14.65" customHeight="1" x14ac:dyDescent="0.2">
      <c r="A67" s="13"/>
      <c r="B67" s="66" t="s">
        <v>218</v>
      </c>
      <c r="C67" s="67">
        <f>IF(INDEX('[1]V BESSY_020822'!$E$10:$TS$88,MATCH($B67,'[1]V BESSY_020822'!$B$10:$B$88,0),MATCH(C$2,'[1]V BESSY_020822'!$E$4:$TS$4,0))="","",INDEX('[1]V BESSY_020822'!$E$10:$TS$88,MATCH($B67,'[1]V BESSY_020822'!$B$10:$B$88,0),MATCH(C$2,'[1]V BESSY_020822'!$E$4:$TS$4,0)))</f>
        <v>70000</v>
      </c>
      <c r="D67" s="15">
        <f>IF(INDEX('[1]V BESSY_020822'!$E$10:$TS$88,MATCH($B67,'[1]V BESSY_020822'!$B$10:$B$88,0),MATCH(D$2,'[1]V BESSY_020822'!$E$4:$TS$4,0))="","",INDEX('[1]V BESSY_020822'!$E$10:$TS$88,MATCH($B67,'[1]V BESSY_020822'!$B$10:$B$88,0),MATCH(D$2,'[1]V BESSY_020822'!$E$4:$TS$4,0)))</f>
        <v>3508344</v>
      </c>
      <c r="E67" s="15">
        <f>IF(INDEX('[1]V BESSY_020822'!$E$10:$TS$88,MATCH($B67,'[1]V BESSY_020822'!$B$10:$B$88,0),MATCH(E$2,'[1]V BESSY_020822'!$E$4:$TS$4,0))="","",INDEX('[1]V BESSY_020822'!$E$10:$TS$88,MATCH($B67,'[1]V BESSY_020822'!$B$10:$B$88,0),MATCH(E$2,'[1]V BESSY_020822'!$E$4:$TS$4,0)))</f>
        <v>46</v>
      </c>
      <c r="F67" s="15">
        <f>IF(INDEX('[1]V BESSY_020822'!$E$10:$TS$88,MATCH($B67,'[1]V BESSY_020822'!$B$10:$B$88,0),MATCH(F$2,'[1]V BESSY_020822'!$E$4:$TS$4,0))="","",INDEX('[1]V BESSY_020822'!$E$10:$TS$88,MATCH($B67,'[1]V BESSY_020822'!$B$10:$B$88,0),MATCH(F$2,'[1]V BESSY_020822'!$E$4:$TS$4,0)))</f>
        <v>4</v>
      </c>
      <c r="G67" s="68">
        <f>IF(INDEX('[1]V BESSY_020822'!$E$10:$TS$88,MATCH($B67,'[1]V BESSY_020822'!$B$10:$B$88,0),MATCH(G$2,'[1]V BESSY_020822'!$E$4:$TS$4,0))="","",INDEX('[1]V BESSY_020822'!$E$10:$TS$88,MATCH($B67,'[1]V BESSY_020822'!$B$10:$B$88,0),MATCH(G$2,'[1]V BESSY_020822'!$E$4:$TS$4,0)))</f>
        <v>18</v>
      </c>
      <c r="H67" s="15">
        <f>IF(INDEX('[1]V BESSY_020822'!$E$10:$TS$88,MATCH($B67,'[1]V BESSY_020822'!$B$10:$B$88,0),MATCH(H$2,'[1]V BESSY_020822'!$E$4:$TS$4,0))="","",INDEX('[1]V BESSY_020822'!$E$10:$TS$88,MATCH($B67,'[1]V BESSY_020822'!$B$10:$B$88,0),MATCH(H$2,'[1]V BESSY_020822'!$E$4:$TS$4,0)))</f>
        <v>728.12199999999996</v>
      </c>
      <c r="I67" s="16">
        <f>IFERROR(IF(INDEX('[1]V BESSY_020822'!$E$10:$TS$88,MATCH($B67,'[1]V BESSY_020822'!$B$10:$B$88,0),MATCH(LEFT(I$2,6),'[1]V BESSY_020822'!$E$4:$TS$4,0))="","",INDEX('[1]V BESSY_020822'!$E$10:$TS$88,MATCH($B67,'[1]V BESSY_020822'!$B$10:$B$88,0),MATCH(LEFT(I$2,6),'[1]V BESSY_020822'!$E$4:$TS$4,0))/INDEX('[1]V BESSY_020822'!$E$10:$TS$88,MATCH($B67,'[1]V BESSY_020822'!$B$10:$B$88,0),MATCH(RIGHT(I$2,6),'[1]V BESSY_020822'!$E$4:$TS$4,0))),"")</f>
        <v>6.5707119940347924</v>
      </c>
      <c r="J67" s="16" t="str">
        <f>IFERROR(IF(INDEX('[1]V BESSY_020822'!$E$10:$TS$88,MATCH($B67,'[1]V BESSY_020822'!$B$10:$B$88,0),MATCH(LEFT(J$2,6),'[1]V BESSY_020822'!$E$4:$TS$4,0))="","",INDEX('[1]V BESSY_020822'!$E$10:$TS$88,MATCH($B67,'[1]V BESSY_020822'!$B$10:$B$88,0),MATCH(LEFT(J$2,6),'[1]V BESSY_020822'!$E$4:$TS$4,0))/INDEX('[1]V BESSY_020822'!$E$10:$TS$88,MATCH($B67,'[1]V BESSY_020822'!$B$10:$B$88,0),MATCH(RIGHT(J$2,6),'[1]V BESSY_020822'!$E$4:$TS$4,0))),"")</f>
        <v/>
      </c>
      <c r="K67" s="16" t="str">
        <f>IFERROR(IF(INDEX('[1]V BESSY_020822'!$E$10:$TS$88,MATCH($B67,'[1]V BESSY_020822'!$B$10:$B$88,0),MATCH(LEFT(K$2,6),'[1]V BESSY_020822'!$E$4:$TS$4,0))="","",INDEX('[1]V BESSY_020822'!$E$10:$TS$88,MATCH($B67,'[1]V BESSY_020822'!$B$10:$B$88,0),MATCH(LEFT(K$2,6),'[1]V BESSY_020822'!$E$4:$TS$4,0))/INDEX('[1]V BESSY_020822'!$E$10:$TS$88,MATCH($B67,'[1]V BESSY_020822'!$B$10:$B$88,0),MATCH(RIGHT(K$2,6),'[1]V BESSY_020822'!$E$4:$TS$4,0))),"")</f>
        <v/>
      </c>
      <c r="L67" s="16" t="str">
        <f>IFERROR(IF(INDEX('[1]V BESSY_020822'!$E$10:$TS$88,MATCH($B67,'[1]V BESSY_020822'!$B$10:$B$88,0),MATCH(LEFT(L$2,6),'[1]V BESSY_020822'!$E$4:$TS$4,0))="","",INDEX('[1]V BESSY_020822'!$E$10:$TS$88,MATCH($B67,'[1]V BESSY_020822'!$B$10:$B$88,0),MATCH(LEFT(L$2,6),'[1]V BESSY_020822'!$E$4:$TS$4,0))/INDEX('[1]V BESSY_020822'!$E$10:$TS$88,MATCH($B67,'[1]V BESSY_020822'!$B$10:$B$88,0),MATCH(RIGHT(L$2,6),'[1]V BESSY_020822'!$E$4:$TS$4,0))),"")</f>
        <v/>
      </c>
      <c r="M67" s="16" t="str">
        <f>IFERROR(IF(INDEX('[1]V BESSY_020822'!$E$10:$TS$88,MATCH($B67,'[1]V BESSY_020822'!$B$10:$B$88,0),MATCH(LEFT(M$2,6),'[1]V BESSY_020822'!$E$4:$TS$4,0))="","",INDEX('[1]V BESSY_020822'!$E$10:$TS$88,MATCH($B67,'[1]V BESSY_020822'!$B$10:$B$88,0),MATCH(LEFT(M$2,6),'[1]V BESSY_020822'!$E$4:$TS$4,0))/INDEX('[1]V BESSY_020822'!$E$10:$TS$88,MATCH($B67,'[1]V BESSY_020822'!$B$10:$B$88,0),MATCH(RIGHT(M$2,6),'[1]V BESSY_020822'!$E$4:$TS$4,0))),"")</f>
        <v/>
      </c>
      <c r="N67" s="16">
        <f>IFERROR(IF(INDEX('[1]V BESSY_020822'!$E$10:$TS$88,MATCH($B67,'[1]V BESSY_020822'!$B$10:$B$88,0),MATCH(LEFT(N$2,6),'[1]V BESSY_020822'!$E$4:$TS$4,0))="","",INDEX('[1]V BESSY_020822'!$E$10:$TS$88,MATCH($B67,'[1]V BESSY_020822'!$B$10:$B$88,0),MATCH(LEFT(N$2,6),'[1]V BESSY_020822'!$E$4:$TS$4,0))/INDEX('[1]V BESSY_020822'!$E$10:$TS$88,MATCH($B67,'[1]V BESSY_020822'!$B$10:$B$88,0),MATCH(RIGHT(N$2,6),'[1]V BESSY_020822'!$E$4:$TS$4,0))),"")</f>
        <v>3.1983510083389772</v>
      </c>
      <c r="O67" s="15">
        <f>IF(INDEX('[1]V BESSY_020822'!$E$10:$TS$88,MATCH($B67,'[1]V BESSY_020822'!$B$10:$B$88,0),MATCH(O$2,'[1]V BESSY_020822'!$E$4:$TS$4,0))="","",INDEX('[1]V BESSY_020822'!$E$10:$TS$88,MATCH($B67,'[1]V BESSY_020822'!$B$10:$B$88,0),MATCH(O$2,'[1]V BESSY_020822'!$E$4:$TS$4,0)))</f>
        <v>1000</v>
      </c>
      <c r="P67" s="16">
        <f>IF(INDEX('[1]V BESSY_020822'!$E$10:$TS$88,MATCH($B67,'[1]V BESSY_020822'!$B$10:$B$88,0),MATCH(P$2,'[1]V BESSY_020822'!$E$4:$TS$4,0))="","",INDEX('[1]V BESSY_020822'!$E$10:$TS$88,MATCH($B67,'[1]V BESSY_020822'!$B$10:$B$88,0),MATCH(P$2,'[1]V BESSY_020822'!$E$4:$TS$4,0)))</f>
        <v>16.23</v>
      </c>
      <c r="Q67" s="17">
        <f t="shared" si="0"/>
        <v>2623</v>
      </c>
    </row>
    <row r="68" spans="1:17" ht="14.65" customHeight="1" x14ac:dyDescent="0.2">
      <c r="A68" s="13"/>
      <c r="B68" s="66" t="s">
        <v>118</v>
      </c>
      <c r="C68" s="67">
        <f>IF(INDEX('[1]V BESSY_020822'!$E$10:$TS$88,MATCH($B68,'[1]V BESSY_020822'!$B$10:$B$88,0),MATCH(C$2,'[1]V BESSY_020822'!$E$4:$TS$4,0))="","",INDEX('[1]V BESSY_020822'!$E$10:$TS$88,MATCH($B68,'[1]V BESSY_020822'!$B$10:$B$88,0),MATCH(C$2,'[1]V BESSY_020822'!$E$4:$TS$4,0)))</f>
        <v>19925</v>
      </c>
      <c r="D68" s="15">
        <f>IF(INDEX('[1]V BESSY_020822'!$E$10:$TS$88,MATCH($B68,'[1]V BESSY_020822'!$B$10:$B$88,0),MATCH(D$2,'[1]V BESSY_020822'!$E$4:$TS$4,0))="","",INDEX('[1]V BESSY_020822'!$E$10:$TS$88,MATCH($B68,'[1]V BESSY_020822'!$B$10:$B$88,0),MATCH(D$2,'[1]V BESSY_020822'!$E$4:$TS$4,0)))</f>
        <v>1101225</v>
      </c>
      <c r="E68" s="15">
        <f>IF(INDEX('[1]V BESSY_020822'!$E$10:$TS$88,MATCH($B68,'[1]V BESSY_020822'!$B$10:$B$88,0),MATCH(E$2,'[1]V BESSY_020822'!$E$4:$TS$4,0))="","",INDEX('[1]V BESSY_020822'!$E$10:$TS$88,MATCH($B68,'[1]V BESSY_020822'!$B$10:$B$88,0),MATCH(E$2,'[1]V BESSY_020822'!$E$4:$TS$4,0)))</f>
        <v>11</v>
      </c>
      <c r="F68" s="15">
        <f>IF(INDEX('[1]V BESSY_020822'!$E$10:$TS$88,MATCH($B68,'[1]V BESSY_020822'!$B$10:$B$88,0),MATCH(F$2,'[1]V BESSY_020822'!$E$4:$TS$4,0))="","",INDEX('[1]V BESSY_020822'!$E$10:$TS$88,MATCH($B68,'[1]V BESSY_020822'!$B$10:$B$88,0),MATCH(F$2,'[1]V BESSY_020822'!$E$4:$TS$4,0)))</f>
        <v>5</v>
      </c>
      <c r="G68" s="68">
        <f>IF(INDEX('[1]V BESSY_020822'!$E$10:$TS$88,MATCH($B68,'[1]V BESSY_020822'!$B$10:$B$88,0),MATCH(G$2,'[1]V BESSY_020822'!$E$4:$TS$4,0))="","",INDEX('[1]V BESSY_020822'!$E$10:$TS$88,MATCH($B68,'[1]V BESSY_020822'!$B$10:$B$88,0),MATCH(G$2,'[1]V BESSY_020822'!$E$4:$TS$4,0)))</f>
        <v>13.85</v>
      </c>
      <c r="H68" s="15">
        <f>IF(INDEX('[1]V BESSY_020822'!$E$10:$TS$88,MATCH($B68,'[1]V BESSY_020822'!$B$10:$B$88,0),MATCH(H$2,'[1]V BESSY_020822'!$E$4:$TS$4,0))="","",INDEX('[1]V BESSY_020822'!$E$10:$TS$88,MATCH($B68,'[1]V BESSY_020822'!$B$10:$B$88,0),MATCH(H$2,'[1]V BESSY_020822'!$E$4:$TS$4,0)))</f>
        <v>293.08</v>
      </c>
      <c r="I68" s="16">
        <f>IFERROR(IF(INDEX('[1]V BESSY_020822'!$E$10:$TS$88,MATCH($B68,'[1]V BESSY_020822'!$B$10:$B$88,0),MATCH(LEFT(I$2,6),'[1]V BESSY_020822'!$E$4:$TS$4,0))="","",INDEX('[1]V BESSY_020822'!$E$10:$TS$88,MATCH($B68,'[1]V BESSY_020822'!$B$10:$B$88,0),MATCH(LEFT(I$2,6),'[1]V BESSY_020822'!$E$4:$TS$4,0))/INDEX('[1]V BESSY_020822'!$E$10:$TS$88,MATCH($B68,'[1]V BESSY_020822'!$B$10:$B$88,0),MATCH(RIGHT(I$2,6),'[1]V BESSY_020822'!$E$4:$TS$4,0))),"")</f>
        <v>5.7843183727212875</v>
      </c>
      <c r="J68" s="16">
        <f>IFERROR(IF(INDEX('[1]V BESSY_020822'!$E$10:$TS$88,MATCH($B68,'[1]V BESSY_020822'!$B$10:$B$88,0),MATCH(LEFT(J$2,6),'[1]V BESSY_020822'!$E$4:$TS$4,0))="","",INDEX('[1]V BESSY_020822'!$E$10:$TS$88,MATCH($B68,'[1]V BESSY_020822'!$B$10:$B$88,0),MATCH(LEFT(J$2,6),'[1]V BESSY_020822'!$E$4:$TS$4,0))/INDEX('[1]V BESSY_020822'!$E$10:$TS$88,MATCH($B68,'[1]V BESSY_020822'!$B$10:$B$88,0),MATCH(RIGHT(J$2,6),'[1]V BESSY_020822'!$E$4:$TS$4,0))),"")</f>
        <v>2.6036116930198809</v>
      </c>
      <c r="K68" s="16">
        <f>IFERROR(IF(INDEX('[1]V BESSY_020822'!$E$10:$TS$88,MATCH($B68,'[1]V BESSY_020822'!$B$10:$B$88,0),MATCH(LEFT(K$2,6),'[1]V BESSY_020822'!$E$4:$TS$4,0))="","",INDEX('[1]V BESSY_020822'!$E$10:$TS$88,MATCH($B68,'[1]V BESSY_020822'!$B$10:$B$88,0),MATCH(LEFT(K$2,6),'[1]V BESSY_020822'!$E$4:$TS$4,0))/INDEX('[1]V BESSY_020822'!$E$10:$TS$88,MATCH($B68,'[1]V BESSY_020822'!$B$10:$B$88,0),MATCH(RIGHT(K$2,6),'[1]V BESSY_020822'!$E$4:$TS$4,0))),"")</f>
        <v>0.89149749189087091</v>
      </c>
      <c r="L68" s="16">
        <f>IFERROR(IF(INDEX('[1]V BESSY_020822'!$E$10:$TS$88,MATCH($B68,'[1]V BESSY_020822'!$B$10:$B$88,0),MATCH(LEFT(L$2,6),'[1]V BESSY_020822'!$E$4:$TS$4,0))="","",INDEX('[1]V BESSY_020822'!$E$10:$TS$88,MATCH($B68,'[1]V BESSY_020822'!$B$10:$B$88,0),MATCH(LEFT(L$2,6),'[1]V BESSY_020822'!$E$4:$TS$4,0))/INDEX('[1]V BESSY_020822'!$E$10:$TS$88,MATCH($B68,'[1]V BESSY_020822'!$B$10:$B$88,0),MATCH(RIGHT(L$2,6),'[1]V BESSY_020822'!$E$4:$TS$4,0))),"")</f>
        <v>78.509306493864614</v>
      </c>
      <c r="M68" s="16">
        <f>IFERROR(IF(INDEX('[1]V BESSY_020822'!$E$10:$TS$88,MATCH($B68,'[1]V BESSY_020822'!$B$10:$B$88,0),MATCH(LEFT(M$2,6),'[1]V BESSY_020822'!$E$4:$TS$4,0))="","",INDEX('[1]V BESSY_020822'!$E$10:$TS$88,MATCH($B68,'[1]V BESSY_020822'!$B$10:$B$88,0),MATCH(LEFT(M$2,6),'[1]V BESSY_020822'!$E$4:$TS$4,0))/INDEX('[1]V BESSY_020822'!$E$10:$TS$88,MATCH($B68,'[1]V BESSY_020822'!$B$10:$B$88,0),MATCH(RIGHT(M$2,6),'[1]V BESSY_020822'!$E$4:$TS$4,0))),"")</f>
        <v>1.6320888101886535</v>
      </c>
      <c r="N68" s="16">
        <f>IFERROR(IF(INDEX('[1]V BESSY_020822'!$E$10:$TS$88,MATCH($B68,'[1]V BESSY_020822'!$B$10:$B$88,0),MATCH(LEFT(N$2,6),'[1]V BESSY_020822'!$E$4:$TS$4,0))="","",INDEX('[1]V BESSY_020822'!$E$10:$TS$88,MATCH($B68,'[1]V BESSY_020822'!$B$10:$B$88,0),MATCH(LEFT(N$2,6),'[1]V BESSY_020822'!$E$4:$TS$4,0))/INDEX('[1]V BESSY_020822'!$E$10:$TS$88,MATCH($B68,'[1]V BESSY_020822'!$B$10:$B$88,0),MATCH(RIGHT(N$2,6),'[1]V BESSY_020822'!$E$4:$TS$4,0))),"")</f>
        <v>6.5285550182751031</v>
      </c>
      <c r="O68" s="15">
        <f>IF(INDEX('[1]V BESSY_020822'!$E$10:$TS$88,MATCH($B68,'[1]V BESSY_020822'!$B$10:$B$88,0),MATCH(O$2,'[1]V BESSY_020822'!$E$4:$TS$4,0))="","",INDEX('[1]V BESSY_020822'!$E$10:$TS$88,MATCH($B68,'[1]V BESSY_020822'!$B$10:$B$88,0),MATCH(O$2,'[1]V BESSY_020822'!$E$4:$TS$4,0)))</f>
        <v>737.5</v>
      </c>
      <c r="P68" s="16">
        <f>IF(INDEX('[1]V BESSY_020822'!$E$10:$TS$88,MATCH($B68,'[1]V BESSY_020822'!$B$10:$B$88,0),MATCH(P$2,'[1]V BESSY_020822'!$E$4:$TS$4,0))="","",INDEX('[1]V BESSY_020822'!$E$10:$TS$88,MATCH($B68,'[1]V BESSY_020822'!$B$10:$B$88,0),MATCH(P$2,'[1]V BESSY_020822'!$E$4:$TS$4,0)))</f>
        <v>16.71</v>
      </c>
      <c r="Q68" s="17">
        <f t="shared" si="0"/>
        <v>2408.5</v>
      </c>
    </row>
    <row r="69" spans="1:17" ht="14.65" customHeight="1" x14ac:dyDescent="0.2">
      <c r="A69" s="13"/>
      <c r="B69" s="66" t="s">
        <v>119</v>
      </c>
      <c r="C69" s="67">
        <f>IF(INDEX('[1]V BESSY_020822'!$E$10:$TS$88,MATCH($B69,'[1]V BESSY_020822'!$B$10:$B$88,0),MATCH(C$2,'[1]V BESSY_020822'!$E$4:$TS$4,0))="","",INDEX('[1]V BESSY_020822'!$E$10:$TS$88,MATCH($B69,'[1]V BESSY_020822'!$B$10:$B$88,0),MATCH(C$2,'[1]V BESSY_020822'!$E$4:$TS$4,0)))</f>
        <v>32745</v>
      </c>
      <c r="D69" s="15">
        <f>IF(INDEX('[1]V BESSY_020822'!$E$10:$TS$88,MATCH($B69,'[1]V BESSY_020822'!$B$10:$B$88,0),MATCH(D$2,'[1]V BESSY_020822'!$E$4:$TS$4,0))="","",INDEX('[1]V BESSY_020822'!$E$10:$TS$88,MATCH($B69,'[1]V BESSY_020822'!$B$10:$B$88,0),MATCH(D$2,'[1]V BESSY_020822'!$E$4:$TS$4,0)))</f>
        <v>2578326</v>
      </c>
      <c r="E69" s="15">
        <f>IF(INDEX('[1]V BESSY_020822'!$E$10:$TS$88,MATCH($B69,'[1]V BESSY_020822'!$B$10:$B$88,0),MATCH(E$2,'[1]V BESSY_020822'!$E$4:$TS$4,0))="","",INDEX('[1]V BESSY_020822'!$E$10:$TS$88,MATCH($B69,'[1]V BESSY_020822'!$B$10:$B$88,0),MATCH(E$2,'[1]V BESSY_020822'!$E$4:$TS$4,0)))</f>
        <v>28</v>
      </c>
      <c r="F69" s="15">
        <f>IF(INDEX('[1]V BESSY_020822'!$E$10:$TS$88,MATCH($B69,'[1]V BESSY_020822'!$B$10:$B$88,0),MATCH(F$2,'[1]V BESSY_020822'!$E$4:$TS$4,0))="","",INDEX('[1]V BESSY_020822'!$E$10:$TS$88,MATCH($B69,'[1]V BESSY_020822'!$B$10:$B$88,0),MATCH(F$2,'[1]V BESSY_020822'!$E$4:$TS$4,0)))</f>
        <v>9</v>
      </c>
      <c r="G69" s="68">
        <f>IF(INDEX('[1]V BESSY_020822'!$E$10:$TS$88,MATCH($B69,'[1]V BESSY_020822'!$B$10:$B$88,0),MATCH(G$2,'[1]V BESSY_020822'!$E$4:$TS$4,0))="","",INDEX('[1]V BESSY_020822'!$E$10:$TS$88,MATCH($B69,'[1]V BESSY_020822'!$B$10:$B$88,0),MATCH(G$2,'[1]V BESSY_020822'!$E$4:$TS$4,0)))</f>
        <v>10</v>
      </c>
      <c r="H69" s="15">
        <f>IF(INDEX('[1]V BESSY_020822'!$E$10:$TS$88,MATCH($B69,'[1]V BESSY_020822'!$B$10:$B$88,0),MATCH(H$2,'[1]V BESSY_020822'!$E$4:$TS$4,0))="","",INDEX('[1]V BESSY_020822'!$E$10:$TS$88,MATCH($B69,'[1]V BESSY_020822'!$B$10:$B$88,0),MATCH(H$2,'[1]V BESSY_020822'!$E$4:$TS$4,0)))</f>
        <v>719</v>
      </c>
      <c r="I69" s="16">
        <f>IFERROR(IF(INDEX('[1]V BESSY_020822'!$E$10:$TS$88,MATCH($B69,'[1]V BESSY_020822'!$B$10:$B$88,0),MATCH(LEFT(I$2,6),'[1]V BESSY_020822'!$E$4:$TS$4,0))="","",INDEX('[1]V BESSY_020822'!$E$10:$TS$88,MATCH($B69,'[1]V BESSY_020822'!$B$10:$B$88,0),MATCH(LEFT(I$2,6),'[1]V BESSY_020822'!$E$4:$TS$4,0))/INDEX('[1]V BESSY_020822'!$E$10:$TS$88,MATCH($B69,'[1]V BESSY_020822'!$B$10:$B$88,0),MATCH(RIGHT(I$2,6),'[1]V BESSY_020822'!$E$4:$TS$4,0))),"")</f>
        <v>2.951124489300422</v>
      </c>
      <c r="J69" s="16">
        <f>IFERROR(IF(INDEX('[1]V BESSY_020822'!$E$10:$TS$88,MATCH($B69,'[1]V BESSY_020822'!$B$10:$B$88,0),MATCH(LEFT(J$2,6),'[1]V BESSY_020822'!$E$4:$TS$4,0))="","",INDEX('[1]V BESSY_020822'!$E$10:$TS$88,MATCH($B69,'[1]V BESSY_020822'!$B$10:$B$88,0),MATCH(LEFT(J$2,6),'[1]V BESSY_020822'!$E$4:$TS$4,0))/INDEX('[1]V BESSY_020822'!$E$10:$TS$88,MATCH($B69,'[1]V BESSY_020822'!$B$10:$B$88,0),MATCH(RIGHT(J$2,6),'[1]V BESSY_020822'!$E$4:$TS$4,0))),"")</f>
        <v>1.2867551011552694</v>
      </c>
      <c r="K69" s="16">
        <f>IFERROR(IF(INDEX('[1]V BESSY_020822'!$E$10:$TS$88,MATCH($B69,'[1]V BESSY_020822'!$B$10:$B$88,0),MATCH(LEFT(K$2,6),'[1]V BESSY_020822'!$E$4:$TS$4,0))="","",INDEX('[1]V BESSY_020822'!$E$10:$TS$88,MATCH($B69,'[1]V BESSY_020822'!$B$10:$B$88,0),MATCH(LEFT(K$2,6),'[1]V BESSY_020822'!$E$4:$TS$4,0))/INDEX('[1]V BESSY_020822'!$E$10:$TS$88,MATCH($B69,'[1]V BESSY_020822'!$B$10:$B$88,0),MATCH(RIGHT(K$2,6),'[1]V BESSY_020822'!$E$4:$TS$4,0))),"")</f>
        <v>0.51292792412868882</v>
      </c>
      <c r="L69" s="16">
        <f>IFERROR(IF(INDEX('[1]V BESSY_020822'!$E$10:$TS$88,MATCH($B69,'[1]V BESSY_020822'!$B$10:$B$88,0),MATCH(LEFT(L$2,6),'[1]V BESSY_020822'!$E$4:$TS$4,0))="","",INDEX('[1]V BESSY_020822'!$E$10:$TS$88,MATCH($B69,'[1]V BESSY_020822'!$B$10:$B$88,0),MATCH(LEFT(L$2,6),'[1]V BESSY_020822'!$E$4:$TS$4,0))/INDEX('[1]V BESSY_020822'!$E$10:$TS$88,MATCH($B69,'[1]V BESSY_020822'!$B$10:$B$88,0),MATCH(RIGHT(L$2,6),'[1]V BESSY_020822'!$E$4:$TS$4,0))),"")</f>
        <v>68.23204264870931</v>
      </c>
      <c r="M69" s="16">
        <f>IFERROR(IF(INDEX('[1]V BESSY_020822'!$E$10:$TS$88,MATCH($B69,'[1]V BESSY_020822'!$B$10:$B$88,0),MATCH(LEFT(M$2,6),'[1]V BESSY_020822'!$E$4:$TS$4,0))="","",INDEX('[1]V BESSY_020822'!$E$10:$TS$88,MATCH($B69,'[1]V BESSY_020822'!$B$10:$B$88,0),MATCH(LEFT(M$2,6),'[1]V BESSY_020822'!$E$4:$TS$4,0))/INDEX('[1]V BESSY_020822'!$E$10:$TS$88,MATCH($B69,'[1]V BESSY_020822'!$B$10:$B$88,0),MATCH(RIGHT(M$2,6),'[1]V BESSY_020822'!$E$4:$TS$4,0))),"")</f>
        <v>0.73022185712745402</v>
      </c>
      <c r="N69" s="16">
        <f>IFERROR(IF(INDEX('[1]V BESSY_020822'!$E$10:$TS$88,MATCH($B69,'[1]V BESSY_020822'!$B$10:$B$88,0),MATCH(LEFT(N$2,6),'[1]V BESSY_020822'!$E$4:$TS$4,0))="","",INDEX('[1]V BESSY_020822'!$E$10:$TS$88,MATCH($B69,'[1]V BESSY_020822'!$B$10:$B$88,0),MATCH(LEFT(N$2,6),'[1]V BESSY_020822'!$E$4:$TS$4,0))/INDEX('[1]V BESSY_020822'!$E$10:$TS$88,MATCH($B69,'[1]V BESSY_020822'!$B$10:$B$88,0),MATCH(RIGHT(N$2,6),'[1]V BESSY_020822'!$E$4:$TS$4,0))),"")</f>
        <v>5.601415414497624</v>
      </c>
      <c r="O69" s="15">
        <f>IF(INDEX('[1]V BESSY_020822'!$E$10:$TS$88,MATCH($B69,'[1]V BESSY_020822'!$B$10:$B$88,0),MATCH(O$2,'[1]V BESSY_020822'!$E$4:$TS$4,0))="","",INDEX('[1]V BESSY_020822'!$E$10:$TS$88,MATCH($B69,'[1]V BESSY_020822'!$B$10:$B$88,0),MATCH(O$2,'[1]V BESSY_020822'!$E$4:$TS$4,0)))</f>
        <v>750</v>
      </c>
      <c r="P69" s="16">
        <f>IF(INDEX('[1]V BESSY_020822'!$E$10:$TS$88,MATCH($B69,'[1]V BESSY_020822'!$B$10:$B$88,0),MATCH(P$2,'[1]V BESSY_020822'!$E$4:$TS$4,0))="","",INDEX('[1]V BESSY_020822'!$E$10:$TS$88,MATCH($B69,'[1]V BESSY_020822'!$B$10:$B$88,0),MATCH(P$2,'[1]V BESSY_020822'!$E$4:$TS$4,0)))</f>
        <v>16.21</v>
      </c>
      <c r="Q69" s="17">
        <f t="shared" si="0"/>
        <v>2371</v>
      </c>
    </row>
    <row r="70" spans="1:17" ht="14.65" customHeight="1" x14ac:dyDescent="0.2">
      <c r="A70" s="13"/>
      <c r="B70" s="66" t="s">
        <v>219</v>
      </c>
      <c r="C70" s="67">
        <f>IF(INDEX('[1]V BESSY_020822'!$E$10:$TS$88,MATCH($B70,'[1]V BESSY_020822'!$B$10:$B$88,0),MATCH(C$2,'[1]V BESSY_020822'!$E$4:$TS$4,0))="","",INDEX('[1]V BESSY_020822'!$E$10:$TS$88,MATCH($B70,'[1]V BESSY_020822'!$B$10:$B$88,0),MATCH(C$2,'[1]V BESSY_020822'!$E$4:$TS$4,0)))</f>
        <v>10000</v>
      </c>
      <c r="D70" s="15">
        <f>IF(INDEX('[1]V BESSY_020822'!$E$10:$TS$88,MATCH($B70,'[1]V BESSY_020822'!$B$10:$B$88,0),MATCH(D$2,'[1]V BESSY_020822'!$E$4:$TS$4,0))="","",INDEX('[1]V BESSY_020822'!$E$10:$TS$88,MATCH($B70,'[1]V BESSY_020822'!$B$10:$B$88,0),MATCH(D$2,'[1]V BESSY_020822'!$E$4:$TS$4,0)))</f>
        <v>510812</v>
      </c>
      <c r="E70" s="15">
        <f>IF(INDEX('[1]V BESSY_020822'!$E$10:$TS$88,MATCH($B70,'[1]V BESSY_020822'!$B$10:$B$88,0),MATCH(E$2,'[1]V BESSY_020822'!$E$4:$TS$4,0))="","",INDEX('[1]V BESSY_020822'!$E$10:$TS$88,MATCH($B70,'[1]V BESSY_020822'!$B$10:$B$88,0),MATCH(E$2,'[1]V BESSY_020822'!$E$4:$TS$4,0)))</f>
        <v>8</v>
      </c>
      <c r="F70" s="15">
        <f>IF(INDEX('[1]V BESSY_020822'!$E$10:$TS$88,MATCH($B70,'[1]V BESSY_020822'!$B$10:$B$88,0),MATCH(F$2,'[1]V BESSY_020822'!$E$4:$TS$4,0))="","",INDEX('[1]V BESSY_020822'!$E$10:$TS$88,MATCH($B70,'[1]V BESSY_020822'!$B$10:$B$88,0),MATCH(F$2,'[1]V BESSY_020822'!$E$4:$TS$4,0)))</f>
        <v>1</v>
      </c>
      <c r="G70" s="68">
        <f>IF(INDEX('[1]V BESSY_020822'!$E$10:$TS$88,MATCH($B70,'[1]V BESSY_020822'!$B$10:$B$88,0),MATCH(G$2,'[1]V BESSY_020822'!$E$4:$TS$4,0))="","",INDEX('[1]V BESSY_020822'!$E$10:$TS$88,MATCH($B70,'[1]V BESSY_020822'!$B$10:$B$88,0),MATCH(G$2,'[1]V BESSY_020822'!$E$4:$TS$4,0)))</f>
        <v>19</v>
      </c>
      <c r="H70" s="15">
        <f>IF(INDEX('[1]V BESSY_020822'!$E$10:$TS$88,MATCH($B70,'[1]V BESSY_020822'!$B$10:$B$88,0),MATCH(H$2,'[1]V BESSY_020822'!$E$4:$TS$4,0))="","",INDEX('[1]V BESSY_020822'!$E$10:$TS$88,MATCH($B70,'[1]V BESSY_020822'!$B$10:$B$88,0),MATCH(H$2,'[1]V BESSY_020822'!$E$4:$TS$4,0)))</f>
        <v>253</v>
      </c>
      <c r="I70" s="16">
        <f>IFERROR(IF(INDEX('[1]V BESSY_020822'!$E$10:$TS$88,MATCH($B70,'[1]V BESSY_020822'!$B$10:$B$88,0),MATCH(LEFT(I$2,6),'[1]V BESSY_020822'!$E$4:$TS$4,0))="","",INDEX('[1]V BESSY_020822'!$E$10:$TS$88,MATCH($B70,'[1]V BESSY_020822'!$B$10:$B$88,0),MATCH(LEFT(I$2,6),'[1]V BESSY_020822'!$E$4:$TS$4,0))/INDEX('[1]V BESSY_020822'!$E$10:$TS$88,MATCH($B70,'[1]V BESSY_020822'!$B$10:$B$88,0),MATCH(RIGHT(I$2,6),'[1]V BESSY_020822'!$E$4:$TS$4,0))),"")</f>
        <v>5.5143986437280255</v>
      </c>
      <c r="J70" s="16" t="str">
        <f>IFERROR(IF(INDEX('[1]V BESSY_020822'!$E$10:$TS$88,MATCH($B70,'[1]V BESSY_020822'!$B$10:$B$88,0),MATCH(LEFT(J$2,6),'[1]V BESSY_020822'!$E$4:$TS$4,0))="","",INDEX('[1]V BESSY_020822'!$E$10:$TS$88,MATCH($B70,'[1]V BESSY_020822'!$B$10:$B$88,0),MATCH(LEFT(J$2,6),'[1]V BESSY_020822'!$E$4:$TS$4,0))/INDEX('[1]V BESSY_020822'!$E$10:$TS$88,MATCH($B70,'[1]V BESSY_020822'!$B$10:$B$88,0),MATCH(RIGHT(J$2,6),'[1]V BESSY_020822'!$E$4:$TS$4,0))),"")</f>
        <v/>
      </c>
      <c r="K70" s="16" t="str">
        <f>IFERROR(IF(INDEX('[1]V BESSY_020822'!$E$10:$TS$88,MATCH($B70,'[1]V BESSY_020822'!$B$10:$B$88,0),MATCH(LEFT(K$2,6),'[1]V BESSY_020822'!$E$4:$TS$4,0))="","",INDEX('[1]V BESSY_020822'!$E$10:$TS$88,MATCH($B70,'[1]V BESSY_020822'!$B$10:$B$88,0),MATCH(LEFT(K$2,6),'[1]V BESSY_020822'!$E$4:$TS$4,0))/INDEX('[1]V BESSY_020822'!$E$10:$TS$88,MATCH($B70,'[1]V BESSY_020822'!$B$10:$B$88,0),MATCH(RIGHT(K$2,6),'[1]V BESSY_020822'!$E$4:$TS$4,0))),"")</f>
        <v/>
      </c>
      <c r="L70" s="16" t="str">
        <f>IFERROR(IF(INDEX('[1]V BESSY_020822'!$E$10:$TS$88,MATCH($B70,'[1]V BESSY_020822'!$B$10:$B$88,0),MATCH(LEFT(L$2,6),'[1]V BESSY_020822'!$E$4:$TS$4,0))="","",INDEX('[1]V BESSY_020822'!$E$10:$TS$88,MATCH($B70,'[1]V BESSY_020822'!$B$10:$B$88,0),MATCH(LEFT(L$2,6),'[1]V BESSY_020822'!$E$4:$TS$4,0))/INDEX('[1]V BESSY_020822'!$E$10:$TS$88,MATCH($B70,'[1]V BESSY_020822'!$B$10:$B$88,0),MATCH(RIGHT(L$2,6),'[1]V BESSY_020822'!$E$4:$TS$4,0))),"")</f>
        <v/>
      </c>
      <c r="M70" s="16" t="str">
        <f>IFERROR(IF(INDEX('[1]V BESSY_020822'!$E$10:$TS$88,MATCH($B70,'[1]V BESSY_020822'!$B$10:$B$88,0),MATCH(LEFT(M$2,6),'[1]V BESSY_020822'!$E$4:$TS$4,0))="","",INDEX('[1]V BESSY_020822'!$E$10:$TS$88,MATCH($B70,'[1]V BESSY_020822'!$B$10:$B$88,0),MATCH(LEFT(M$2,6),'[1]V BESSY_020822'!$E$4:$TS$4,0))/INDEX('[1]V BESSY_020822'!$E$10:$TS$88,MATCH($B70,'[1]V BESSY_020822'!$B$10:$B$88,0),MATCH(RIGHT(M$2,6),'[1]V BESSY_020822'!$E$4:$TS$4,0))),"")</f>
        <v/>
      </c>
      <c r="N70" s="16">
        <f>IFERROR(IF(INDEX('[1]V BESSY_020822'!$E$10:$TS$88,MATCH($B70,'[1]V BESSY_020822'!$B$10:$B$88,0),MATCH(LEFT(N$2,6),'[1]V BESSY_020822'!$E$4:$TS$4,0))="","",INDEX('[1]V BESSY_020822'!$E$10:$TS$88,MATCH($B70,'[1]V BESSY_020822'!$B$10:$B$88,0),MATCH(LEFT(N$2,6),'[1]V BESSY_020822'!$E$4:$TS$4,0))/INDEX('[1]V BESSY_020822'!$E$10:$TS$88,MATCH($B70,'[1]V BESSY_020822'!$B$10:$B$88,0),MATCH(RIGHT(N$2,6),'[1]V BESSY_020822'!$E$4:$TS$4,0))),"")</f>
        <v>17.07231623376115</v>
      </c>
      <c r="O70" s="15">
        <f>IF(INDEX('[1]V BESSY_020822'!$E$10:$TS$88,MATCH($B70,'[1]V BESSY_020822'!$B$10:$B$88,0),MATCH(O$2,'[1]V BESSY_020822'!$E$4:$TS$4,0))="","",INDEX('[1]V BESSY_020822'!$E$10:$TS$88,MATCH($B70,'[1]V BESSY_020822'!$B$10:$B$88,0),MATCH(O$2,'[1]V BESSY_020822'!$E$4:$TS$4,0)))</f>
        <v>580.1</v>
      </c>
      <c r="P70" s="16">
        <f>IF(INDEX('[1]V BESSY_020822'!$E$10:$TS$88,MATCH($B70,'[1]V BESSY_020822'!$B$10:$B$88,0),MATCH(P$2,'[1]V BESSY_020822'!$E$4:$TS$4,0))="","",INDEX('[1]V BESSY_020822'!$E$10:$TS$88,MATCH($B70,'[1]V BESSY_020822'!$B$10:$B$88,0),MATCH(P$2,'[1]V BESSY_020822'!$E$4:$TS$4,0)))</f>
        <v>21.1</v>
      </c>
      <c r="Q70" s="17">
        <f t="shared" si="0"/>
        <v>2690.1</v>
      </c>
    </row>
    <row r="71" spans="1:17" ht="14.65" customHeight="1" x14ac:dyDescent="0.2">
      <c r="A71" s="13"/>
      <c r="B71" s="66" t="s">
        <v>220</v>
      </c>
      <c r="C71" s="67">
        <f>IF(INDEX('[1]V BESSY_020822'!$E$10:$TS$88,MATCH($B71,'[1]V BESSY_020822'!$B$10:$B$88,0),MATCH(C$2,'[1]V BESSY_020822'!$E$4:$TS$4,0))="","",INDEX('[1]V BESSY_020822'!$E$10:$TS$88,MATCH($B71,'[1]V BESSY_020822'!$B$10:$B$88,0),MATCH(C$2,'[1]V BESSY_020822'!$E$4:$TS$4,0)))</f>
        <v>15663</v>
      </c>
      <c r="D71" s="15">
        <f>IF(INDEX('[1]V BESSY_020822'!$E$10:$TS$88,MATCH($B71,'[1]V BESSY_020822'!$B$10:$B$88,0),MATCH(D$2,'[1]V BESSY_020822'!$E$4:$TS$4,0))="","",INDEX('[1]V BESSY_020822'!$E$10:$TS$88,MATCH($B71,'[1]V BESSY_020822'!$B$10:$B$88,0),MATCH(D$2,'[1]V BESSY_020822'!$E$4:$TS$4,0)))</f>
        <v>943128</v>
      </c>
      <c r="E71" s="15">
        <f>IF(INDEX('[1]V BESSY_020822'!$E$10:$TS$88,MATCH($B71,'[1]V BESSY_020822'!$B$10:$B$88,0),MATCH(E$2,'[1]V BESSY_020822'!$E$4:$TS$4,0))="","",INDEX('[1]V BESSY_020822'!$E$10:$TS$88,MATCH($B71,'[1]V BESSY_020822'!$B$10:$B$88,0),MATCH(E$2,'[1]V BESSY_020822'!$E$4:$TS$4,0)))</f>
        <v>12</v>
      </c>
      <c r="F71" s="15">
        <f>IF(INDEX('[1]V BESSY_020822'!$E$10:$TS$88,MATCH($B71,'[1]V BESSY_020822'!$B$10:$B$88,0),MATCH(F$2,'[1]V BESSY_020822'!$E$4:$TS$4,0))="","",INDEX('[1]V BESSY_020822'!$E$10:$TS$88,MATCH($B71,'[1]V BESSY_020822'!$B$10:$B$88,0),MATCH(F$2,'[1]V BESSY_020822'!$E$4:$TS$4,0)))</f>
        <v>3</v>
      </c>
      <c r="G71" s="68">
        <f>IF(INDEX('[1]V BESSY_020822'!$E$10:$TS$88,MATCH($B71,'[1]V BESSY_020822'!$B$10:$B$88,0),MATCH(G$2,'[1]V BESSY_020822'!$E$4:$TS$4,0))="","",INDEX('[1]V BESSY_020822'!$E$10:$TS$88,MATCH($B71,'[1]V BESSY_020822'!$B$10:$B$88,0),MATCH(G$2,'[1]V BESSY_020822'!$E$4:$TS$4,0)))</f>
        <v>6.3</v>
      </c>
      <c r="H71" s="15">
        <f>IF(INDEX('[1]V BESSY_020822'!$E$10:$TS$88,MATCH($B71,'[1]V BESSY_020822'!$B$10:$B$88,0),MATCH(H$2,'[1]V BESSY_020822'!$E$4:$TS$4,0))="","",INDEX('[1]V BESSY_020822'!$E$10:$TS$88,MATCH($B71,'[1]V BESSY_020822'!$B$10:$B$88,0),MATCH(H$2,'[1]V BESSY_020822'!$E$4:$TS$4,0)))</f>
        <v>268</v>
      </c>
      <c r="I71" s="16">
        <f>IFERROR(IF(INDEX('[1]V BESSY_020822'!$E$10:$TS$88,MATCH($B71,'[1]V BESSY_020822'!$B$10:$B$88,0),MATCH(LEFT(I$2,6),'[1]V BESSY_020822'!$E$4:$TS$4,0))="","",INDEX('[1]V BESSY_020822'!$E$10:$TS$88,MATCH($B71,'[1]V BESSY_020822'!$B$10:$B$88,0),MATCH(LEFT(I$2,6),'[1]V BESSY_020822'!$E$4:$TS$4,0))/INDEX('[1]V BESSY_020822'!$E$10:$TS$88,MATCH($B71,'[1]V BESSY_020822'!$B$10:$B$88,0),MATCH(RIGHT(I$2,6),'[1]V BESSY_020822'!$E$4:$TS$4,0))),"")</f>
        <v>6.285052506128542</v>
      </c>
      <c r="J71" s="16">
        <f>IFERROR(IF(INDEX('[1]V BESSY_020822'!$E$10:$TS$88,MATCH($B71,'[1]V BESSY_020822'!$B$10:$B$88,0),MATCH(LEFT(J$2,6),'[1]V BESSY_020822'!$E$4:$TS$4,0))="","",INDEX('[1]V BESSY_020822'!$E$10:$TS$88,MATCH($B71,'[1]V BESSY_020822'!$B$10:$B$88,0),MATCH(LEFT(J$2,6),'[1]V BESSY_020822'!$E$4:$TS$4,0))/INDEX('[1]V BESSY_020822'!$E$10:$TS$88,MATCH($B71,'[1]V BESSY_020822'!$B$10:$B$88,0),MATCH(RIGHT(J$2,6),'[1]V BESSY_020822'!$E$4:$TS$4,0))),"")</f>
        <v>1.8423559100502256</v>
      </c>
      <c r="K71" s="16">
        <f>IFERROR(IF(INDEX('[1]V BESSY_020822'!$E$10:$TS$88,MATCH($B71,'[1]V BESSY_020822'!$B$10:$B$88,0),MATCH(LEFT(K$2,6),'[1]V BESSY_020822'!$E$4:$TS$4,0))="","",INDEX('[1]V BESSY_020822'!$E$10:$TS$88,MATCH($B71,'[1]V BESSY_020822'!$B$10:$B$88,0),MATCH(LEFT(K$2,6),'[1]V BESSY_020822'!$E$4:$TS$4,0))/INDEX('[1]V BESSY_020822'!$E$10:$TS$88,MATCH($B71,'[1]V BESSY_020822'!$B$10:$B$88,0),MATCH(RIGHT(K$2,6),'[1]V BESSY_020822'!$E$4:$TS$4,0))),"")</f>
        <v>1.6944815549957164</v>
      </c>
      <c r="L71" s="16">
        <f>IFERROR(IF(INDEX('[1]V BESSY_020822'!$E$10:$TS$88,MATCH($B71,'[1]V BESSY_020822'!$B$10:$B$88,0),MATCH(LEFT(L$2,6),'[1]V BESSY_020822'!$E$4:$TS$4,0))="","",INDEX('[1]V BESSY_020822'!$E$10:$TS$88,MATCH($B71,'[1]V BESSY_020822'!$B$10:$B$88,0),MATCH(LEFT(L$2,6),'[1]V BESSY_020822'!$E$4:$TS$4,0))/INDEX('[1]V BESSY_020822'!$E$10:$TS$88,MATCH($B71,'[1]V BESSY_020822'!$B$10:$B$88,0),MATCH(RIGHT(L$2,6),'[1]V BESSY_020822'!$E$4:$TS$4,0))),"")</f>
        <v>50.437549721559272</v>
      </c>
      <c r="M71" s="16">
        <f>IFERROR(IF(INDEX('[1]V BESSY_020822'!$E$10:$TS$88,MATCH($B71,'[1]V BESSY_020822'!$B$10:$B$88,0),MATCH(LEFT(M$2,6),'[1]V BESSY_020822'!$E$4:$TS$4,0))="","",INDEX('[1]V BESSY_020822'!$E$10:$TS$88,MATCH($B71,'[1]V BESSY_020822'!$B$10:$B$88,0),MATCH(LEFT(M$2,6),'[1]V BESSY_020822'!$E$4:$TS$4,0))/INDEX('[1]V BESSY_020822'!$E$10:$TS$88,MATCH($B71,'[1]V BESSY_020822'!$B$10:$B$88,0),MATCH(RIGHT(M$2,6),'[1]V BESSY_020822'!$E$4:$TS$4,0))),"")</f>
        <v>2.1829868268146</v>
      </c>
      <c r="N71" s="16">
        <f>IFERROR(IF(INDEX('[1]V BESSY_020822'!$E$10:$TS$88,MATCH($B71,'[1]V BESSY_020822'!$B$10:$B$88,0),MATCH(LEFT(N$2,6),'[1]V BESSY_020822'!$E$4:$TS$4,0))="","",INDEX('[1]V BESSY_020822'!$E$10:$TS$88,MATCH($B71,'[1]V BESSY_020822'!$B$10:$B$88,0),MATCH(LEFT(N$2,6),'[1]V BESSY_020822'!$E$4:$TS$4,0))/INDEX('[1]V BESSY_020822'!$E$10:$TS$88,MATCH($B71,'[1]V BESSY_020822'!$B$10:$B$88,0),MATCH(RIGHT(N$2,6),'[1]V BESSY_020822'!$E$4:$TS$4,0))),"")</f>
        <v>5.6739371538115719</v>
      </c>
      <c r="O71" s="15">
        <f>IF(INDEX('[1]V BESSY_020822'!$E$10:$TS$88,MATCH($B71,'[1]V BESSY_020822'!$B$10:$B$88,0),MATCH(O$2,'[1]V BESSY_020822'!$E$4:$TS$4,0))="","",INDEX('[1]V BESSY_020822'!$E$10:$TS$88,MATCH($B71,'[1]V BESSY_020822'!$B$10:$B$88,0),MATCH(O$2,'[1]V BESSY_020822'!$E$4:$TS$4,0)))</f>
        <v>676.25</v>
      </c>
      <c r="P71" s="16">
        <f>IF(INDEX('[1]V BESSY_020822'!$E$10:$TS$88,MATCH($B71,'[1]V BESSY_020822'!$B$10:$B$88,0),MATCH(P$2,'[1]V BESSY_020822'!$E$4:$TS$4,0))="","",INDEX('[1]V BESSY_020822'!$E$10:$TS$88,MATCH($B71,'[1]V BESSY_020822'!$B$10:$B$88,0),MATCH(P$2,'[1]V BESSY_020822'!$E$4:$TS$4,0)))</f>
        <v>13.59</v>
      </c>
      <c r="Q71" s="17">
        <f t="shared" ref="Q71:Q134" si="1">O71+P71*100</f>
        <v>2035.25</v>
      </c>
    </row>
    <row r="72" spans="1:17" ht="14.65" customHeight="1" x14ac:dyDescent="0.2">
      <c r="A72" s="13"/>
      <c r="B72" s="66" t="s">
        <v>221</v>
      </c>
      <c r="C72" s="67">
        <f>IF(INDEX('[1]V BESSY_020822'!$E$10:$TS$88,MATCH($B72,'[1]V BESSY_020822'!$B$10:$B$88,0),MATCH(C$2,'[1]V BESSY_020822'!$E$4:$TS$4,0))="","",INDEX('[1]V BESSY_020822'!$E$10:$TS$88,MATCH($B72,'[1]V BESSY_020822'!$B$10:$B$88,0),MATCH(C$2,'[1]V BESSY_020822'!$E$4:$TS$4,0)))</f>
        <v>42547</v>
      </c>
      <c r="D72" s="15">
        <f>IF(INDEX('[1]V BESSY_020822'!$E$10:$TS$88,MATCH($B72,'[1]V BESSY_020822'!$B$10:$B$88,0),MATCH(D$2,'[1]V BESSY_020822'!$E$4:$TS$4,0))="","",INDEX('[1]V BESSY_020822'!$E$10:$TS$88,MATCH($B72,'[1]V BESSY_020822'!$B$10:$B$88,0),MATCH(D$2,'[1]V BESSY_020822'!$E$4:$TS$4,0)))</f>
        <v>1948517</v>
      </c>
      <c r="E72" s="15">
        <f>IF(INDEX('[1]V BESSY_020822'!$E$10:$TS$88,MATCH($B72,'[1]V BESSY_020822'!$B$10:$B$88,0),MATCH(E$2,'[1]V BESSY_020822'!$E$4:$TS$4,0))="","",INDEX('[1]V BESSY_020822'!$E$10:$TS$88,MATCH($B72,'[1]V BESSY_020822'!$B$10:$B$88,0),MATCH(E$2,'[1]V BESSY_020822'!$E$4:$TS$4,0)))</f>
        <v>24</v>
      </c>
      <c r="F72" s="15">
        <f>IF(INDEX('[1]V BESSY_020822'!$E$10:$TS$88,MATCH($B72,'[1]V BESSY_020822'!$B$10:$B$88,0),MATCH(F$2,'[1]V BESSY_020822'!$E$4:$TS$4,0))="","",INDEX('[1]V BESSY_020822'!$E$10:$TS$88,MATCH($B72,'[1]V BESSY_020822'!$B$10:$B$88,0),MATCH(F$2,'[1]V BESSY_020822'!$E$4:$TS$4,0)))</f>
        <v>5</v>
      </c>
      <c r="G72" s="68">
        <f>IF(INDEX('[1]V BESSY_020822'!$E$10:$TS$88,MATCH($B72,'[1]V BESSY_020822'!$B$10:$B$88,0),MATCH(G$2,'[1]V BESSY_020822'!$E$4:$TS$4,0))="","",INDEX('[1]V BESSY_020822'!$E$10:$TS$88,MATCH($B72,'[1]V BESSY_020822'!$B$10:$B$88,0),MATCH(G$2,'[1]V BESSY_020822'!$E$4:$TS$4,0)))</f>
        <v>20</v>
      </c>
      <c r="H72" s="15">
        <f>IF(INDEX('[1]V BESSY_020822'!$E$10:$TS$88,MATCH($B72,'[1]V BESSY_020822'!$B$10:$B$88,0),MATCH(H$2,'[1]V BESSY_020822'!$E$4:$TS$4,0))="","",INDEX('[1]V BESSY_020822'!$E$10:$TS$88,MATCH($B72,'[1]V BESSY_020822'!$B$10:$B$88,0),MATCH(H$2,'[1]V BESSY_020822'!$E$4:$TS$4,0)))</f>
        <v>463</v>
      </c>
      <c r="I72" s="16">
        <f>IFERROR(IF(INDEX('[1]V BESSY_020822'!$E$10:$TS$88,MATCH($B72,'[1]V BESSY_020822'!$B$10:$B$88,0),MATCH(LEFT(I$2,6),'[1]V BESSY_020822'!$E$4:$TS$4,0))="","",INDEX('[1]V BESSY_020822'!$E$10:$TS$88,MATCH($B72,'[1]V BESSY_020822'!$B$10:$B$88,0),MATCH(LEFT(I$2,6),'[1]V BESSY_020822'!$E$4:$TS$4,0))/INDEX('[1]V BESSY_020822'!$E$10:$TS$88,MATCH($B72,'[1]V BESSY_020822'!$B$10:$B$88,0),MATCH(RIGHT(I$2,6),'[1]V BESSY_020822'!$E$4:$TS$4,0))),"")</f>
        <v>6.5779893118715416</v>
      </c>
      <c r="J72" s="16">
        <f>IFERROR(IF(INDEX('[1]V BESSY_020822'!$E$10:$TS$88,MATCH($B72,'[1]V BESSY_020822'!$B$10:$B$88,0),MATCH(LEFT(J$2,6),'[1]V BESSY_020822'!$E$4:$TS$4,0))="","",INDEX('[1]V BESSY_020822'!$E$10:$TS$88,MATCH($B72,'[1]V BESSY_020822'!$B$10:$B$88,0),MATCH(LEFT(J$2,6),'[1]V BESSY_020822'!$E$4:$TS$4,0))/INDEX('[1]V BESSY_020822'!$E$10:$TS$88,MATCH($B72,'[1]V BESSY_020822'!$B$10:$B$88,0),MATCH(RIGHT(J$2,6),'[1]V BESSY_020822'!$E$4:$TS$4,0))),"")</f>
        <v>2.2434064281078689</v>
      </c>
      <c r="K72" s="16">
        <f>IFERROR(IF(INDEX('[1]V BESSY_020822'!$E$10:$TS$88,MATCH($B72,'[1]V BESSY_020822'!$B$10:$B$88,0),MATCH(LEFT(K$2,6),'[1]V BESSY_020822'!$E$4:$TS$4,0))="","",INDEX('[1]V BESSY_020822'!$E$10:$TS$88,MATCH($B72,'[1]V BESSY_020822'!$B$10:$B$88,0),MATCH(LEFT(K$2,6),'[1]V BESSY_020822'!$E$4:$TS$4,0))/INDEX('[1]V BESSY_020822'!$E$10:$TS$88,MATCH($B72,'[1]V BESSY_020822'!$B$10:$B$88,0),MATCH(RIGHT(K$2,6),'[1]V BESSY_020822'!$E$4:$TS$4,0))),"")</f>
        <v>2.5232662297630868</v>
      </c>
      <c r="L72" s="16">
        <f>IFERROR(IF(INDEX('[1]V BESSY_020822'!$E$10:$TS$88,MATCH($B72,'[1]V BESSY_020822'!$B$10:$B$88,0),MATCH(LEFT(L$2,6),'[1]V BESSY_020822'!$E$4:$TS$4,0))="","",INDEX('[1]V BESSY_020822'!$E$10:$TS$88,MATCH($B72,'[1]V BESSY_020822'!$B$10:$B$88,0),MATCH(LEFT(L$2,6),'[1]V BESSY_020822'!$E$4:$TS$4,0))/INDEX('[1]V BESSY_020822'!$E$10:$TS$88,MATCH($B72,'[1]V BESSY_020822'!$B$10:$B$88,0),MATCH(RIGHT(L$2,6),'[1]V BESSY_020822'!$E$4:$TS$4,0))),"")</f>
        <v>7.6100673022994956</v>
      </c>
      <c r="M72" s="16">
        <f>IFERROR(IF(INDEX('[1]V BESSY_020822'!$E$10:$TS$88,MATCH($B72,'[1]V BESSY_020822'!$B$10:$B$88,0),MATCH(LEFT(M$2,6),'[1]V BESSY_020822'!$E$4:$TS$4,0))="","",INDEX('[1]V BESSY_020822'!$E$10:$TS$88,MATCH($B72,'[1]V BESSY_020822'!$B$10:$B$88,0),MATCH(LEFT(M$2,6),'[1]V BESSY_020822'!$E$4:$TS$4,0))/INDEX('[1]V BESSY_020822'!$E$10:$TS$88,MATCH($B72,'[1]V BESSY_020822'!$B$10:$B$88,0),MATCH(RIGHT(M$2,6),'[1]V BESSY_020822'!$E$4:$TS$4,0))),"")</f>
        <v>1.5457909784723458</v>
      </c>
      <c r="N72" s="16">
        <f>IFERROR(IF(INDEX('[1]V BESSY_020822'!$E$10:$TS$88,MATCH($B72,'[1]V BESSY_020822'!$B$10:$B$88,0),MATCH(LEFT(N$2,6),'[1]V BESSY_020822'!$E$4:$TS$4,0))="","",INDEX('[1]V BESSY_020822'!$E$10:$TS$88,MATCH($B72,'[1]V BESSY_020822'!$B$10:$B$88,0),MATCH(LEFT(N$2,6),'[1]V BESSY_020822'!$E$4:$TS$4,0))/INDEX('[1]V BESSY_020822'!$E$10:$TS$88,MATCH($B72,'[1]V BESSY_020822'!$B$10:$B$88,0),MATCH(RIGHT(N$2,6),'[1]V BESSY_020822'!$E$4:$TS$4,0))),"")</f>
        <v>5.5013818201226883</v>
      </c>
      <c r="O72" s="15">
        <f>IF(INDEX('[1]V BESSY_020822'!$E$10:$TS$88,MATCH($B72,'[1]V BESSY_020822'!$B$10:$B$88,0),MATCH(O$2,'[1]V BESSY_020822'!$E$4:$TS$4,0))="","",INDEX('[1]V BESSY_020822'!$E$10:$TS$88,MATCH($B72,'[1]V BESSY_020822'!$B$10:$B$88,0),MATCH(O$2,'[1]V BESSY_020822'!$E$4:$TS$4,0)))</f>
        <v>865</v>
      </c>
      <c r="P72" s="16">
        <f>IF(INDEX('[1]V BESSY_020822'!$E$10:$TS$88,MATCH($B72,'[1]V BESSY_020822'!$B$10:$B$88,0),MATCH(P$2,'[1]V BESSY_020822'!$E$4:$TS$4,0))="","",INDEX('[1]V BESSY_020822'!$E$10:$TS$88,MATCH($B72,'[1]V BESSY_020822'!$B$10:$B$88,0),MATCH(P$2,'[1]V BESSY_020822'!$E$4:$TS$4,0)))</f>
        <v>17.96</v>
      </c>
      <c r="Q72" s="17">
        <f t="shared" si="1"/>
        <v>2661</v>
      </c>
    </row>
    <row r="73" spans="1:17" ht="14.65" customHeight="1" x14ac:dyDescent="0.2">
      <c r="A73" s="13"/>
      <c r="B73" s="66" t="s">
        <v>222</v>
      </c>
      <c r="C73" s="67">
        <f>IF(INDEX('[1]V BESSY_020822'!$E$10:$TS$88,MATCH($B73,'[1]V BESSY_020822'!$B$10:$B$88,0),MATCH(C$2,'[1]V BESSY_020822'!$E$4:$TS$4,0))="","",INDEX('[1]V BESSY_020822'!$E$10:$TS$88,MATCH($B73,'[1]V BESSY_020822'!$B$10:$B$88,0),MATCH(C$2,'[1]V BESSY_020822'!$E$4:$TS$4,0)))</f>
        <v>36555</v>
      </c>
      <c r="D73" s="15">
        <f>IF(INDEX('[1]V BESSY_020822'!$E$10:$TS$88,MATCH($B73,'[1]V BESSY_020822'!$B$10:$B$88,0),MATCH(D$2,'[1]V BESSY_020822'!$E$4:$TS$4,0))="","",INDEX('[1]V BESSY_020822'!$E$10:$TS$88,MATCH($B73,'[1]V BESSY_020822'!$B$10:$B$88,0),MATCH(D$2,'[1]V BESSY_020822'!$E$4:$TS$4,0)))</f>
        <v>2167107</v>
      </c>
      <c r="E73" s="15">
        <f>IF(INDEX('[1]V BESSY_020822'!$E$10:$TS$88,MATCH($B73,'[1]V BESSY_020822'!$B$10:$B$88,0),MATCH(E$2,'[1]V BESSY_020822'!$E$4:$TS$4,0))="","",INDEX('[1]V BESSY_020822'!$E$10:$TS$88,MATCH($B73,'[1]V BESSY_020822'!$B$10:$B$88,0),MATCH(E$2,'[1]V BESSY_020822'!$E$4:$TS$4,0)))</f>
        <v>21</v>
      </c>
      <c r="F73" s="15">
        <f>IF(INDEX('[1]V BESSY_020822'!$E$10:$TS$88,MATCH($B73,'[1]V BESSY_020822'!$B$10:$B$88,0),MATCH(F$2,'[1]V BESSY_020822'!$E$4:$TS$4,0))="","",INDEX('[1]V BESSY_020822'!$E$10:$TS$88,MATCH($B73,'[1]V BESSY_020822'!$B$10:$B$88,0),MATCH(F$2,'[1]V BESSY_020822'!$E$4:$TS$4,0)))</f>
        <v>6</v>
      </c>
      <c r="G73" s="68">
        <f>IF(INDEX('[1]V BESSY_020822'!$E$10:$TS$88,MATCH($B73,'[1]V BESSY_020822'!$B$10:$B$88,0),MATCH(G$2,'[1]V BESSY_020822'!$E$4:$TS$4,0))="","",INDEX('[1]V BESSY_020822'!$E$10:$TS$88,MATCH($B73,'[1]V BESSY_020822'!$B$10:$B$88,0),MATCH(G$2,'[1]V BESSY_020822'!$E$4:$TS$4,0)))</f>
        <v>15</v>
      </c>
      <c r="H73" s="15">
        <f>IF(INDEX('[1]V BESSY_020822'!$E$10:$TS$88,MATCH($B73,'[1]V BESSY_020822'!$B$10:$B$88,0),MATCH(H$2,'[1]V BESSY_020822'!$E$4:$TS$4,0))="","",INDEX('[1]V BESSY_020822'!$E$10:$TS$88,MATCH($B73,'[1]V BESSY_020822'!$B$10:$B$88,0),MATCH(H$2,'[1]V BESSY_020822'!$E$4:$TS$4,0)))</f>
        <v>369</v>
      </c>
      <c r="I73" s="16">
        <f>IFERROR(IF(INDEX('[1]V BESSY_020822'!$E$10:$TS$88,MATCH($B73,'[1]V BESSY_020822'!$B$10:$B$88,0),MATCH(LEFT(I$2,6),'[1]V BESSY_020822'!$E$4:$TS$4,0))="","",INDEX('[1]V BESSY_020822'!$E$10:$TS$88,MATCH($B73,'[1]V BESSY_020822'!$B$10:$B$88,0),MATCH(LEFT(I$2,6),'[1]V BESSY_020822'!$E$4:$TS$4,0))/INDEX('[1]V BESSY_020822'!$E$10:$TS$88,MATCH($B73,'[1]V BESSY_020822'!$B$10:$B$88,0),MATCH(RIGHT(I$2,6),'[1]V BESSY_020822'!$E$4:$TS$4,0))),"")</f>
        <v>3.7827532281516327</v>
      </c>
      <c r="J73" s="16" t="str">
        <f>IFERROR(IF(INDEX('[1]V BESSY_020822'!$E$10:$TS$88,MATCH($B73,'[1]V BESSY_020822'!$B$10:$B$88,0),MATCH(LEFT(J$2,6),'[1]V BESSY_020822'!$E$4:$TS$4,0))="","",INDEX('[1]V BESSY_020822'!$E$10:$TS$88,MATCH($B73,'[1]V BESSY_020822'!$B$10:$B$88,0),MATCH(LEFT(J$2,6),'[1]V BESSY_020822'!$E$4:$TS$4,0))/INDEX('[1]V BESSY_020822'!$E$10:$TS$88,MATCH($B73,'[1]V BESSY_020822'!$B$10:$B$88,0),MATCH(RIGHT(J$2,6),'[1]V BESSY_020822'!$E$4:$TS$4,0))),"")</f>
        <v/>
      </c>
      <c r="K73" s="16" t="str">
        <f>IFERROR(IF(INDEX('[1]V BESSY_020822'!$E$10:$TS$88,MATCH($B73,'[1]V BESSY_020822'!$B$10:$B$88,0),MATCH(LEFT(K$2,6),'[1]V BESSY_020822'!$E$4:$TS$4,0))="","",INDEX('[1]V BESSY_020822'!$E$10:$TS$88,MATCH($B73,'[1]V BESSY_020822'!$B$10:$B$88,0),MATCH(LEFT(K$2,6),'[1]V BESSY_020822'!$E$4:$TS$4,0))/INDEX('[1]V BESSY_020822'!$E$10:$TS$88,MATCH($B73,'[1]V BESSY_020822'!$B$10:$B$88,0),MATCH(RIGHT(K$2,6),'[1]V BESSY_020822'!$E$4:$TS$4,0))),"")</f>
        <v/>
      </c>
      <c r="L73" s="16" t="str">
        <f>IFERROR(IF(INDEX('[1]V BESSY_020822'!$E$10:$TS$88,MATCH($B73,'[1]V BESSY_020822'!$B$10:$B$88,0),MATCH(LEFT(L$2,6),'[1]V BESSY_020822'!$E$4:$TS$4,0))="","",INDEX('[1]V BESSY_020822'!$E$10:$TS$88,MATCH($B73,'[1]V BESSY_020822'!$B$10:$B$88,0),MATCH(LEFT(L$2,6),'[1]V BESSY_020822'!$E$4:$TS$4,0))/INDEX('[1]V BESSY_020822'!$E$10:$TS$88,MATCH($B73,'[1]V BESSY_020822'!$B$10:$B$88,0),MATCH(RIGHT(L$2,6),'[1]V BESSY_020822'!$E$4:$TS$4,0))),"")</f>
        <v/>
      </c>
      <c r="M73" s="16" t="str">
        <f>IFERROR(IF(INDEX('[1]V BESSY_020822'!$E$10:$TS$88,MATCH($B73,'[1]V BESSY_020822'!$B$10:$B$88,0),MATCH(LEFT(M$2,6),'[1]V BESSY_020822'!$E$4:$TS$4,0))="","",INDEX('[1]V BESSY_020822'!$E$10:$TS$88,MATCH($B73,'[1]V BESSY_020822'!$B$10:$B$88,0),MATCH(LEFT(M$2,6),'[1]V BESSY_020822'!$E$4:$TS$4,0))/INDEX('[1]V BESSY_020822'!$E$10:$TS$88,MATCH($B73,'[1]V BESSY_020822'!$B$10:$B$88,0),MATCH(RIGHT(M$2,6),'[1]V BESSY_020822'!$E$4:$TS$4,0))),"")</f>
        <v/>
      </c>
      <c r="N73" s="16">
        <f>IFERROR(IF(INDEX('[1]V BESSY_020822'!$E$10:$TS$88,MATCH($B73,'[1]V BESSY_020822'!$B$10:$B$88,0),MATCH(LEFT(N$2,6),'[1]V BESSY_020822'!$E$4:$TS$4,0))="","",INDEX('[1]V BESSY_020822'!$E$10:$TS$88,MATCH($B73,'[1]V BESSY_020822'!$B$10:$B$88,0),MATCH(LEFT(N$2,6),'[1]V BESSY_020822'!$E$4:$TS$4,0))/INDEX('[1]V BESSY_020822'!$E$10:$TS$88,MATCH($B73,'[1]V BESSY_020822'!$B$10:$B$88,0),MATCH(RIGHT(N$2,6),'[1]V BESSY_020822'!$E$4:$TS$4,0))),"")</f>
        <v>4.2929174978438995</v>
      </c>
      <c r="O73" s="15">
        <f>IF(INDEX('[1]V BESSY_020822'!$E$10:$TS$88,MATCH($B73,'[1]V BESSY_020822'!$B$10:$B$88,0),MATCH(O$2,'[1]V BESSY_020822'!$E$4:$TS$4,0))="","",INDEX('[1]V BESSY_020822'!$E$10:$TS$88,MATCH($B73,'[1]V BESSY_020822'!$B$10:$B$88,0),MATCH(O$2,'[1]V BESSY_020822'!$E$4:$TS$4,0)))</f>
        <v>555</v>
      </c>
      <c r="P73" s="16">
        <f>IF(INDEX('[1]V BESSY_020822'!$E$10:$TS$88,MATCH($B73,'[1]V BESSY_020822'!$B$10:$B$88,0),MATCH(P$2,'[1]V BESSY_020822'!$E$4:$TS$4,0))="","",INDEX('[1]V BESSY_020822'!$E$10:$TS$88,MATCH($B73,'[1]V BESSY_020822'!$B$10:$B$88,0),MATCH(P$2,'[1]V BESSY_020822'!$E$4:$TS$4,0)))</f>
        <v>17.16</v>
      </c>
      <c r="Q73" s="17">
        <f t="shared" si="1"/>
        <v>2271</v>
      </c>
    </row>
    <row r="74" spans="1:17" ht="14.65" customHeight="1" x14ac:dyDescent="0.2">
      <c r="A74" s="13"/>
      <c r="B74" s="66" t="s">
        <v>127</v>
      </c>
      <c r="C74" s="67">
        <f>IF(INDEX('[1]V BESSY_020822'!$E$10:$TS$88,MATCH($B74,'[1]V BESSY_020822'!$B$10:$B$88,0),MATCH(C$2,'[1]V BESSY_020822'!$E$4:$TS$4,0))="","",INDEX('[1]V BESSY_020822'!$E$10:$TS$88,MATCH($B74,'[1]V BESSY_020822'!$B$10:$B$88,0),MATCH(C$2,'[1]V BESSY_020822'!$E$4:$TS$4,0)))</f>
        <v>32613</v>
      </c>
      <c r="D74" s="15">
        <f>IF(INDEX('[1]V BESSY_020822'!$E$10:$TS$88,MATCH($B74,'[1]V BESSY_020822'!$B$10:$B$88,0),MATCH(D$2,'[1]V BESSY_020822'!$E$4:$TS$4,0))="","",INDEX('[1]V BESSY_020822'!$E$10:$TS$88,MATCH($B74,'[1]V BESSY_020822'!$B$10:$B$88,0),MATCH(D$2,'[1]V BESSY_020822'!$E$4:$TS$4,0)))</f>
        <v>3296665</v>
      </c>
      <c r="E74" s="15">
        <f>IF(INDEX('[1]V BESSY_020822'!$E$10:$TS$88,MATCH($B74,'[1]V BESSY_020822'!$B$10:$B$88,0),MATCH(E$2,'[1]V BESSY_020822'!$E$4:$TS$4,0))="","",INDEX('[1]V BESSY_020822'!$E$10:$TS$88,MATCH($B74,'[1]V BESSY_020822'!$B$10:$B$88,0),MATCH(E$2,'[1]V BESSY_020822'!$E$4:$TS$4,0)))</f>
        <v>34</v>
      </c>
      <c r="F74" s="15">
        <f>IF(INDEX('[1]V BESSY_020822'!$E$10:$TS$88,MATCH($B74,'[1]V BESSY_020822'!$B$10:$B$88,0),MATCH(F$2,'[1]V BESSY_020822'!$E$4:$TS$4,0))="","",INDEX('[1]V BESSY_020822'!$E$10:$TS$88,MATCH($B74,'[1]V BESSY_020822'!$B$10:$B$88,0),MATCH(F$2,'[1]V BESSY_020822'!$E$4:$TS$4,0)))</f>
        <v>8</v>
      </c>
      <c r="G74" s="68">
        <f>IF(INDEX('[1]V BESSY_020822'!$E$10:$TS$88,MATCH($B74,'[1]V BESSY_020822'!$B$10:$B$88,0),MATCH(G$2,'[1]V BESSY_020822'!$E$4:$TS$4,0))="","",INDEX('[1]V BESSY_020822'!$E$10:$TS$88,MATCH($B74,'[1]V BESSY_020822'!$B$10:$B$88,0),MATCH(G$2,'[1]V BESSY_020822'!$E$4:$TS$4,0)))</f>
        <v>13</v>
      </c>
      <c r="H74" s="15">
        <f>IF(INDEX('[1]V BESSY_020822'!$E$10:$TS$88,MATCH($B74,'[1]V BESSY_020822'!$B$10:$B$88,0),MATCH(H$2,'[1]V BESSY_020822'!$E$4:$TS$4,0))="","",INDEX('[1]V BESSY_020822'!$E$10:$TS$88,MATCH($B74,'[1]V BESSY_020822'!$B$10:$B$88,0),MATCH(H$2,'[1]V BESSY_020822'!$E$4:$TS$4,0)))</f>
        <v>915.423</v>
      </c>
      <c r="I74" s="16">
        <f>IFERROR(IF(INDEX('[1]V BESSY_020822'!$E$10:$TS$88,MATCH($B74,'[1]V BESSY_020822'!$B$10:$B$88,0),MATCH(LEFT(I$2,6),'[1]V BESSY_020822'!$E$4:$TS$4,0))="","",INDEX('[1]V BESSY_020822'!$E$10:$TS$88,MATCH($B74,'[1]V BESSY_020822'!$B$10:$B$88,0),MATCH(LEFT(I$2,6),'[1]V BESSY_020822'!$E$4:$TS$4,0))/INDEX('[1]V BESSY_020822'!$E$10:$TS$88,MATCH($B74,'[1]V BESSY_020822'!$B$10:$B$88,0),MATCH(RIGHT(I$2,6),'[1]V BESSY_020822'!$E$4:$TS$4,0))),"")</f>
        <v>3.1350461754530716</v>
      </c>
      <c r="J74" s="16">
        <f>IFERROR(IF(INDEX('[1]V BESSY_020822'!$E$10:$TS$88,MATCH($B74,'[1]V BESSY_020822'!$B$10:$B$88,0),MATCH(LEFT(J$2,6),'[1]V BESSY_020822'!$E$4:$TS$4,0))="","",INDEX('[1]V BESSY_020822'!$E$10:$TS$88,MATCH($B74,'[1]V BESSY_020822'!$B$10:$B$88,0),MATCH(LEFT(J$2,6),'[1]V BESSY_020822'!$E$4:$TS$4,0))/INDEX('[1]V BESSY_020822'!$E$10:$TS$88,MATCH($B74,'[1]V BESSY_020822'!$B$10:$B$88,0),MATCH(RIGHT(J$2,6),'[1]V BESSY_020822'!$E$4:$TS$4,0))),"")</f>
        <v>1.1520096697563877</v>
      </c>
      <c r="K74" s="16">
        <f>IFERROR(IF(INDEX('[1]V BESSY_020822'!$E$10:$TS$88,MATCH($B74,'[1]V BESSY_020822'!$B$10:$B$88,0),MATCH(LEFT(K$2,6),'[1]V BESSY_020822'!$E$4:$TS$4,0))="","",INDEX('[1]V BESSY_020822'!$E$10:$TS$88,MATCH($B74,'[1]V BESSY_020822'!$B$10:$B$88,0),MATCH(LEFT(K$2,6),'[1]V BESSY_020822'!$E$4:$TS$4,0))/INDEX('[1]V BESSY_020822'!$E$10:$TS$88,MATCH($B74,'[1]V BESSY_020822'!$B$10:$B$88,0),MATCH(RIGHT(K$2,6),'[1]V BESSY_020822'!$E$4:$TS$4,0))),"")</f>
        <v>1.3998742425391852</v>
      </c>
      <c r="L74" s="16">
        <f>IFERROR(IF(INDEX('[1]V BESSY_020822'!$E$10:$TS$88,MATCH($B74,'[1]V BESSY_020822'!$B$10:$B$88,0),MATCH(LEFT(L$2,6),'[1]V BESSY_020822'!$E$4:$TS$4,0))="","",INDEX('[1]V BESSY_020822'!$E$10:$TS$88,MATCH($B74,'[1]V BESSY_020822'!$B$10:$B$88,0),MATCH(LEFT(L$2,6),'[1]V BESSY_020822'!$E$4:$TS$4,0))/INDEX('[1]V BESSY_020822'!$E$10:$TS$88,MATCH($B74,'[1]V BESSY_020822'!$B$10:$B$88,0),MATCH(RIGHT(L$2,6),'[1]V BESSY_020822'!$E$4:$TS$4,0))),"")</f>
        <v>16.133001149865848</v>
      </c>
      <c r="M74" s="16">
        <f>IFERROR(IF(INDEX('[1]V BESSY_020822'!$E$10:$TS$88,MATCH($B74,'[1]V BESSY_020822'!$B$10:$B$88,0),MATCH(LEFT(M$2,6),'[1]V BESSY_020822'!$E$4:$TS$4,0))="","",INDEX('[1]V BESSY_020822'!$E$10:$TS$88,MATCH($B74,'[1]V BESSY_020822'!$B$10:$B$88,0),MATCH(LEFT(M$2,6),'[1]V BESSY_020822'!$E$4:$TS$4,0))/INDEX('[1]V BESSY_020822'!$E$10:$TS$88,MATCH($B74,'[1]V BESSY_020822'!$B$10:$B$88,0),MATCH(RIGHT(M$2,6),'[1]V BESSY_020822'!$E$4:$TS$4,0))),"")</f>
        <v>0.39629504362742346</v>
      </c>
      <c r="N74" s="16">
        <f>IFERROR(IF(INDEX('[1]V BESSY_020822'!$E$10:$TS$88,MATCH($B74,'[1]V BESSY_020822'!$B$10:$B$88,0),MATCH(LEFT(N$2,6),'[1]V BESSY_020822'!$E$4:$TS$4,0))="","",INDEX('[1]V BESSY_020822'!$E$10:$TS$88,MATCH($B74,'[1]V BESSY_020822'!$B$10:$B$88,0),MATCH(LEFT(N$2,6),'[1]V BESSY_020822'!$E$4:$TS$4,0))/INDEX('[1]V BESSY_020822'!$E$10:$TS$88,MATCH($B74,'[1]V BESSY_020822'!$B$10:$B$88,0),MATCH(RIGHT(N$2,6),'[1]V BESSY_020822'!$E$4:$TS$4,0))),"")</f>
        <v>6.1458469544221206</v>
      </c>
      <c r="O74" s="15">
        <f>IF(INDEX('[1]V BESSY_020822'!$E$10:$TS$88,MATCH($B74,'[1]V BESSY_020822'!$B$10:$B$88,0),MATCH(O$2,'[1]V BESSY_020822'!$E$4:$TS$4,0))="","",INDEX('[1]V BESSY_020822'!$E$10:$TS$88,MATCH($B74,'[1]V BESSY_020822'!$B$10:$B$88,0),MATCH(O$2,'[1]V BESSY_020822'!$E$4:$TS$4,0)))</f>
        <v>785</v>
      </c>
      <c r="P74" s="16">
        <f>IF(INDEX('[1]V BESSY_020822'!$E$10:$TS$88,MATCH($B74,'[1]V BESSY_020822'!$B$10:$B$88,0),MATCH(P$2,'[1]V BESSY_020822'!$E$4:$TS$4,0))="","",INDEX('[1]V BESSY_020822'!$E$10:$TS$88,MATCH($B74,'[1]V BESSY_020822'!$B$10:$B$88,0),MATCH(P$2,'[1]V BESSY_020822'!$E$4:$TS$4,0)))</f>
        <v>15.93</v>
      </c>
      <c r="Q74" s="17">
        <f t="shared" si="1"/>
        <v>2378</v>
      </c>
    </row>
    <row r="75" spans="1:17" ht="14.65" customHeight="1" x14ac:dyDescent="0.2">
      <c r="A75" s="13"/>
      <c r="B75" s="66" t="s">
        <v>223</v>
      </c>
      <c r="C75" s="67">
        <f>IF(INDEX('[1]V BESSY_020822'!$E$10:$TS$88,MATCH($B75,'[1]V BESSY_020822'!$B$10:$B$88,0),MATCH(C$2,'[1]V BESSY_020822'!$E$4:$TS$4,0))="","",INDEX('[1]V BESSY_020822'!$E$10:$TS$88,MATCH($B75,'[1]V BESSY_020822'!$B$10:$B$88,0),MATCH(C$2,'[1]V BESSY_020822'!$E$4:$TS$4,0)))</f>
        <v>147000</v>
      </c>
      <c r="D75" s="15">
        <f>IF(INDEX('[1]V BESSY_020822'!$E$10:$TS$88,MATCH($B75,'[1]V BESSY_020822'!$B$10:$B$88,0),MATCH(D$2,'[1]V BESSY_020822'!$E$4:$TS$4,0))="","",INDEX('[1]V BESSY_020822'!$E$10:$TS$88,MATCH($B75,'[1]V BESSY_020822'!$B$10:$B$88,0),MATCH(D$2,'[1]V BESSY_020822'!$E$4:$TS$4,0)))</f>
        <v>10826751</v>
      </c>
      <c r="E75" s="15">
        <f>IF(INDEX('[1]V BESSY_020822'!$E$10:$TS$88,MATCH($B75,'[1]V BESSY_020822'!$B$10:$B$88,0),MATCH(E$2,'[1]V BESSY_020822'!$E$4:$TS$4,0))="","",INDEX('[1]V BESSY_020822'!$E$10:$TS$88,MATCH($B75,'[1]V BESSY_020822'!$B$10:$B$88,0),MATCH(E$2,'[1]V BESSY_020822'!$E$4:$TS$4,0)))</f>
        <v>76</v>
      </c>
      <c r="F75" s="15">
        <f>IF(INDEX('[1]V BESSY_020822'!$E$10:$TS$88,MATCH($B75,'[1]V BESSY_020822'!$B$10:$B$88,0),MATCH(F$2,'[1]V BESSY_020822'!$E$4:$TS$4,0))="","",INDEX('[1]V BESSY_020822'!$E$10:$TS$88,MATCH($B75,'[1]V BESSY_020822'!$B$10:$B$88,0),MATCH(F$2,'[1]V BESSY_020822'!$E$4:$TS$4,0)))</f>
        <v>10</v>
      </c>
      <c r="G75" s="68">
        <f>IF(INDEX('[1]V BESSY_020822'!$E$10:$TS$88,MATCH($B75,'[1]V BESSY_020822'!$B$10:$B$88,0),MATCH(G$2,'[1]V BESSY_020822'!$E$4:$TS$4,0))="","",INDEX('[1]V BESSY_020822'!$E$10:$TS$88,MATCH($B75,'[1]V BESSY_020822'!$B$10:$B$88,0),MATCH(G$2,'[1]V BESSY_020822'!$E$4:$TS$4,0)))</f>
        <v>14</v>
      </c>
      <c r="H75" s="15">
        <f>IF(INDEX('[1]V BESSY_020822'!$E$10:$TS$88,MATCH($B75,'[1]V BESSY_020822'!$B$10:$B$88,0),MATCH(H$2,'[1]V BESSY_020822'!$E$4:$TS$4,0))="","",INDEX('[1]V BESSY_020822'!$E$10:$TS$88,MATCH($B75,'[1]V BESSY_020822'!$B$10:$B$88,0),MATCH(H$2,'[1]V BESSY_020822'!$E$4:$TS$4,0)))</f>
        <v>1465.7</v>
      </c>
      <c r="I75" s="16">
        <f>IFERROR(IF(INDEX('[1]V BESSY_020822'!$E$10:$TS$88,MATCH($B75,'[1]V BESSY_020822'!$B$10:$B$88,0),MATCH(LEFT(I$2,6),'[1]V BESSY_020822'!$E$4:$TS$4,0))="","",INDEX('[1]V BESSY_020822'!$E$10:$TS$88,MATCH($B75,'[1]V BESSY_020822'!$B$10:$B$88,0),MATCH(LEFT(I$2,6),'[1]V BESSY_020822'!$E$4:$TS$4,0))/INDEX('[1]V BESSY_020822'!$E$10:$TS$88,MATCH($B75,'[1]V BESSY_020822'!$B$10:$B$88,0),MATCH(RIGHT(I$2,6),'[1]V BESSY_020822'!$E$4:$TS$4,0))),"")</f>
        <v>5.968342026153552</v>
      </c>
      <c r="J75" s="16">
        <f>IFERROR(IF(INDEX('[1]V BESSY_020822'!$E$10:$TS$88,MATCH($B75,'[1]V BESSY_020822'!$B$10:$B$88,0),MATCH(LEFT(J$2,6),'[1]V BESSY_020822'!$E$4:$TS$4,0))="","",INDEX('[1]V BESSY_020822'!$E$10:$TS$88,MATCH($B75,'[1]V BESSY_020822'!$B$10:$B$88,0),MATCH(LEFT(J$2,6),'[1]V BESSY_020822'!$E$4:$TS$4,0))/INDEX('[1]V BESSY_020822'!$E$10:$TS$88,MATCH($B75,'[1]V BESSY_020822'!$B$10:$B$88,0),MATCH(RIGHT(J$2,6),'[1]V BESSY_020822'!$E$4:$TS$4,0))),"")</f>
        <v>1.5655128983491335</v>
      </c>
      <c r="K75" s="16">
        <f>IFERROR(IF(INDEX('[1]V BESSY_020822'!$E$10:$TS$88,MATCH($B75,'[1]V BESSY_020822'!$B$10:$B$88,0),MATCH(LEFT(K$2,6),'[1]V BESSY_020822'!$E$4:$TS$4,0))="","",INDEX('[1]V BESSY_020822'!$E$10:$TS$88,MATCH($B75,'[1]V BESSY_020822'!$B$10:$B$88,0),MATCH(LEFT(K$2,6),'[1]V BESSY_020822'!$E$4:$TS$4,0))/INDEX('[1]V BESSY_020822'!$E$10:$TS$88,MATCH($B75,'[1]V BESSY_020822'!$B$10:$B$88,0),MATCH(RIGHT(K$2,6),'[1]V BESSY_020822'!$E$4:$TS$4,0))),"")</f>
        <v>1.0377690759152489</v>
      </c>
      <c r="L75" s="16">
        <f>IFERROR(IF(INDEX('[1]V BESSY_020822'!$E$10:$TS$88,MATCH($B75,'[1]V BESSY_020822'!$B$10:$B$88,0),MATCH(LEFT(L$2,6),'[1]V BESSY_020822'!$E$4:$TS$4,0))="","",INDEX('[1]V BESSY_020822'!$E$10:$TS$88,MATCH($B75,'[1]V BESSY_020822'!$B$10:$B$88,0),MATCH(LEFT(L$2,6),'[1]V BESSY_020822'!$E$4:$TS$4,0))/INDEX('[1]V BESSY_020822'!$E$10:$TS$88,MATCH($B75,'[1]V BESSY_020822'!$B$10:$B$88,0),MATCH(RIGHT(L$2,6),'[1]V BESSY_020822'!$E$4:$TS$4,0))),"")</f>
        <v>287.7011169451074</v>
      </c>
      <c r="M75" s="16">
        <f>IFERROR(IF(INDEX('[1]V BESSY_020822'!$E$10:$TS$88,MATCH($B75,'[1]V BESSY_020822'!$B$10:$B$88,0),MATCH(LEFT(M$2,6),'[1]V BESSY_020822'!$E$4:$TS$4,0))="","",INDEX('[1]V BESSY_020822'!$E$10:$TS$88,MATCH($B75,'[1]V BESSY_020822'!$B$10:$B$88,0),MATCH(LEFT(M$2,6),'[1]V BESSY_020822'!$E$4:$TS$4,0))/INDEX('[1]V BESSY_020822'!$E$10:$TS$88,MATCH($B75,'[1]V BESSY_020822'!$B$10:$B$88,0),MATCH(RIGHT(M$2,6),'[1]V BESSY_020822'!$E$4:$TS$4,0))),"")</f>
        <v>1.8551677229854091</v>
      </c>
      <c r="N75" s="16">
        <f>IFERROR(IF(INDEX('[1]V BESSY_020822'!$E$10:$TS$88,MATCH($B75,'[1]V BESSY_020822'!$B$10:$B$88,0),MATCH(LEFT(N$2,6),'[1]V BESSY_020822'!$E$4:$TS$4,0))="","",INDEX('[1]V BESSY_020822'!$E$10:$TS$88,MATCH($B75,'[1]V BESSY_020822'!$B$10:$B$88,0),MATCH(LEFT(N$2,6),'[1]V BESSY_020822'!$E$4:$TS$4,0))/INDEX('[1]V BESSY_020822'!$E$10:$TS$88,MATCH($B75,'[1]V BESSY_020822'!$B$10:$B$88,0),MATCH(RIGHT(N$2,6),'[1]V BESSY_020822'!$E$4:$TS$4,0))),"")</f>
        <v>6.6679672415113265</v>
      </c>
      <c r="O75" s="20">
        <f>IF(INDEX('[1]V BESSY_020822'!$E$10:$TS$88,MATCH($B75,'[1]V BESSY_020822'!$B$10:$B$88,0),MATCH(O$2,'[1]V BESSY_020822'!$E$4:$TS$4,0))="","",INDEX('[1]V BESSY_020822'!$E$10:$TS$88,MATCH($B75,'[1]V BESSY_020822'!$B$10:$B$88,0),MATCH(O$2,'[1]V BESSY_020822'!$E$4:$TS$4,0)))</f>
        <v>1250</v>
      </c>
      <c r="P75" s="16">
        <f>IF(INDEX('[1]V BESSY_020822'!$E$10:$TS$88,MATCH($B75,'[1]V BESSY_020822'!$B$10:$B$88,0),MATCH(P$2,'[1]V BESSY_020822'!$E$4:$TS$4,0))="","",INDEX('[1]V BESSY_020822'!$E$10:$TS$88,MATCH($B75,'[1]V BESSY_020822'!$B$10:$B$88,0),MATCH(P$2,'[1]V BESSY_020822'!$E$4:$TS$4,0)))</f>
        <v>17.78</v>
      </c>
      <c r="Q75" s="17">
        <f t="shared" si="1"/>
        <v>3028</v>
      </c>
    </row>
    <row r="76" spans="1:17" ht="14.65" customHeight="1" x14ac:dyDescent="0.2">
      <c r="A76" s="13"/>
      <c r="B76" s="66" t="s">
        <v>224</v>
      </c>
      <c r="C76" s="67">
        <f>IF(INDEX('[1]V BESSY_020822'!$E$10:$TS$88,MATCH($B76,'[1]V BESSY_020822'!$B$10:$B$88,0),MATCH(C$2,'[1]V BESSY_020822'!$E$4:$TS$4,0))="","",INDEX('[1]V BESSY_020822'!$E$10:$TS$88,MATCH($B76,'[1]V BESSY_020822'!$B$10:$B$88,0),MATCH(C$2,'[1]V BESSY_020822'!$E$4:$TS$4,0)))</f>
        <v>24310</v>
      </c>
      <c r="D76" s="15">
        <f>IF(INDEX('[1]V BESSY_020822'!$E$10:$TS$88,MATCH($B76,'[1]V BESSY_020822'!$B$10:$B$88,0),MATCH(D$2,'[1]V BESSY_020822'!$E$4:$TS$4,0))="","",INDEX('[1]V BESSY_020822'!$E$10:$TS$88,MATCH($B76,'[1]V BESSY_020822'!$B$10:$B$88,0),MATCH(D$2,'[1]V BESSY_020822'!$E$4:$TS$4,0)))</f>
        <v>1587509</v>
      </c>
      <c r="E76" s="15">
        <f>IF(INDEX('[1]V BESSY_020822'!$E$10:$TS$88,MATCH($B76,'[1]V BESSY_020822'!$B$10:$B$88,0),MATCH(E$2,'[1]V BESSY_020822'!$E$4:$TS$4,0))="","",INDEX('[1]V BESSY_020822'!$E$10:$TS$88,MATCH($B76,'[1]V BESSY_020822'!$B$10:$B$88,0),MATCH(E$2,'[1]V BESSY_020822'!$E$4:$TS$4,0)))</f>
        <v>12</v>
      </c>
      <c r="F76" s="15">
        <f>IF(INDEX('[1]V BESSY_020822'!$E$10:$TS$88,MATCH($B76,'[1]V BESSY_020822'!$B$10:$B$88,0),MATCH(F$2,'[1]V BESSY_020822'!$E$4:$TS$4,0))="","",INDEX('[1]V BESSY_020822'!$E$10:$TS$88,MATCH($B76,'[1]V BESSY_020822'!$B$10:$B$88,0),MATCH(F$2,'[1]V BESSY_020822'!$E$4:$TS$4,0)))</f>
        <v>4</v>
      </c>
      <c r="G76" s="68">
        <f>IF(INDEX('[1]V BESSY_020822'!$E$10:$TS$88,MATCH($B76,'[1]V BESSY_020822'!$B$10:$B$88,0),MATCH(G$2,'[1]V BESSY_020822'!$E$4:$TS$4,0))="","",INDEX('[1]V BESSY_020822'!$E$10:$TS$88,MATCH($B76,'[1]V BESSY_020822'!$B$10:$B$88,0),MATCH(G$2,'[1]V BESSY_020822'!$E$4:$TS$4,0)))</f>
        <v>10.95</v>
      </c>
      <c r="H76" s="15">
        <f>IF(INDEX('[1]V BESSY_020822'!$E$10:$TS$88,MATCH($B76,'[1]V BESSY_020822'!$B$10:$B$88,0),MATCH(H$2,'[1]V BESSY_020822'!$E$4:$TS$4,0))="","",INDEX('[1]V BESSY_020822'!$E$10:$TS$88,MATCH($B76,'[1]V BESSY_020822'!$B$10:$B$88,0),MATCH(H$2,'[1]V BESSY_020822'!$E$4:$TS$4,0)))</f>
        <v>553.39599999999996</v>
      </c>
      <c r="I76" s="16">
        <f>IFERROR(IF(INDEX('[1]V BESSY_020822'!$E$10:$TS$88,MATCH($B76,'[1]V BESSY_020822'!$B$10:$B$88,0),MATCH(LEFT(I$2,6),'[1]V BESSY_020822'!$E$4:$TS$4,0))="","",INDEX('[1]V BESSY_020822'!$E$10:$TS$88,MATCH($B76,'[1]V BESSY_020822'!$B$10:$B$88,0),MATCH(LEFT(I$2,6),'[1]V BESSY_020822'!$E$4:$TS$4,0))/INDEX('[1]V BESSY_020822'!$E$10:$TS$88,MATCH($B76,'[1]V BESSY_020822'!$B$10:$B$88,0),MATCH(RIGHT(I$2,6),'[1]V BESSY_020822'!$E$4:$TS$4,0))),"")</f>
        <v>5.5933415180638342</v>
      </c>
      <c r="J76" s="16">
        <f>IFERROR(IF(INDEX('[1]V BESSY_020822'!$E$10:$TS$88,MATCH($B76,'[1]V BESSY_020822'!$B$10:$B$88,0),MATCH(LEFT(J$2,6),'[1]V BESSY_020822'!$E$4:$TS$4,0))="","",INDEX('[1]V BESSY_020822'!$E$10:$TS$88,MATCH($B76,'[1]V BESSY_020822'!$B$10:$B$88,0),MATCH(LEFT(J$2,6),'[1]V BESSY_020822'!$E$4:$TS$4,0))/INDEX('[1]V BESSY_020822'!$E$10:$TS$88,MATCH($B76,'[1]V BESSY_020822'!$B$10:$B$88,0),MATCH(RIGHT(J$2,6),'[1]V BESSY_020822'!$E$4:$TS$4,0))),"")</f>
        <v>1.6504643361489235</v>
      </c>
      <c r="K76" s="16">
        <f>IFERROR(IF(INDEX('[1]V BESSY_020822'!$E$10:$TS$88,MATCH($B76,'[1]V BESSY_020822'!$B$10:$B$88,0),MATCH(LEFT(K$2,6),'[1]V BESSY_020822'!$E$4:$TS$4,0))="","",INDEX('[1]V BESSY_020822'!$E$10:$TS$88,MATCH($B76,'[1]V BESSY_020822'!$B$10:$B$88,0),MATCH(LEFT(K$2,6),'[1]V BESSY_020822'!$E$4:$TS$4,0))/INDEX('[1]V BESSY_020822'!$E$10:$TS$88,MATCH($B76,'[1]V BESSY_020822'!$B$10:$B$88,0),MATCH(RIGHT(K$2,6),'[1]V BESSY_020822'!$E$4:$TS$4,0))),"")</f>
        <v>2.0200931144327372</v>
      </c>
      <c r="L76" s="16">
        <f>IFERROR(IF(INDEX('[1]V BESSY_020822'!$E$10:$TS$88,MATCH($B76,'[1]V BESSY_020822'!$B$10:$B$88,0),MATCH(LEFT(L$2,6),'[1]V BESSY_020822'!$E$4:$TS$4,0))="","",INDEX('[1]V BESSY_020822'!$E$10:$TS$88,MATCH($B76,'[1]V BESSY_020822'!$B$10:$B$88,0),MATCH(LEFT(L$2,6),'[1]V BESSY_020822'!$E$4:$TS$4,0))/INDEX('[1]V BESSY_020822'!$E$10:$TS$88,MATCH($B76,'[1]V BESSY_020822'!$B$10:$B$88,0),MATCH(RIGHT(L$2,6),'[1]V BESSY_020822'!$E$4:$TS$4,0))),"")</f>
        <v>123.08004291845494</v>
      </c>
      <c r="M76" s="16">
        <f>IFERROR(IF(INDEX('[1]V BESSY_020822'!$E$10:$TS$88,MATCH($B76,'[1]V BESSY_020822'!$B$10:$B$88,0),MATCH(LEFT(M$2,6),'[1]V BESSY_020822'!$E$4:$TS$4,0))="","",INDEX('[1]V BESSY_020822'!$E$10:$TS$88,MATCH($B76,'[1]V BESSY_020822'!$B$10:$B$88,0),MATCH(LEFT(M$2,6),'[1]V BESSY_020822'!$E$4:$TS$4,0))/INDEX('[1]V BESSY_020822'!$E$10:$TS$88,MATCH($B76,'[1]V BESSY_020822'!$B$10:$B$88,0),MATCH(RIGHT(M$2,6),'[1]V BESSY_020822'!$E$4:$TS$4,0))),"")</f>
        <v>1.26633738769355</v>
      </c>
      <c r="N76" s="16">
        <f>IFERROR(IF(INDEX('[1]V BESSY_020822'!$E$10:$TS$88,MATCH($B76,'[1]V BESSY_020822'!$B$10:$B$88,0),MATCH(LEFT(N$2,6),'[1]V BESSY_020822'!$E$4:$TS$4,0))="","",INDEX('[1]V BESSY_020822'!$E$10:$TS$88,MATCH($B76,'[1]V BESSY_020822'!$B$10:$B$88,0),MATCH(LEFT(N$2,6),'[1]V BESSY_020822'!$E$4:$TS$4,0))/INDEX('[1]V BESSY_020822'!$E$10:$TS$88,MATCH($B76,'[1]V BESSY_020822'!$B$10:$B$88,0),MATCH(RIGHT(N$2,6),'[1]V BESSY_020822'!$E$4:$TS$4,0))),"")</f>
        <v>2.0507033345952683</v>
      </c>
      <c r="O76" s="20">
        <f>IF(INDEX('[1]V BESSY_020822'!$E$10:$TS$88,MATCH($B76,'[1]V BESSY_020822'!$B$10:$B$88,0),MATCH(O$2,'[1]V BESSY_020822'!$E$4:$TS$4,0))="","",INDEX('[1]V BESSY_020822'!$E$10:$TS$88,MATCH($B76,'[1]V BESSY_020822'!$B$10:$B$88,0),MATCH(O$2,'[1]V BESSY_020822'!$E$4:$TS$4,0)))</f>
        <v>1089</v>
      </c>
      <c r="P76" s="16">
        <f>IF(INDEX('[1]V BESSY_020822'!$E$10:$TS$88,MATCH($B76,'[1]V BESSY_020822'!$B$10:$B$88,0),MATCH(P$2,'[1]V BESSY_020822'!$E$4:$TS$4,0))="","",INDEX('[1]V BESSY_020822'!$E$10:$TS$88,MATCH($B76,'[1]V BESSY_020822'!$B$10:$B$88,0),MATCH(P$2,'[1]V BESSY_020822'!$E$4:$TS$4,0)))</f>
        <v>18.88</v>
      </c>
      <c r="Q76" s="17">
        <f t="shared" si="1"/>
        <v>2977</v>
      </c>
    </row>
    <row r="77" spans="1:17" ht="14.65" customHeight="1" x14ac:dyDescent="0.2">
      <c r="A77" s="13"/>
      <c r="B77" s="66" t="s">
        <v>225</v>
      </c>
      <c r="C77" s="67">
        <f>IF(INDEX('[1]V BESSY_020822'!$E$10:$TS$88,MATCH($B77,'[1]V BESSY_020822'!$B$10:$B$88,0),MATCH(C$2,'[1]V BESSY_020822'!$E$4:$TS$4,0))="","",INDEX('[1]V BESSY_020822'!$E$10:$TS$88,MATCH($B77,'[1]V BESSY_020822'!$B$10:$B$88,0),MATCH(C$2,'[1]V BESSY_020822'!$E$4:$TS$4,0)))</f>
        <v>42723</v>
      </c>
      <c r="D77" s="15">
        <f>IF(INDEX('[1]V BESSY_020822'!$E$10:$TS$88,MATCH($B77,'[1]V BESSY_020822'!$B$10:$B$88,0),MATCH(D$2,'[1]V BESSY_020822'!$E$4:$TS$4,0))="","",INDEX('[1]V BESSY_020822'!$E$10:$TS$88,MATCH($B77,'[1]V BESSY_020822'!$B$10:$B$88,0),MATCH(D$2,'[1]V BESSY_020822'!$E$4:$TS$4,0)))</f>
        <v>2673586</v>
      </c>
      <c r="E77" s="15">
        <f>IF(INDEX('[1]V BESSY_020822'!$E$10:$TS$88,MATCH($B77,'[1]V BESSY_020822'!$B$10:$B$88,0),MATCH(E$2,'[1]V BESSY_020822'!$E$4:$TS$4,0))="","",INDEX('[1]V BESSY_020822'!$E$10:$TS$88,MATCH($B77,'[1]V BESSY_020822'!$B$10:$B$88,0),MATCH(E$2,'[1]V BESSY_020822'!$E$4:$TS$4,0)))</f>
        <v>10</v>
      </c>
      <c r="F77" s="15">
        <f>IF(INDEX('[1]V BESSY_020822'!$E$10:$TS$88,MATCH($B77,'[1]V BESSY_020822'!$B$10:$B$88,0),MATCH(F$2,'[1]V BESSY_020822'!$E$4:$TS$4,0))="","",INDEX('[1]V BESSY_020822'!$E$10:$TS$88,MATCH($B77,'[1]V BESSY_020822'!$B$10:$B$88,0),MATCH(F$2,'[1]V BESSY_020822'!$E$4:$TS$4,0)))</f>
        <v>1</v>
      </c>
      <c r="G77" s="68">
        <f>IF(INDEX('[1]V BESSY_020822'!$E$10:$TS$88,MATCH($B77,'[1]V BESSY_020822'!$B$10:$B$88,0),MATCH(G$2,'[1]V BESSY_020822'!$E$4:$TS$4,0))="","",INDEX('[1]V BESSY_020822'!$E$10:$TS$88,MATCH($B77,'[1]V BESSY_020822'!$B$10:$B$88,0),MATCH(G$2,'[1]V BESSY_020822'!$E$4:$TS$4,0)))</f>
        <v>19</v>
      </c>
      <c r="H77" s="15">
        <f>IF(INDEX('[1]V BESSY_020822'!$E$10:$TS$88,MATCH($B77,'[1]V BESSY_020822'!$B$10:$B$88,0),MATCH(H$2,'[1]V BESSY_020822'!$E$4:$TS$4,0))="","",INDEX('[1]V BESSY_020822'!$E$10:$TS$88,MATCH($B77,'[1]V BESSY_020822'!$B$10:$B$88,0),MATCH(H$2,'[1]V BESSY_020822'!$E$4:$TS$4,0)))</f>
        <v>191</v>
      </c>
      <c r="I77" s="16">
        <f>IFERROR(IF(INDEX('[1]V BESSY_020822'!$E$10:$TS$88,MATCH($B77,'[1]V BESSY_020822'!$B$10:$B$88,0),MATCH(LEFT(I$2,6),'[1]V BESSY_020822'!$E$4:$TS$4,0))="","",INDEX('[1]V BESSY_020822'!$E$10:$TS$88,MATCH($B77,'[1]V BESSY_020822'!$B$10:$B$88,0),MATCH(LEFT(I$2,6),'[1]V BESSY_020822'!$E$4:$TS$4,0))/INDEX('[1]V BESSY_020822'!$E$10:$TS$88,MATCH($B77,'[1]V BESSY_020822'!$B$10:$B$88,0),MATCH(RIGHT(I$2,6),'[1]V BESSY_020822'!$E$4:$TS$4,0))),"")</f>
        <v>3.5957504265806297</v>
      </c>
      <c r="J77" s="16">
        <f>IFERROR(IF(INDEX('[1]V BESSY_020822'!$E$10:$TS$88,MATCH($B77,'[1]V BESSY_020822'!$B$10:$B$88,0),MATCH(LEFT(J$2,6),'[1]V BESSY_020822'!$E$4:$TS$4,0))="","",INDEX('[1]V BESSY_020822'!$E$10:$TS$88,MATCH($B77,'[1]V BESSY_020822'!$B$10:$B$88,0),MATCH(LEFT(J$2,6),'[1]V BESSY_020822'!$E$4:$TS$4,0))/INDEX('[1]V BESSY_020822'!$E$10:$TS$88,MATCH($B77,'[1]V BESSY_020822'!$B$10:$B$88,0),MATCH(RIGHT(J$2,6),'[1]V BESSY_020822'!$E$4:$TS$4,0))),"")</f>
        <v>3.1995950228548491</v>
      </c>
      <c r="K77" s="16">
        <f>IFERROR(IF(INDEX('[1]V BESSY_020822'!$E$10:$TS$88,MATCH($B77,'[1]V BESSY_020822'!$B$10:$B$88,0),MATCH(LEFT(K$2,6),'[1]V BESSY_020822'!$E$4:$TS$4,0))="","",INDEX('[1]V BESSY_020822'!$E$10:$TS$88,MATCH($B77,'[1]V BESSY_020822'!$B$10:$B$88,0),MATCH(LEFT(K$2,6),'[1]V BESSY_020822'!$E$4:$TS$4,0))/INDEX('[1]V BESSY_020822'!$E$10:$TS$88,MATCH($B77,'[1]V BESSY_020822'!$B$10:$B$88,0),MATCH(RIGHT(K$2,6),'[1]V BESSY_020822'!$E$4:$TS$4,0))),"")</f>
        <v>2.07587984767672</v>
      </c>
      <c r="L77" s="16">
        <f>IFERROR(IF(INDEX('[1]V BESSY_020822'!$E$10:$TS$88,MATCH($B77,'[1]V BESSY_020822'!$B$10:$B$88,0),MATCH(LEFT(L$2,6),'[1]V BESSY_020822'!$E$4:$TS$4,0))="","",INDEX('[1]V BESSY_020822'!$E$10:$TS$88,MATCH($B77,'[1]V BESSY_020822'!$B$10:$B$88,0),MATCH(LEFT(L$2,6),'[1]V BESSY_020822'!$E$4:$TS$4,0))/INDEX('[1]V BESSY_020822'!$E$10:$TS$88,MATCH($B77,'[1]V BESSY_020822'!$B$10:$B$88,0),MATCH(RIGHT(L$2,6),'[1]V BESSY_020822'!$E$4:$TS$4,0))),"")</f>
        <v>165.60806201550389</v>
      </c>
      <c r="M77" s="16">
        <f>IFERROR(IF(INDEX('[1]V BESSY_020822'!$E$10:$TS$88,MATCH($B77,'[1]V BESSY_020822'!$B$10:$B$88,0),MATCH(LEFT(M$2,6),'[1]V BESSY_020822'!$E$4:$TS$4,0))="","",INDEX('[1]V BESSY_020822'!$E$10:$TS$88,MATCH($B77,'[1]V BESSY_020822'!$B$10:$B$88,0),MATCH(LEFT(M$2,6),'[1]V BESSY_020822'!$E$4:$TS$4,0))/INDEX('[1]V BESSY_020822'!$E$10:$TS$88,MATCH($B77,'[1]V BESSY_020822'!$B$10:$B$88,0),MATCH(RIGHT(M$2,6),'[1]V BESSY_020822'!$E$4:$TS$4,0))),"")</f>
        <v>0.59929173776343836</v>
      </c>
      <c r="N77" s="16">
        <f>IFERROR(IF(INDEX('[1]V BESSY_020822'!$E$10:$TS$88,MATCH($B77,'[1]V BESSY_020822'!$B$10:$B$88,0),MATCH(LEFT(N$2,6),'[1]V BESSY_020822'!$E$4:$TS$4,0))="","",INDEX('[1]V BESSY_020822'!$E$10:$TS$88,MATCH($B77,'[1]V BESSY_020822'!$B$10:$B$88,0),MATCH(LEFT(N$2,6),'[1]V BESSY_020822'!$E$4:$TS$4,0))/INDEX('[1]V BESSY_020822'!$E$10:$TS$88,MATCH($B77,'[1]V BESSY_020822'!$B$10:$B$88,0),MATCH(RIGHT(N$2,6),'[1]V BESSY_020822'!$E$4:$TS$4,0))),"")</f>
        <v>3.7822942669508293</v>
      </c>
      <c r="O77" s="20">
        <f>IF(INDEX('[1]V BESSY_020822'!$E$10:$TS$88,MATCH($B77,'[1]V BESSY_020822'!$B$10:$B$88,0),MATCH(O$2,'[1]V BESSY_020822'!$E$4:$TS$4,0))="","",INDEX('[1]V BESSY_020822'!$E$10:$TS$88,MATCH($B77,'[1]V BESSY_020822'!$B$10:$B$88,0),MATCH(O$2,'[1]V BESSY_020822'!$E$4:$TS$4,0)))</f>
        <v>272.11</v>
      </c>
      <c r="P77" s="16">
        <f>IF(INDEX('[1]V BESSY_020822'!$E$10:$TS$88,MATCH($B77,'[1]V BESSY_020822'!$B$10:$B$88,0),MATCH(P$2,'[1]V BESSY_020822'!$E$4:$TS$4,0))="","",INDEX('[1]V BESSY_020822'!$E$10:$TS$88,MATCH($B77,'[1]V BESSY_020822'!$B$10:$B$88,0),MATCH(P$2,'[1]V BESSY_020822'!$E$4:$TS$4,0)))</f>
        <v>19.72</v>
      </c>
      <c r="Q77" s="17">
        <f t="shared" si="1"/>
        <v>2244.11</v>
      </c>
    </row>
    <row r="78" spans="1:17" ht="14.65" customHeight="1" x14ac:dyDescent="0.2">
      <c r="A78" s="13"/>
      <c r="B78" s="66" t="s">
        <v>130</v>
      </c>
      <c r="C78" s="67">
        <f>IF(INDEX('[1]V BESSY_020822'!$E$10:$TS$88,MATCH($B78,'[1]V BESSY_020822'!$B$10:$B$88,0),MATCH(C$2,'[1]V BESSY_020822'!$E$4:$TS$4,0))="","",INDEX('[1]V BESSY_020822'!$E$10:$TS$88,MATCH($B78,'[1]V BESSY_020822'!$B$10:$B$88,0),MATCH(C$2,'[1]V BESSY_020822'!$E$4:$TS$4,0)))</f>
        <v>177232</v>
      </c>
      <c r="D78" s="15">
        <f>IF(INDEX('[1]V BESSY_020822'!$E$10:$TS$88,MATCH($B78,'[1]V BESSY_020822'!$B$10:$B$88,0),MATCH(D$2,'[1]V BESSY_020822'!$E$4:$TS$4,0))="","",INDEX('[1]V BESSY_020822'!$E$10:$TS$88,MATCH($B78,'[1]V BESSY_020822'!$B$10:$B$88,0),MATCH(D$2,'[1]V BESSY_020822'!$E$4:$TS$4,0)))</f>
        <v>9590939</v>
      </c>
      <c r="E78" s="15">
        <f>IF(INDEX('[1]V BESSY_020822'!$E$10:$TS$88,MATCH($B78,'[1]V BESSY_020822'!$B$10:$B$88,0),MATCH(E$2,'[1]V BESSY_020822'!$E$4:$TS$4,0))="","",INDEX('[1]V BESSY_020822'!$E$10:$TS$88,MATCH($B78,'[1]V BESSY_020822'!$B$10:$B$88,0),MATCH(E$2,'[1]V BESSY_020822'!$E$4:$TS$4,0)))</f>
        <v>41</v>
      </c>
      <c r="F78" s="15">
        <f>IF(INDEX('[1]V BESSY_020822'!$E$10:$TS$88,MATCH($B78,'[1]V BESSY_020822'!$B$10:$B$88,0),MATCH(F$2,'[1]V BESSY_020822'!$E$4:$TS$4,0))="","",INDEX('[1]V BESSY_020822'!$E$10:$TS$88,MATCH($B78,'[1]V BESSY_020822'!$B$10:$B$88,0),MATCH(F$2,'[1]V BESSY_020822'!$E$4:$TS$4,0)))</f>
        <v>5</v>
      </c>
      <c r="G78" s="68">
        <f>IF(INDEX('[1]V BESSY_020822'!$E$10:$TS$88,MATCH($B78,'[1]V BESSY_020822'!$B$10:$B$88,0),MATCH(G$2,'[1]V BESSY_020822'!$E$4:$TS$4,0))="","",INDEX('[1]V BESSY_020822'!$E$10:$TS$88,MATCH($B78,'[1]V BESSY_020822'!$B$10:$B$88,0),MATCH(G$2,'[1]V BESSY_020822'!$E$4:$TS$4,0)))</f>
        <v>16.04</v>
      </c>
      <c r="H78" s="15">
        <f>IF(INDEX('[1]V BESSY_020822'!$E$10:$TS$88,MATCH($B78,'[1]V BESSY_020822'!$B$10:$B$88,0),MATCH(H$2,'[1]V BESSY_020822'!$E$4:$TS$4,0))="","",INDEX('[1]V BESSY_020822'!$E$10:$TS$88,MATCH($B78,'[1]V BESSY_020822'!$B$10:$B$88,0),MATCH(H$2,'[1]V BESSY_020822'!$E$4:$TS$4,0)))</f>
        <v>1067.0450000000001</v>
      </c>
      <c r="I78" s="16">
        <f>IFERROR(IF(INDEX('[1]V BESSY_020822'!$E$10:$TS$88,MATCH($B78,'[1]V BESSY_020822'!$B$10:$B$88,0),MATCH(LEFT(I$2,6),'[1]V BESSY_020822'!$E$4:$TS$4,0))="","",INDEX('[1]V BESSY_020822'!$E$10:$TS$88,MATCH($B78,'[1]V BESSY_020822'!$B$10:$B$88,0),MATCH(LEFT(I$2,6),'[1]V BESSY_020822'!$E$4:$TS$4,0))/INDEX('[1]V BESSY_020822'!$E$10:$TS$88,MATCH($B78,'[1]V BESSY_020822'!$B$10:$B$88,0),MATCH(RIGHT(I$2,6),'[1]V BESSY_020822'!$E$4:$TS$4,0))),"")</f>
        <v>4.6358094864329757</v>
      </c>
      <c r="J78" s="16">
        <f>IFERROR(IF(INDEX('[1]V BESSY_020822'!$E$10:$TS$88,MATCH($B78,'[1]V BESSY_020822'!$B$10:$B$88,0),MATCH(LEFT(J$2,6),'[1]V BESSY_020822'!$E$4:$TS$4,0))="","",INDEX('[1]V BESSY_020822'!$E$10:$TS$88,MATCH($B78,'[1]V BESSY_020822'!$B$10:$B$88,0),MATCH(LEFT(J$2,6),'[1]V BESSY_020822'!$E$4:$TS$4,0))/INDEX('[1]V BESSY_020822'!$E$10:$TS$88,MATCH($B78,'[1]V BESSY_020822'!$B$10:$B$88,0),MATCH(RIGHT(J$2,6),'[1]V BESSY_020822'!$E$4:$TS$4,0))),"")</f>
        <v>2.1665412792438774</v>
      </c>
      <c r="K78" s="16">
        <f>IFERROR(IF(INDEX('[1]V BESSY_020822'!$E$10:$TS$88,MATCH($B78,'[1]V BESSY_020822'!$B$10:$B$88,0),MATCH(LEFT(K$2,6),'[1]V BESSY_020822'!$E$4:$TS$4,0))="","",INDEX('[1]V BESSY_020822'!$E$10:$TS$88,MATCH($B78,'[1]V BESSY_020822'!$B$10:$B$88,0),MATCH(LEFT(K$2,6),'[1]V BESSY_020822'!$E$4:$TS$4,0))/INDEX('[1]V BESSY_020822'!$E$10:$TS$88,MATCH($B78,'[1]V BESSY_020822'!$B$10:$B$88,0),MATCH(RIGHT(K$2,6),'[1]V BESSY_020822'!$E$4:$TS$4,0))),"")</f>
        <v>1.8845843594920193</v>
      </c>
      <c r="L78" s="16">
        <f>IFERROR(IF(INDEX('[1]V BESSY_020822'!$E$10:$TS$88,MATCH($B78,'[1]V BESSY_020822'!$B$10:$B$88,0),MATCH(LEFT(L$2,6),'[1]V BESSY_020822'!$E$4:$TS$4,0))="","",INDEX('[1]V BESSY_020822'!$E$10:$TS$88,MATCH($B78,'[1]V BESSY_020822'!$B$10:$B$88,0),MATCH(LEFT(L$2,6),'[1]V BESSY_020822'!$E$4:$TS$4,0))/INDEX('[1]V BESSY_020822'!$E$10:$TS$88,MATCH($B78,'[1]V BESSY_020822'!$B$10:$B$88,0),MATCH(RIGHT(L$2,6),'[1]V BESSY_020822'!$E$4:$TS$4,0))),"")</f>
        <v>39.326193754884812</v>
      </c>
      <c r="M78" s="16">
        <f>IFERROR(IF(INDEX('[1]V BESSY_020822'!$E$10:$TS$88,MATCH($B78,'[1]V BESSY_020822'!$B$10:$B$88,0),MATCH(LEFT(M$2,6),'[1]V BESSY_020822'!$E$4:$TS$4,0))="","",INDEX('[1]V BESSY_020822'!$E$10:$TS$88,MATCH($B78,'[1]V BESSY_020822'!$B$10:$B$88,0),MATCH(LEFT(M$2,6),'[1]V BESSY_020822'!$E$4:$TS$4,0))/INDEX('[1]V BESSY_020822'!$E$10:$TS$88,MATCH($B78,'[1]V BESSY_020822'!$B$10:$B$88,0),MATCH(RIGHT(M$2,6),'[1]V BESSY_020822'!$E$4:$TS$4,0))),"")</f>
        <v>0.4667412648542546</v>
      </c>
      <c r="N78" s="16">
        <f>IFERROR(IF(INDEX('[1]V BESSY_020822'!$E$10:$TS$88,MATCH($B78,'[1]V BESSY_020822'!$B$10:$B$88,0),MATCH(LEFT(N$2,6),'[1]V BESSY_020822'!$E$4:$TS$4,0))="","",INDEX('[1]V BESSY_020822'!$E$10:$TS$88,MATCH($B78,'[1]V BESSY_020822'!$B$10:$B$88,0),MATCH(LEFT(N$2,6),'[1]V BESSY_020822'!$E$4:$TS$4,0))/INDEX('[1]V BESSY_020822'!$E$10:$TS$88,MATCH($B78,'[1]V BESSY_020822'!$B$10:$B$88,0),MATCH(RIGHT(N$2,6),'[1]V BESSY_020822'!$E$4:$TS$4,0))),"")</f>
        <v>1.9617126122895787</v>
      </c>
      <c r="O78" s="20">
        <f>IF(INDEX('[1]V BESSY_020822'!$E$10:$TS$88,MATCH($B78,'[1]V BESSY_020822'!$B$10:$B$88,0),MATCH(O$2,'[1]V BESSY_020822'!$E$4:$TS$4,0))="","",INDEX('[1]V BESSY_020822'!$E$10:$TS$88,MATCH($B78,'[1]V BESSY_020822'!$B$10:$B$88,0),MATCH(O$2,'[1]V BESSY_020822'!$E$4:$TS$4,0)))</f>
        <v>600</v>
      </c>
      <c r="P78" s="16">
        <f>IF(INDEX('[1]V BESSY_020822'!$E$10:$TS$88,MATCH($B78,'[1]V BESSY_020822'!$B$10:$B$88,0),MATCH(P$2,'[1]V BESSY_020822'!$E$4:$TS$4,0))="","",INDEX('[1]V BESSY_020822'!$E$10:$TS$88,MATCH($B78,'[1]V BESSY_020822'!$B$10:$B$88,0),MATCH(P$2,'[1]V BESSY_020822'!$E$4:$TS$4,0)))</f>
        <v>17.34</v>
      </c>
      <c r="Q78" s="17">
        <f t="shared" si="1"/>
        <v>2334</v>
      </c>
    </row>
    <row r="79" spans="1:17" ht="14.65" customHeight="1" x14ac:dyDescent="0.2">
      <c r="A79" s="13"/>
      <c r="B79" s="66" t="s">
        <v>226</v>
      </c>
      <c r="C79" s="67">
        <f>IF(INDEX('[1]V BESSY_020822'!$E$10:$TS$88,MATCH($B79,'[1]V BESSY_020822'!$B$10:$B$88,0),MATCH(C$2,'[1]V BESSY_020822'!$E$4:$TS$4,0))="","",INDEX('[1]V BESSY_020822'!$E$10:$TS$88,MATCH($B79,'[1]V BESSY_020822'!$B$10:$B$88,0),MATCH(C$2,'[1]V BESSY_020822'!$E$4:$TS$4,0)))</f>
        <v>60000</v>
      </c>
      <c r="D79" s="15">
        <f>IF(INDEX('[1]V BESSY_020822'!$E$10:$TS$88,MATCH($B79,'[1]V BESSY_020822'!$B$10:$B$88,0),MATCH(D$2,'[1]V BESSY_020822'!$E$4:$TS$4,0))="","",INDEX('[1]V BESSY_020822'!$E$10:$TS$88,MATCH($B79,'[1]V BESSY_020822'!$B$10:$B$88,0),MATCH(D$2,'[1]V BESSY_020822'!$E$4:$TS$4,0)))</f>
        <v>2366895</v>
      </c>
      <c r="E79" s="15">
        <f>IF(INDEX('[1]V BESSY_020822'!$E$10:$TS$88,MATCH($B79,'[1]V BESSY_020822'!$B$10:$B$88,0),MATCH(E$2,'[1]V BESSY_020822'!$E$4:$TS$4,0))="","",INDEX('[1]V BESSY_020822'!$E$10:$TS$88,MATCH($B79,'[1]V BESSY_020822'!$B$10:$B$88,0),MATCH(E$2,'[1]V BESSY_020822'!$E$4:$TS$4,0)))</f>
        <v>22</v>
      </c>
      <c r="F79" s="15">
        <f>IF(INDEX('[1]V BESSY_020822'!$E$10:$TS$88,MATCH($B79,'[1]V BESSY_020822'!$B$10:$B$88,0),MATCH(F$2,'[1]V BESSY_020822'!$E$4:$TS$4,0))="","",INDEX('[1]V BESSY_020822'!$E$10:$TS$88,MATCH($B79,'[1]V BESSY_020822'!$B$10:$B$88,0),MATCH(F$2,'[1]V BESSY_020822'!$E$4:$TS$4,0)))</f>
        <v>4</v>
      </c>
      <c r="G79" s="68">
        <f>IF(INDEX('[1]V BESSY_020822'!$E$10:$TS$88,MATCH($B79,'[1]V BESSY_020822'!$B$10:$B$88,0),MATCH(G$2,'[1]V BESSY_020822'!$E$4:$TS$4,0))="","",INDEX('[1]V BESSY_020822'!$E$10:$TS$88,MATCH($B79,'[1]V BESSY_020822'!$B$10:$B$88,0),MATCH(G$2,'[1]V BESSY_020822'!$E$4:$TS$4,0)))</f>
        <v>12.5</v>
      </c>
      <c r="H79" s="15">
        <f>IF(INDEX('[1]V BESSY_020822'!$E$10:$TS$88,MATCH($B79,'[1]V BESSY_020822'!$B$10:$B$88,0),MATCH(H$2,'[1]V BESSY_020822'!$E$4:$TS$4,0))="","",INDEX('[1]V BESSY_020822'!$E$10:$TS$88,MATCH($B79,'[1]V BESSY_020822'!$B$10:$B$88,0),MATCH(H$2,'[1]V BESSY_020822'!$E$4:$TS$4,0)))</f>
        <v>374.14600000000002</v>
      </c>
      <c r="I79" s="16">
        <f>IFERROR(IF(INDEX('[1]V BESSY_020822'!$E$10:$TS$88,MATCH($B79,'[1]V BESSY_020822'!$B$10:$B$88,0),MATCH(LEFT(I$2,6),'[1]V BESSY_020822'!$E$4:$TS$4,0))="","",INDEX('[1]V BESSY_020822'!$E$10:$TS$88,MATCH($B79,'[1]V BESSY_020822'!$B$10:$B$88,0),MATCH(LEFT(I$2,6),'[1]V BESSY_020822'!$E$4:$TS$4,0))/INDEX('[1]V BESSY_020822'!$E$10:$TS$88,MATCH($B79,'[1]V BESSY_020822'!$B$10:$B$88,0),MATCH(RIGHT(I$2,6),'[1]V BESSY_020822'!$E$4:$TS$4,0))),"")</f>
        <v>5.5731846997860064</v>
      </c>
      <c r="J79" s="16">
        <f>IFERROR(IF(INDEX('[1]V BESSY_020822'!$E$10:$TS$88,MATCH($B79,'[1]V BESSY_020822'!$B$10:$B$88,0),MATCH(LEFT(J$2,6),'[1]V BESSY_020822'!$E$4:$TS$4,0))="","",INDEX('[1]V BESSY_020822'!$E$10:$TS$88,MATCH($B79,'[1]V BESSY_020822'!$B$10:$B$88,0),MATCH(LEFT(J$2,6),'[1]V BESSY_020822'!$E$4:$TS$4,0))/INDEX('[1]V BESSY_020822'!$E$10:$TS$88,MATCH($B79,'[1]V BESSY_020822'!$B$10:$B$88,0),MATCH(RIGHT(J$2,6),'[1]V BESSY_020822'!$E$4:$TS$4,0))),"")</f>
        <v>0.99395412799743343</v>
      </c>
      <c r="K79" s="16">
        <f>IFERROR(IF(INDEX('[1]V BESSY_020822'!$E$10:$TS$88,MATCH($B79,'[1]V BESSY_020822'!$B$10:$B$88,0),MATCH(LEFT(K$2,6),'[1]V BESSY_020822'!$E$4:$TS$4,0))="","",INDEX('[1]V BESSY_020822'!$E$10:$TS$88,MATCH($B79,'[1]V BESSY_020822'!$B$10:$B$88,0),MATCH(LEFT(K$2,6),'[1]V BESSY_020822'!$E$4:$TS$4,0))/INDEX('[1]V BESSY_020822'!$E$10:$TS$88,MATCH($B79,'[1]V BESSY_020822'!$B$10:$B$88,0),MATCH(RIGHT(K$2,6),'[1]V BESSY_020822'!$E$4:$TS$4,0))),"")</f>
        <v>1.6899831824779452</v>
      </c>
      <c r="L79" s="16">
        <f>IFERROR(IF(INDEX('[1]V BESSY_020822'!$E$10:$TS$88,MATCH($B79,'[1]V BESSY_020822'!$B$10:$B$88,0),MATCH(LEFT(L$2,6),'[1]V BESSY_020822'!$E$4:$TS$4,0))="","",INDEX('[1]V BESSY_020822'!$E$10:$TS$88,MATCH($B79,'[1]V BESSY_020822'!$B$10:$B$88,0),MATCH(LEFT(L$2,6),'[1]V BESSY_020822'!$E$4:$TS$4,0))/INDEX('[1]V BESSY_020822'!$E$10:$TS$88,MATCH($B79,'[1]V BESSY_020822'!$B$10:$B$88,0),MATCH(RIGHT(L$2,6),'[1]V BESSY_020822'!$E$4:$TS$4,0))),"")</f>
        <v>107.65162604693278</v>
      </c>
      <c r="M79" s="16">
        <f>IFERROR(IF(INDEX('[1]V BESSY_020822'!$E$10:$TS$88,MATCH($B79,'[1]V BESSY_020822'!$B$10:$B$88,0),MATCH(LEFT(M$2,6),'[1]V BESSY_020822'!$E$4:$TS$4,0))="","",INDEX('[1]V BESSY_020822'!$E$10:$TS$88,MATCH($B79,'[1]V BESSY_020822'!$B$10:$B$88,0),MATCH(LEFT(M$2,6),'[1]V BESSY_020822'!$E$4:$TS$4,0))/INDEX('[1]V BESSY_020822'!$E$10:$TS$88,MATCH($B79,'[1]V BESSY_020822'!$B$10:$B$88,0),MATCH(RIGHT(M$2,6),'[1]V BESSY_020822'!$E$4:$TS$4,0))),"")</f>
        <v>2.2050640184714574</v>
      </c>
      <c r="N79" s="16">
        <f>IFERROR(IF(INDEX('[1]V BESSY_020822'!$E$10:$TS$88,MATCH($B79,'[1]V BESSY_020822'!$B$10:$B$88,0),MATCH(LEFT(N$2,6),'[1]V BESSY_020822'!$E$4:$TS$4,0))="","",INDEX('[1]V BESSY_020822'!$E$10:$TS$88,MATCH($B79,'[1]V BESSY_020822'!$B$10:$B$88,0),MATCH(LEFT(N$2,6),'[1]V BESSY_020822'!$E$4:$TS$4,0))/INDEX('[1]V BESSY_020822'!$E$10:$TS$88,MATCH($B79,'[1]V BESSY_020822'!$B$10:$B$88,0),MATCH(RIGHT(N$2,6),'[1]V BESSY_020822'!$E$4:$TS$4,0))),"")</f>
        <v>7.9528217348044592</v>
      </c>
      <c r="O79" s="15">
        <f>IF(INDEX('[1]V BESSY_020822'!$E$10:$TS$88,MATCH($B79,'[1]V BESSY_020822'!$B$10:$B$88,0),MATCH(O$2,'[1]V BESSY_020822'!$E$4:$TS$4,0))="","",INDEX('[1]V BESSY_020822'!$E$10:$TS$88,MATCH($B79,'[1]V BESSY_020822'!$B$10:$B$88,0),MATCH(O$2,'[1]V BESSY_020822'!$E$4:$TS$4,0)))</f>
        <v>693.75</v>
      </c>
      <c r="P79" s="16">
        <f>IF(INDEX('[1]V BESSY_020822'!$E$10:$TS$88,MATCH($B79,'[1]V BESSY_020822'!$B$10:$B$88,0),MATCH(P$2,'[1]V BESSY_020822'!$E$4:$TS$4,0))="","",INDEX('[1]V BESSY_020822'!$E$10:$TS$88,MATCH($B79,'[1]V BESSY_020822'!$B$10:$B$88,0),MATCH(P$2,'[1]V BESSY_020822'!$E$4:$TS$4,0)))</f>
        <v>13.49</v>
      </c>
      <c r="Q79" s="17">
        <f t="shared" si="1"/>
        <v>2042.75</v>
      </c>
    </row>
    <row r="80" spans="1:17" ht="14.65" customHeight="1" x14ac:dyDescent="0.2">
      <c r="A80" s="13"/>
      <c r="B80" s="66" t="s">
        <v>227</v>
      </c>
      <c r="C80" s="67">
        <f>IF(INDEX('[1]V BESSY_020822'!$E$10:$TS$88,MATCH($B80,'[1]V BESSY_020822'!$B$10:$B$88,0),MATCH(C$2,'[1]V BESSY_020822'!$E$4:$TS$4,0))="","",INDEX('[1]V BESSY_020822'!$E$10:$TS$88,MATCH($B80,'[1]V BESSY_020822'!$B$10:$B$88,0),MATCH(C$2,'[1]V BESSY_020822'!$E$4:$TS$4,0)))</f>
        <v>44531</v>
      </c>
      <c r="D80" s="15">
        <f>IF(INDEX('[1]V BESSY_020822'!$E$10:$TS$88,MATCH($B80,'[1]V BESSY_020822'!$B$10:$B$88,0),MATCH(D$2,'[1]V BESSY_020822'!$E$4:$TS$4,0))="","",INDEX('[1]V BESSY_020822'!$E$10:$TS$88,MATCH($B80,'[1]V BESSY_020822'!$B$10:$B$88,0),MATCH(D$2,'[1]V BESSY_020822'!$E$4:$TS$4,0)))</f>
        <v>3459312</v>
      </c>
      <c r="E80" s="15">
        <f>IF(INDEX('[1]V BESSY_020822'!$E$10:$TS$88,MATCH($B80,'[1]V BESSY_020822'!$B$10:$B$88,0),MATCH(E$2,'[1]V BESSY_020822'!$E$4:$TS$4,0))="","",INDEX('[1]V BESSY_020822'!$E$10:$TS$88,MATCH($B80,'[1]V BESSY_020822'!$B$10:$B$88,0),MATCH(E$2,'[1]V BESSY_020822'!$E$4:$TS$4,0)))</f>
        <v>26</v>
      </c>
      <c r="F80" s="15">
        <f>IF(INDEX('[1]V BESSY_020822'!$E$10:$TS$88,MATCH($B80,'[1]V BESSY_020822'!$B$10:$B$88,0),MATCH(F$2,'[1]V BESSY_020822'!$E$4:$TS$4,0))="","",INDEX('[1]V BESSY_020822'!$E$10:$TS$88,MATCH($B80,'[1]V BESSY_020822'!$B$10:$B$88,0),MATCH(F$2,'[1]V BESSY_020822'!$E$4:$TS$4,0)))</f>
        <v>5</v>
      </c>
      <c r="G80" s="68">
        <f>IF(INDEX('[1]V BESSY_020822'!$E$10:$TS$88,MATCH($B80,'[1]V BESSY_020822'!$B$10:$B$88,0),MATCH(G$2,'[1]V BESSY_020822'!$E$4:$TS$4,0))="","",INDEX('[1]V BESSY_020822'!$E$10:$TS$88,MATCH($B80,'[1]V BESSY_020822'!$B$10:$B$88,0),MATCH(G$2,'[1]V BESSY_020822'!$E$4:$TS$4,0)))</f>
        <v>11.5</v>
      </c>
      <c r="H80" s="15">
        <f>IF(INDEX('[1]V BESSY_020822'!$E$10:$TS$88,MATCH($B80,'[1]V BESSY_020822'!$B$10:$B$88,0),MATCH(H$2,'[1]V BESSY_020822'!$E$4:$TS$4,0))="","",INDEX('[1]V BESSY_020822'!$E$10:$TS$88,MATCH($B80,'[1]V BESSY_020822'!$B$10:$B$88,0),MATCH(H$2,'[1]V BESSY_020822'!$E$4:$TS$4,0)))</f>
        <v>1114.7</v>
      </c>
      <c r="I80" s="16">
        <f>IFERROR(IF(INDEX('[1]V BESSY_020822'!$E$10:$TS$88,MATCH($B80,'[1]V BESSY_020822'!$B$10:$B$88,0),MATCH(LEFT(I$2,6),'[1]V BESSY_020822'!$E$4:$TS$4,0))="","",INDEX('[1]V BESSY_020822'!$E$10:$TS$88,MATCH($B80,'[1]V BESSY_020822'!$B$10:$B$88,0),MATCH(LEFT(I$2,6),'[1]V BESSY_020822'!$E$4:$TS$4,0))/INDEX('[1]V BESSY_020822'!$E$10:$TS$88,MATCH($B80,'[1]V BESSY_020822'!$B$10:$B$88,0),MATCH(RIGHT(I$2,6),'[1]V BESSY_020822'!$E$4:$TS$4,0))),"")</f>
        <v>5.5051747862002616</v>
      </c>
      <c r="J80" s="16">
        <f>IFERROR(IF(INDEX('[1]V BESSY_020822'!$E$10:$TS$88,MATCH($B80,'[1]V BESSY_020822'!$B$10:$B$88,0),MATCH(LEFT(J$2,6),'[1]V BESSY_020822'!$E$4:$TS$4,0))="","",INDEX('[1]V BESSY_020822'!$E$10:$TS$88,MATCH($B80,'[1]V BESSY_020822'!$B$10:$B$88,0),MATCH(LEFT(J$2,6),'[1]V BESSY_020822'!$E$4:$TS$4,0))/INDEX('[1]V BESSY_020822'!$E$10:$TS$88,MATCH($B80,'[1]V BESSY_020822'!$B$10:$B$88,0),MATCH(RIGHT(J$2,6),'[1]V BESSY_020822'!$E$4:$TS$4,0))),"")</f>
        <v>1.6639585308987825</v>
      </c>
      <c r="K80" s="16">
        <f>IFERROR(IF(INDEX('[1]V BESSY_020822'!$E$10:$TS$88,MATCH($B80,'[1]V BESSY_020822'!$B$10:$B$88,0),MATCH(LEFT(K$2,6),'[1]V BESSY_020822'!$E$4:$TS$4,0))="","",INDEX('[1]V BESSY_020822'!$E$10:$TS$88,MATCH($B80,'[1]V BESSY_020822'!$B$10:$B$88,0),MATCH(LEFT(K$2,6),'[1]V BESSY_020822'!$E$4:$TS$4,0))/INDEX('[1]V BESSY_020822'!$E$10:$TS$88,MATCH($B80,'[1]V BESSY_020822'!$B$10:$B$88,0),MATCH(RIGHT(K$2,6),'[1]V BESSY_020822'!$E$4:$TS$4,0))),"")</f>
        <v>1.6937882399125144</v>
      </c>
      <c r="L80" s="16">
        <f>IFERROR(IF(INDEX('[1]V BESSY_020822'!$E$10:$TS$88,MATCH($B80,'[1]V BESSY_020822'!$B$10:$B$88,0),MATCH(LEFT(L$2,6),'[1]V BESSY_020822'!$E$4:$TS$4,0))="","",INDEX('[1]V BESSY_020822'!$E$10:$TS$88,MATCH($B80,'[1]V BESSY_020822'!$B$10:$B$88,0),MATCH(LEFT(L$2,6),'[1]V BESSY_020822'!$E$4:$TS$4,0))/INDEX('[1]V BESSY_020822'!$E$10:$TS$88,MATCH($B80,'[1]V BESSY_020822'!$B$10:$B$88,0),MATCH(RIGHT(L$2,6),'[1]V BESSY_020822'!$E$4:$TS$4,0))),"")</f>
        <v>112.7040352303523</v>
      </c>
      <c r="M80" s="16">
        <f>IFERROR(IF(INDEX('[1]V BESSY_020822'!$E$10:$TS$88,MATCH($B80,'[1]V BESSY_020822'!$B$10:$B$88,0),MATCH(LEFT(M$2,6),'[1]V BESSY_020822'!$E$4:$TS$4,0))="","",INDEX('[1]V BESSY_020822'!$E$10:$TS$88,MATCH($B80,'[1]V BESSY_020822'!$B$10:$B$88,0),MATCH(LEFT(M$2,6),'[1]V BESSY_020822'!$E$4:$TS$4,0))/INDEX('[1]V BESSY_020822'!$E$10:$TS$88,MATCH($B80,'[1]V BESSY_020822'!$B$10:$B$88,0),MATCH(RIGHT(M$2,6),'[1]V BESSY_020822'!$E$4:$TS$4,0))),"")</f>
        <v>1.3553665844537872</v>
      </c>
      <c r="N80" s="16">
        <f>IFERROR(IF(INDEX('[1]V BESSY_020822'!$E$10:$TS$88,MATCH($B80,'[1]V BESSY_020822'!$B$10:$B$88,0),MATCH(LEFT(N$2,6),'[1]V BESSY_020822'!$E$4:$TS$4,0))="","",INDEX('[1]V BESSY_020822'!$E$10:$TS$88,MATCH($B80,'[1]V BESSY_020822'!$B$10:$B$88,0),MATCH(LEFT(N$2,6),'[1]V BESSY_020822'!$E$4:$TS$4,0))/INDEX('[1]V BESSY_020822'!$E$10:$TS$88,MATCH($B80,'[1]V BESSY_020822'!$B$10:$B$88,0),MATCH(RIGHT(N$2,6),'[1]V BESSY_020822'!$E$4:$TS$4,0))),"")</f>
        <v>4.2121868712622623</v>
      </c>
      <c r="O80" s="15">
        <f>IF(INDEX('[1]V BESSY_020822'!$E$10:$TS$88,MATCH($B80,'[1]V BESSY_020822'!$B$10:$B$88,0),MATCH(O$2,'[1]V BESSY_020822'!$E$4:$TS$4,0))="","",INDEX('[1]V BESSY_020822'!$E$10:$TS$88,MATCH($B80,'[1]V BESSY_020822'!$B$10:$B$88,0),MATCH(O$2,'[1]V BESSY_020822'!$E$4:$TS$4,0)))</f>
        <v>957.5</v>
      </c>
      <c r="P80" s="16">
        <f>IF(INDEX('[1]V BESSY_020822'!$E$10:$TS$88,MATCH($B80,'[1]V BESSY_020822'!$B$10:$B$88,0),MATCH(P$2,'[1]V BESSY_020822'!$E$4:$TS$4,0))="","",INDEX('[1]V BESSY_020822'!$E$10:$TS$88,MATCH($B80,'[1]V BESSY_020822'!$B$10:$B$88,0),MATCH(P$2,'[1]V BESSY_020822'!$E$4:$TS$4,0)))</f>
        <v>15.41</v>
      </c>
      <c r="Q80" s="17">
        <f t="shared" si="1"/>
        <v>2498.5</v>
      </c>
    </row>
    <row r="81" spans="1:17" ht="14.65" customHeight="1" x14ac:dyDescent="0.2">
      <c r="A81" s="13"/>
      <c r="B81" s="66" t="s">
        <v>134</v>
      </c>
      <c r="C81" s="67">
        <f>IF(INDEX('[1]V BESSY_020822'!$E$10:$TS$88,MATCH($B81,'[1]V BESSY_020822'!$B$10:$B$88,0),MATCH(C$2,'[1]V BESSY_020822'!$E$4:$TS$4,0))="","",INDEX('[1]V BESSY_020822'!$E$10:$TS$88,MATCH($B81,'[1]V BESSY_020822'!$B$10:$B$88,0),MATCH(C$2,'[1]V BESSY_020822'!$E$4:$TS$4,0)))</f>
        <v>545</v>
      </c>
      <c r="D81" s="15">
        <f>IF(INDEX('[1]V BESSY_020822'!$E$10:$TS$88,MATCH($B81,'[1]V BESSY_020822'!$B$10:$B$88,0),MATCH(D$2,'[1]V BESSY_020822'!$E$4:$TS$4,0))="","",INDEX('[1]V BESSY_020822'!$E$10:$TS$88,MATCH($B81,'[1]V BESSY_020822'!$B$10:$B$88,0),MATCH(D$2,'[1]V BESSY_020822'!$E$4:$TS$4,0)))</f>
        <v>52852</v>
      </c>
      <c r="E81" s="15">
        <f>IF(INDEX('[1]V BESSY_020822'!$E$10:$TS$88,MATCH($B81,'[1]V BESSY_020822'!$B$10:$B$88,0),MATCH(E$2,'[1]V BESSY_020822'!$E$4:$TS$4,0))="","",INDEX('[1]V BESSY_020822'!$E$10:$TS$88,MATCH($B81,'[1]V BESSY_020822'!$B$10:$B$88,0),MATCH(E$2,'[1]V BESSY_020822'!$E$4:$TS$4,0)))</f>
        <v>7</v>
      </c>
      <c r="F81" s="15">
        <f>IF(INDEX('[1]V BESSY_020822'!$E$10:$TS$88,MATCH($B81,'[1]V BESSY_020822'!$B$10:$B$88,0),MATCH(F$2,'[1]V BESSY_020822'!$E$4:$TS$4,0))="","",INDEX('[1]V BESSY_020822'!$E$10:$TS$88,MATCH($B81,'[1]V BESSY_020822'!$B$10:$B$88,0),MATCH(F$2,'[1]V BESSY_020822'!$E$4:$TS$4,0)))</f>
        <v>5</v>
      </c>
      <c r="G81" s="68">
        <f>IF(INDEX('[1]V BESSY_020822'!$E$10:$TS$88,MATCH($B81,'[1]V BESSY_020822'!$B$10:$B$88,0),MATCH(G$2,'[1]V BESSY_020822'!$E$4:$TS$4,0))="","",INDEX('[1]V BESSY_020822'!$E$10:$TS$88,MATCH($B81,'[1]V BESSY_020822'!$B$10:$B$88,0),MATCH(G$2,'[1]V BESSY_020822'!$E$4:$TS$4,0)))</f>
        <v>7</v>
      </c>
      <c r="H81" s="15">
        <f>IF(INDEX('[1]V BESSY_020822'!$E$10:$TS$88,MATCH($B81,'[1]V BESSY_020822'!$B$10:$B$88,0),MATCH(H$2,'[1]V BESSY_020822'!$E$4:$TS$4,0))="","",INDEX('[1]V BESSY_020822'!$E$10:$TS$88,MATCH($B81,'[1]V BESSY_020822'!$B$10:$B$88,0),MATCH(H$2,'[1]V BESSY_020822'!$E$4:$TS$4,0)))</f>
        <v>48</v>
      </c>
      <c r="I81" s="16">
        <f>IFERROR(IF(INDEX('[1]V BESSY_020822'!$E$10:$TS$88,MATCH($B81,'[1]V BESSY_020822'!$B$10:$B$88,0),MATCH(LEFT(I$2,6),'[1]V BESSY_020822'!$E$4:$TS$4,0))="","",INDEX('[1]V BESSY_020822'!$E$10:$TS$88,MATCH($B81,'[1]V BESSY_020822'!$B$10:$B$88,0),MATCH(LEFT(I$2,6),'[1]V BESSY_020822'!$E$4:$TS$4,0))/INDEX('[1]V BESSY_020822'!$E$10:$TS$88,MATCH($B81,'[1]V BESSY_020822'!$B$10:$B$88,0),MATCH(RIGHT(I$2,6),'[1]V BESSY_020822'!$E$4:$TS$4,0))),"")</f>
        <v>9.0361386513282369</v>
      </c>
      <c r="J81" s="16" t="str">
        <f>IFERROR(IF(INDEX('[1]V BESSY_020822'!$E$10:$TS$88,MATCH($B81,'[1]V BESSY_020822'!$B$10:$B$88,0),MATCH(LEFT(J$2,6),'[1]V BESSY_020822'!$E$4:$TS$4,0))="","",INDEX('[1]V BESSY_020822'!$E$10:$TS$88,MATCH($B81,'[1]V BESSY_020822'!$B$10:$B$88,0),MATCH(LEFT(J$2,6),'[1]V BESSY_020822'!$E$4:$TS$4,0))/INDEX('[1]V BESSY_020822'!$E$10:$TS$88,MATCH($B81,'[1]V BESSY_020822'!$B$10:$B$88,0),MATCH(RIGHT(J$2,6),'[1]V BESSY_020822'!$E$4:$TS$4,0))),"")</f>
        <v/>
      </c>
      <c r="K81" s="16" t="str">
        <f>IFERROR(IF(INDEX('[1]V BESSY_020822'!$E$10:$TS$88,MATCH($B81,'[1]V BESSY_020822'!$B$10:$B$88,0),MATCH(LEFT(K$2,6),'[1]V BESSY_020822'!$E$4:$TS$4,0))="","",INDEX('[1]V BESSY_020822'!$E$10:$TS$88,MATCH($B81,'[1]V BESSY_020822'!$B$10:$B$88,0),MATCH(LEFT(K$2,6),'[1]V BESSY_020822'!$E$4:$TS$4,0))/INDEX('[1]V BESSY_020822'!$E$10:$TS$88,MATCH($B81,'[1]V BESSY_020822'!$B$10:$B$88,0),MATCH(RIGHT(K$2,6),'[1]V BESSY_020822'!$E$4:$TS$4,0))),"")</f>
        <v/>
      </c>
      <c r="L81" s="16" t="str">
        <f>IFERROR(IF(INDEX('[1]V BESSY_020822'!$E$10:$TS$88,MATCH($B81,'[1]V BESSY_020822'!$B$10:$B$88,0),MATCH(LEFT(L$2,6),'[1]V BESSY_020822'!$E$4:$TS$4,0))="","",INDEX('[1]V BESSY_020822'!$E$10:$TS$88,MATCH($B81,'[1]V BESSY_020822'!$B$10:$B$88,0),MATCH(LEFT(L$2,6),'[1]V BESSY_020822'!$E$4:$TS$4,0))/INDEX('[1]V BESSY_020822'!$E$10:$TS$88,MATCH($B81,'[1]V BESSY_020822'!$B$10:$B$88,0),MATCH(RIGHT(L$2,6),'[1]V BESSY_020822'!$E$4:$TS$4,0))),"")</f>
        <v/>
      </c>
      <c r="M81" s="16" t="str">
        <f>IFERROR(IF(INDEX('[1]V BESSY_020822'!$E$10:$TS$88,MATCH($B81,'[1]V BESSY_020822'!$B$10:$B$88,0),MATCH(LEFT(M$2,6),'[1]V BESSY_020822'!$E$4:$TS$4,0))="","",INDEX('[1]V BESSY_020822'!$E$10:$TS$88,MATCH($B81,'[1]V BESSY_020822'!$B$10:$B$88,0),MATCH(LEFT(M$2,6),'[1]V BESSY_020822'!$E$4:$TS$4,0))/INDEX('[1]V BESSY_020822'!$E$10:$TS$88,MATCH($B81,'[1]V BESSY_020822'!$B$10:$B$88,0),MATCH(RIGHT(M$2,6),'[1]V BESSY_020822'!$E$4:$TS$4,0))),"")</f>
        <v/>
      </c>
      <c r="N81" s="16">
        <f>IFERROR(IF(INDEX('[1]V BESSY_020822'!$E$10:$TS$88,MATCH($B81,'[1]V BESSY_020822'!$B$10:$B$88,0),MATCH(LEFT(N$2,6),'[1]V BESSY_020822'!$E$4:$TS$4,0))="","",INDEX('[1]V BESSY_020822'!$E$10:$TS$88,MATCH($B81,'[1]V BESSY_020822'!$B$10:$B$88,0),MATCH(LEFT(N$2,6),'[1]V BESSY_020822'!$E$4:$TS$4,0))/INDEX('[1]V BESSY_020822'!$E$10:$TS$88,MATCH($B81,'[1]V BESSY_020822'!$B$10:$B$88,0),MATCH(RIGHT(N$2,6),'[1]V BESSY_020822'!$E$4:$TS$4,0))),"")</f>
        <v>1.8806478468175283</v>
      </c>
      <c r="O81" s="15">
        <f>IF(INDEX('[1]V BESSY_020822'!$E$10:$TS$88,MATCH($B81,'[1]V BESSY_020822'!$B$10:$B$88,0),MATCH(O$2,'[1]V BESSY_020822'!$E$4:$TS$4,0))="","",INDEX('[1]V BESSY_020822'!$E$10:$TS$88,MATCH($B81,'[1]V BESSY_020822'!$B$10:$B$88,0),MATCH(O$2,'[1]V BESSY_020822'!$E$4:$TS$4,0)))</f>
        <v>637.5</v>
      </c>
      <c r="P81" s="16">
        <f>IF(INDEX('[1]V BESSY_020822'!$E$10:$TS$88,MATCH($B81,'[1]V BESSY_020822'!$B$10:$B$88,0),MATCH(P$2,'[1]V BESSY_020822'!$E$4:$TS$4,0))="","",INDEX('[1]V BESSY_020822'!$E$10:$TS$88,MATCH($B81,'[1]V BESSY_020822'!$B$10:$B$88,0),MATCH(P$2,'[1]V BESSY_020822'!$E$4:$TS$4,0)))</f>
        <v>15.71</v>
      </c>
      <c r="Q81" s="17">
        <f t="shared" si="1"/>
        <v>2208.5</v>
      </c>
    </row>
    <row r="82" spans="1:17" ht="14.65" customHeight="1" x14ac:dyDescent="0.2">
      <c r="A82" s="13"/>
      <c r="B82" s="66" t="s">
        <v>228</v>
      </c>
      <c r="C82" s="67">
        <f>IF(INDEX('[1]V BESSY_020822'!$E$10:$TS$88,MATCH($B82,'[1]V BESSY_020822'!$B$10:$B$88,0),MATCH(C$2,'[1]V BESSY_020822'!$E$4:$TS$4,0))="","",INDEX('[1]V BESSY_020822'!$E$10:$TS$88,MATCH($B82,'[1]V BESSY_020822'!$B$10:$B$88,0),MATCH(C$2,'[1]V BESSY_020822'!$E$4:$TS$4,0)))</f>
        <v>133798</v>
      </c>
      <c r="D82" s="15">
        <f>IF(INDEX('[1]V BESSY_020822'!$E$10:$TS$88,MATCH($B82,'[1]V BESSY_020822'!$B$10:$B$88,0),MATCH(D$2,'[1]V BESSY_020822'!$E$4:$TS$4,0))="","",INDEX('[1]V BESSY_020822'!$E$10:$TS$88,MATCH($B82,'[1]V BESSY_020822'!$B$10:$B$88,0),MATCH(D$2,'[1]V BESSY_020822'!$E$4:$TS$4,0)))</f>
        <v>7012442</v>
      </c>
      <c r="E82" s="15">
        <f>IF(INDEX('[1]V BESSY_020822'!$E$10:$TS$88,MATCH($B82,'[1]V BESSY_020822'!$B$10:$B$88,0),MATCH(E$2,'[1]V BESSY_020822'!$E$4:$TS$4,0))="","",INDEX('[1]V BESSY_020822'!$E$10:$TS$88,MATCH($B82,'[1]V BESSY_020822'!$B$10:$B$88,0),MATCH(E$2,'[1]V BESSY_020822'!$E$4:$TS$4,0)))</f>
        <v>56</v>
      </c>
      <c r="F82" s="15">
        <f>IF(INDEX('[1]V BESSY_020822'!$E$10:$TS$88,MATCH($B82,'[1]V BESSY_020822'!$B$10:$B$88,0),MATCH(F$2,'[1]V BESSY_020822'!$E$4:$TS$4,0))="","",INDEX('[1]V BESSY_020822'!$E$10:$TS$88,MATCH($B82,'[1]V BESSY_020822'!$B$10:$B$88,0),MATCH(F$2,'[1]V BESSY_020822'!$E$4:$TS$4,0)))</f>
        <v>12</v>
      </c>
      <c r="G82" s="68">
        <f>IF(INDEX('[1]V BESSY_020822'!$E$10:$TS$88,MATCH($B82,'[1]V BESSY_020822'!$B$10:$B$88,0),MATCH(G$2,'[1]V BESSY_020822'!$E$4:$TS$4,0))="","",INDEX('[1]V BESSY_020822'!$E$10:$TS$88,MATCH($B82,'[1]V BESSY_020822'!$B$10:$B$88,0),MATCH(G$2,'[1]V BESSY_020822'!$E$4:$TS$4,0)))</f>
        <v>13</v>
      </c>
      <c r="H82" s="15">
        <f>IF(INDEX('[1]V BESSY_020822'!$E$10:$TS$88,MATCH($B82,'[1]V BESSY_020822'!$B$10:$B$88,0),MATCH(H$2,'[1]V BESSY_020822'!$E$4:$TS$4,0))="","",INDEX('[1]V BESSY_020822'!$E$10:$TS$88,MATCH($B82,'[1]V BESSY_020822'!$B$10:$B$88,0),MATCH(H$2,'[1]V BESSY_020822'!$E$4:$TS$4,0)))</f>
        <v>717.2</v>
      </c>
      <c r="I82" s="16">
        <f>IFERROR(IF(INDEX('[1]V BESSY_020822'!$E$10:$TS$88,MATCH($B82,'[1]V BESSY_020822'!$B$10:$B$88,0),MATCH(LEFT(I$2,6),'[1]V BESSY_020822'!$E$4:$TS$4,0))="","",INDEX('[1]V BESSY_020822'!$E$10:$TS$88,MATCH($B82,'[1]V BESSY_020822'!$B$10:$B$88,0),MATCH(LEFT(I$2,6),'[1]V BESSY_020822'!$E$4:$TS$4,0))/INDEX('[1]V BESSY_020822'!$E$10:$TS$88,MATCH($B82,'[1]V BESSY_020822'!$B$10:$B$88,0),MATCH(RIGHT(I$2,6),'[1]V BESSY_020822'!$E$4:$TS$4,0))),"")</f>
        <v>5.3548524180306947</v>
      </c>
      <c r="J82" s="16">
        <f>IFERROR(IF(INDEX('[1]V BESSY_020822'!$E$10:$TS$88,MATCH($B82,'[1]V BESSY_020822'!$B$10:$B$88,0),MATCH(LEFT(J$2,6),'[1]V BESSY_020822'!$E$4:$TS$4,0))="","",INDEX('[1]V BESSY_020822'!$E$10:$TS$88,MATCH($B82,'[1]V BESSY_020822'!$B$10:$B$88,0),MATCH(LEFT(J$2,6),'[1]V BESSY_020822'!$E$4:$TS$4,0))/INDEX('[1]V BESSY_020822'!$E$10:$TS$88,MATCH($B82,'[1]V BESSY_020822'!$B$10:$B$88,0),MATCH(RIGHT(J$2,6),'[1]V BESSY_020822'!$E$4:$TS$4,0))),"")</f>
        <v>1.4654511179586776</v>
      </c>
      <c r="K82" s="16">
        <f>IFERROR(IF(INDEX('[1]V BESSY_020822'!$E$10:$TS$88,MATCH($B82,'[1]V BESSY_020822'!$B$10:$B$88,0),MATCH(LEFT(K$2,6),'[1]V BESSY_020822'!$E$4:$TS$4,0))="","",INDEX('[1]V BESSY_020822'!$E$10:$TS$88,MATCH($B82,'[1]V BESSY_020822'!$B$10:$B$88,0),MATCH(LEFT(K$2,6),'[1]V BESSY_020822'!$E$4:$TS$4,0))/INDEX('[1]V BESSY_020822'!$E$10:$TS$88,MATCH($B82,'[1]V BESSY_020822'!$B$10:$B$88,0),MATCH(RIGHT(K$2,6),'[1]V BESSY_020822'!$E$4:$TS$4,0))),"")</f>
        <v>1.9392245041028502</v>
      </c>
      <c r="L82" s="16">
        <f>IFERROR(IF(INDEX('[1]V BESSY_020822'!$E$10:$TS$88,MATCH($B82,'[1]V BESSY_020822'!$B$10:$B$88,0),MATCH(LEFT(L$2,6),'[1]V BESSY_020822'!$E$4:$TS$4,0))="","",INDEX('[1]V BESSY_020822'!$E$10:$TS$88,MATCH($B82,'[1]V BESSY_020822'!$B$10:$B$88,0),MATCH(LEFT(L$2,6),'[1]V BESSY_020822'!$E$4:$TS$4,0))/INDEX('[1]V BESSY_020822'!$E$10:$TS$88,MATCH($B82,'[1]V BESSY_020822'!$B$10:$B$88,0),MATCH(RIGHT(L$2,6),'[1]V BESSY_020822'!$E$4:$TS$4,0))),"")</f>
        <v>52.353626081170994</v>
      </c>
      <c r="M82" s="16">
        <f>IFERROR(IF(INDEX('[1]V BESSY_020822'!$E$10:$TS$88,MATCH($B82,'[1]V BESSY_020822'!$B$10:$B$88,0),MATCH(LEFT(M$2,6),'[1]V BESSY_020822'!$E$4:$TS$4,0))="","",INDEX('[1]V BESSY_020822'!$E$10:$TS$88,MATCH($B82,'[1]V BESSY_020822'!$B$10:$B$88,0),MATCH(LEFT(M$2,6),'[1]V BESSY_020822'!$E$4:$TS$4,0))/INDEX('[1]V BESSY_020822'!$E$10:$TS$88,MATCH($B82,'[1]V BESSY_020822'!$B$10:$B$88,0),MATCH(RIGHT(M$2,6),'[1]V BESSY_020822'!$E$4:$TS$4,0))),"")</f>
        <v>1.7083920266292398</v>
      </c>
      <c r="N82" s="16">
        <f>IFERROR(IF(INDEX('[1]V BESSY_020822'!$E$10:$TS$88,MATCH($B82,'[1]V BESSY_020822'!$B$10:$B$88,0),MATCH(LEFT(N$2,6),'[1]V BESSY_020822'!$E$4:$TS$4,0))="","",INDEX('[1]V BESSY_020822'!$E$10:$TS$88,MATCH($B82,'[1]V BESSY_020822'!$B$10:$B$88,0),MATCH(LEFT(N$2,6),'[1]V BESSY_020822'!$E$4:$TS$4,0))/INDEX('[1]V BESSY_020822'!$E$10:$TS$88,MATCH($B82,'[1]V BESSY_020822'!$B$10:$B$88,0),MATCH(RIGHT(N$2,6),'[1]V BESSY_020822'!$E$4:$TS$4,0))),"")</f>
        <v>5.2271004879612555</v>
      </c>
      <c r="O82" s="15">
        <f>IF(INDEX('[1]V BESSY_020822'!$E$10:$TS$88,MATCH($B82,'[1]V BESSY_020822'!$B$10:$B$88,0),MATCH(O$2,'[1]V BESSY_020822'!$E$4:$TS$4,0))="","",INDEX('[1]V BESSY_020822'!$E$10:$TS$88,MATCH($B82,'[1]V BESSY_020822'!$B$10:$B$88,0),MATCH(O$2,'[1]V BESSY_020822'!$E$4:$TS$4,0)))</f>
        <v>1343.75</v>
      </c>
      <c r="P82" s="16">
        <f>IF(INDEX('[1]V BESSY_020822'!$E$10:$TS$88,MATCH($B82,'[1]V BESSY_020822'!$B$10:$B$88,0),MATCH(P$2,'[1]V BESSY_020822'!$E$4:$TS$4,0))="","",INDEX('[1]V BESSY_020822'!$E$10:$TS$88,MATCH($B82,'[1]V BESSY_020822'!$B$10:$B$88,0),MATCH(P$2,'[1]V BESSY_020822'!$E$4:$TS$4,0)))</f>
        <v>16.489999999999998</v>
      </c>
      <c r="Q82" s="17">
        <f t="shared" si="1"/>
        <v>2992.75</v>
      </c>
    </row>
    <row r="83" spans="1:17" ht="14.65" customHeight="1" thickBot="1" x14ac:dyDescent="0.25">
      <c r="A83" s="13"/>
      <c r="B83" s="69" t="s">
        <v>136</v>
      </c>
      <c r="C83" s="67">
        <f>IF(INDEX('[1]V BESSY_020822'!$E$10:$TS$88,MATCH($B83,'[1]V BESSY_020822'!$B$10:$B$88,0),MATCH(C$2,'[1]V BESSY_020822'!$E$4:$TS$4,0))="","",INDEX('[1]V BESSY_020822'!$E$10:$TS$88,MATCH($B83,'[1]V BESSY_020822'!$B$10:$B$88,0),MATCH(C$2,'[1]V BESSY_020822'!$E$4:$TS$4,0)))</f>
        <v>296144</v>
      </c>
      <c r="D83" s="15">
        <f>IF(INDEX('[1]V BESSY_020822'!$E$10:$TS$88,MATCH($B83,'[1]V BESSY_020822'!$B$10:$B$88,0),MATCH(D$2,'[1]V BESSY_020822'!$E$4:$TS$4,0))="","",INDEX('[1]V BESSY_020822'!$E$10:$TS$88,MATCH($B83,'[1]V BESSY_020822'!$B$10:$B$88,0),MATCH(D$2,'[1]V BESSY_020822'!$E$4:$TS$4,0)))</f>
        <v>14600542</v>
      </c>
      <c r="E83" s="15">
        <f>IF(INDEX('[1]V BESSY_020822'!$E$10:$TS$88,MATCH($B83,'[1]V BESSY_020822'!$B$10:$B$88,0),MATCH(E$2,'[1]V BESSY_020822'!$E$4:$TS$4,0))="","",INDEX('[1]V BESSY_020822'!$E$10:$TS$88,MATCH($B83,'[1]V BESSY_020822'!$B$10:$B$88,0),MATCH(E$2,'[1]V BESSY_020822'!$E$4:$TS$4,0)))</f>
        <v>87</v>
      </c>
      <c r="F83" s="15">
        <f>IF(INDEX('[1]V BESSY_020822'!$E$10:$TS$88,MATCH($B83,'[1]V BESSY_020822'!$B$10:$B$88,0),MATCH(F$2,'[1]V BESSY_020822'!$E$4:$TS$4,0))="","",INDEX('[1]V BESSY_020822'!$E$10:$TS$88,MATCH($B83,'[1]V BESSY_020822'!$B$10:$B$88,0),MATCH(F$2,'[1]V BESSY_020822'!$E$4:$TS$4,0)))</f>
        <v>9</v>
      </c>
      <c r="G83" s="68">
        <f>IF(INDEX('[1]V BESSY_020822'!$E$10:$TS$88,MATCH($B83,'[1]V BESSY_020822'!$B$10:$B$88,0),MATCH(G$2,'[1]V BESSY_020822'!$E$4:$TS$4,0))="","",INDEX('[1]V BESSY_020822'!$E$10:$TS$88,MATCH($B83,'[1]V BESSY_020822'!$B$10:$B$88,0),MATCH(G$2,'[1]V BESSY_020822'!$E$4:$TS$4,0)))</f>
        <v>16</v>
      </c>
      <c r="H83" s="15">
        <f>IF(INDEX('[1]V BESSY_020822'!$E$10:$TS$88,MATCH($B83,'[1]V BESSY_020822'!$B$10:$B$88,0),MATCH(H$2,'[1]V BESSY_020822'!$E$4:$TS$4,0))="","",INDEX('[1]V BESSY_020822'!$E$10:$TS$88,MATCH($B83,'[1]V BESSY_020822'!$B$10:$B$88,0),MATCH(H$2,'[1]V BESSY_020822'!$E$4:$TS$4,0)))</f>
        <v>1503</v>
      </c>
      <c r="I83" s="16">
        <f>IFERROR(IF(INDEX('[1]V BESSY_020822'!$E$10:$TS$88,MATCH($B83,'[1]V BESSY_020822'!$B$10:$B$88,0),MATCH(LEFT(I$2,6),'[1]V BESSY_020822'!$E$4:$TS$4,0))="","",INDEX('[1]V BESSY_020822'!$E$10:$TS$88,MATCH($B83,'[1]V BESSY_020822'!$B$10:$B$88,0),MATCH(LEFT(I$2,6),'[1]V BESSY_020822'!$E$4:$TS$4,0))/INDEX('[1]V BESSY_020822'!$E$10:$TS$88,MATCH($B83,'[1]V BESSY_020822'!$B$10:$B$88,0),MATCH(RIGHT(I$2,6),'[1]V BESSY_020822'!$E$4:$TS$4,0))),"")</f>
        <v>5.3356237049282145</v>
      </c>
      <c r="J83" s="16">
        <f>IFERROR(IF(INDEX('[1]V BESSY_020822'!$E$10:$TS$88,MATCH($B83,'[1]V BESSY_020822'!$B$10:$B$88,0),MATCH(LEFT(J$2,6),'[1]V BESSY_020822'!$E$4:$TS$4,0))="","",INDEX('[1]V BESSY_020822'!$E$10:$TS$88,MATCH($B83,'[1]V BESSY_020822'!$B$10:$B$88,0),MATCH(LEFT(J$2,6),'[1]V BESSY_020822'!$E$4:$TS$4,0))/INDEX('[1]V BESSY_020822'!$E$10:$TS$88,MATCH($B83,'[1]V BESSY_020822'!$B$10:$B$88,0),MATCH(RIGHT(J$2,6),'[1]V BESSY_020822'!$E$4:$TS$4,0))),"")</f>
        <v>1.4057702208932967</v>
      </c>
      <c r="K83" s="16">
        <f>IFERROR(IF(INDEX('[1]V BESSY_020822'!$E$10:$TS$88,MATCH($B83,'[1]V BESSY_020822'!$B$10:$B$88,0),MATCH(LEFT(K$2,6),'[1]V BESSY_020822'!$E$4:$TS$4,0))="","",INDEX('[1]V BESSY_020822'!$E$10:$TS$88,MATCH($B83,'[1]V BESSY_020822'!$B$10:$B$88,0),MATCH(LEFT(K$2,6),'[1]V BESSY_020822'!$E$4:$TS$4,0))/INDEX('[1]V BESSY_020822'!$E$10:$TS$88,MATCH($B83,'[1]V BESSY_020822'!$B$10:$B$88,0),MATCH(RIGHT(K$2,6),'[1]V BESSY_020822'!$E$4:$TS$4,0))),"")</f>
        <v>2.3125652458655304</v>
      </c>
      <c r="L83" s="16">
        <f>IFERROR(IF(INDEX('[1]V BESSY_020822'!$E$10:$TS$88,MATCH($B83,'[1]V BESSY_020822'!$B$10:$B$88,0),MATCH(LEFT(L$2,6),'[1]V BESSY_020822'!$E$4:$TS$4,0))="","",INDEX('[1]V BESSY_020822'!$E$10:$TS$88,MATCH($B83,'[1]V BESSY_020822'!$B$10:$B$88,0),MATCH(LEFT(L$2,6),'[1]V BESSY_020822'!$E$4:$TS$4,0))/INDEX('[1]V BESSY_020822'!$E$10:$TS$88,MATCH($B83,'[1]V BESSY_020822'!$B$10:$B$88,0),MATCH(RIGHT(L$2,6),'[1]V BESSY_020822'!$E$4:$TS$4,0))),"")</f>
        <v>79.234529211571186</v>
      </c>
      <c r="M83" s="16">
        <f>IFERROR(IF(INDEX('[1]V BESSY_020822'!$E$10:$TS$88,MATCH($B83,'[1]V BESSY_020822'!$B$10:$B$88,0),MATCH(LEFT(M$2,6),'[1]V BESSY_020822'!$E$4:$TS$4,0))="","",INDEX('[1]V BESSY_020822'!$E$10:$TS$88,MATCH($B83,'[1]V BESSY_020822'!$B$10:$B$88,0),MATCH(LEFT(M$2,6),'[1]V BESSY_020822'!$E$4:$TS$4,0))/INDEX('[1]V BESSY_020822'!$E$10:$TS$88,MATCH($B83,'[1]V BESSY_020822'!$B$10:$B$88,0),MATCH(RIGHT(M$2,6),'[1]V BESSY_020822'!$E$4:$TS$4,0))),"")</f>
        <v>1.1568511634705068</v>
      </c>
      <c r="N83" s="16">
        <f>IFERROR(IF(INDEX('[1]V BESSY_020822'!$E$10:$TS$88,MATCH($B83,'[1]V BESSY_020822'!$B$10:$B$88,0),MATCH(LEFT(N$2,6),'[1]V BESSY_020822'!$E$4:$TS$4,0))="","",INDEX('[1]V BESSY_020822'!$E$10:$TS$88,MATCH($B83,'[1]V BESSY_020822'!$B$10:$B$88,0),MATCH(LEFT(N$2,6),'[1]V BESSY_020822'!$E$4:$TS$4,0))/INDEX('[1]V BESSY_020822'!$E$10:$TS$88,MATCH($B83,'[1]V BESSY_020822'!$B$10:$B$88,0),MATCH(RIGHT(N$2,6),'[1]V BESSY_020822'!$E$4:$TS$4,0))),"")</f>
        <v>6.3601922449180313</v>
      </c>
      <c r="O83" s="15">
        <f>IF(INDEX('[1]V BESSY_020822'!$E$10:$TS$88,MATCH($B83,'[1]V BESSY_020822'!$B$10:$B$88,0),MATCH(O$2,'[1]V BESSY_020822'!$E$4:$TS$4,0))="","",INDEX('[1]V BESSY_020822'!$E$10:$TS$88,MATCH($B83,'[1]V BESSY_020822'!$B$10:$B$88,0),MATCH(O$2,'[1]V BESSY_020822'!$E$4:$TS$4,0)))</f>
        <v>687.5</v>
      </c>
      <c r="P83" s="16">
        <f>IF(INDEX('[1]V BESSY_020822'!$E$10:$TS$88,MATCH($B83,'[1]V BESSY_020822'!$B$10:$B$88,0),MATCH(P$2,'[1]V BESSY_020822'!$E$4:$TS$4,0))="","",INDEX('[1]V BESSY_020822'!$E$10:$TS$88,MATCH($B83,'[1]V BESSY_020822'!$B$10:$B$88,0),MATCH(P$2,'[1]V BESSY_020822'!$E$4:$TS$4,0)))</f>
        <v>19.2</v>
      </c>
      <c r="Q83" s="17">
        <f t="shared" si="1"/>
        <v>2607.5</v>
      </c>
    </row>
    <row r="89" spans="1:17" ht="12.5" customHeight="1" x14ac:dyDescent="0.2"/>
  </sheetData>
  <mergeCells count="3">
    <mergeCell ref="C4:H4"/>
    <mergeCell ref="I4:N4"/>
    <mergeCell ref="O4:Q4"/>
  </mergeCells>
  <pageMargins left="0.25" right="0.25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6203-2306-460D-A0D3-21B91E39A4C5}">
  <sheetPr>
    <tabColor theme="8" tint="-0.249977111117893"/>
    <pageSetUpPr fitToPage="1"/>
  </sheetPr>
  <dimension ref="A1:Q98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W20" sqref="W20"/>
    </sheetView>
  </sheetViews>
  <sheetFormatPr defaultRowHeight="10" x14ac:dyDescent="0.2"/>
  <cols>
    <col min="1" max="1" width="13.33203125" style="8" customWidth="1"/>
    <col min="2" max="2" width="47.33203125" style="18" bestFit="1" customWidth="1"/>
    <col min="3" max="3" width="25" bestFit="1" customWidth="1"/>
    <col min="4" max="4" width="24.6640625" bestFit="1" customWidth="1"/>
    <col min="5" max="5" width="13.33203125" bestFit="1" customWidth="1"/>
    <col min="6" max="6" width="20.6640625" bestFit="1" customWidth="1"/>
    <col min="7" max="7" width="19.6640625" bestFit="1" customWidth="1"/>
    <col min="8" max="8" width="22" bestFit="1" customWidth="1"/>
    <col min="9" max="9" width="40" bestFit="1" customWidth="1"/>
    <col min="10" max="10" width="33.33203125" bestFit="1" customWidth="1"/>
    <col min="11" max="11" width="33.33203125" customWidth="1"/>
    <col min="12" max="13" width="28" customWidth="1"/>
    <col min="14" max="14" width="19" bestFit="1" customWidth="1"/>
    <col min="15" max="15" width="17.33203125" bestFit="1" customWidth="1"/>
    <col min="16" max="16" width="26" bestFit="1" customWidth="1"/>
    <col min="17" max="17" width="25" bestFit="1" customWidth="1"/>
  </cols>
  <sheetData>
    <row r="1" spans="1:17" s="3" customFormat="1" ht="28" x14ac:dyDescent="0.6">
      <c r="A1" s="1"/>
      <c r="B1" s="22" t="s">
        <v>137</v>
      </c>
      <c r="C1" s="23"/>
      <c r="D1" s="23"/>
      <c r="E1" s="24"/>
      <c r="F1" s="23"/>
      <c r="G1" s="23"/>
      <c r="H1" s="25"/>
      <c r="I1" s="25"/>
      <c r="J1" s="25"/>
      <c r="K1" s="26" t="s">
        <v>139</v>
      </c>
      <c r="L1" s="27" t="s">
        <v>138</v>
      </c>
    </row>
    <row r="2" spans="1:17" s="7" customFormat="1" ht="17.5" x14ac:dyDescent="0.35">
      <c r="A2" s="4"/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spans="1:17" ht="15" thickBot="1" x14ac:dyDescent="0.4">
      <c r="B3" s="5"/>
      <c r="C3" s="9"/>
      <c r="D3" s="9"/>
      <c r="E3" s="9"/>
      <c r="F3" s="9"/>
      <c r="G3" s="9"/>
      <c r="H3" s="21"/>
      <c r="I3" s="10"/>
      <c r="J3" s="9"/>
      <c r="K3" s="9"/>
      <c r="L3" s="9"/>
      <c r="M3" s="9"/>
      <c r="N3" s="9"/>
      <c r="O3" s="9"/>
      <c r="P3" s="9"/>
      <c r="Q3" s="9"/>
    </row>
    <row r="4" spans="1:17" ht="18.5" x14ac:dyDescent="0.45">
      <c r="B4" s="11"/>
      <c r="C4" s="28" t="s">
        <v>16</v>
      </c>
      <c r="D4" s="28"/>
      <c r="E4" s="28"/>
      <c r="F4" s="28"/>
      <c r="G4" s="28"/>
      <c r="H4" s="29"/>
      <c r="I4" s="42" t="s">
        <v>17</v>
      </c>
      <c r="J4" s="43"/>
      <c r="K4" s="43"/>
      <c r="L4" s="43"/>
      <c r="M4" s="43"/>
      <c r="N4" s="44"/>
      <c r="O4" s="33" t="s">
        <v>18</v>
      </c>
      <c r="P4" s="28"/>
      <c r="Q4" s="34"/>
    </row>
    <row r="5" spans="1:17" ht="36" x14ac:dyDescent="0.3">
      <c r="B5" s="37" t="s">
        <v>19</v>
      </c>
      <c r="C5" s="38" t="s">
        <v>20</v>
      </c>
      <c r="D5" s="39" t="s">
        <v>21</v>
      </c>
      <c r="E5" s="39" t="s">
        <v>22</v>
      </c>
      <c r="F5" s="39" t="s">
        <v>23</v>
      </c>
      <c r="G5" s="39" t="s">
        <v>24</v>
      </c>
      <c r="H5" s="39" t="s">
        <v>25</v>
      </c>
      <c r="I5" s="39" t="s">
        <v>26</v>
      </c>
      <c r="J5" s="39" t="s">
        <v>27</v>
      </c>
      <c r="K5" s="39" t="s">
        <v>28</v>
      </c>
      <c r="L5" s="39" t="s">
        <v>29</v>
      </c>
      <c r="M5" s="39" t="s">
        <v>30</v>
      </c>
      <c r="N5" s="39" t="s">
        <v>31</v>
      </c>
      <c r="O5" s="40" t="s">
        <v>32</v>
      </c>
      <c r="P5" s="40" t="s">
        <v>33</v>
      </c>
      <c r="Q5" s="41" t="s">
        <v>34</v>
      </c>
    </row>
    <row r="6" spans="1:17" ht="12" x14ac:dyDescent="0.3">
      <c r="B6" s="30" t="s">
        <v>35</v>
      </c>
      <c r="C6" s="31" t="s">
        <v>36</v>
      </c>
      <c r="D6" s="32" t="s">
        <v>37</v>
      </c>
      <c r="E6" s="32" t="s">
        <v>38</v>
      </c>
      <c r="F6" s="32" t="s">
        <v>39</v>
      </c>
      <c r="G6" s="32" t="s">
        <v>38</v>
      </c>
      <c r="H6" s="32" t="s">
        <v>40</v>
      </c>
      <c r="I6" s="45" t="s">
        <v>41</v>
      </c>
      <c r="J6" s="45" t="s">
        <v>41</v>
      </c>
      <c r="K6" s="45" t="s">
        <v>42</v>
      </c>
      <c r="L6" s="45" t="s">
        <v>43</v>
      </c>
      <c r="M6" s="45" t="s">
        <v>41</v>
      </c>
      <c r="N6" s="45" t="s">
        <v>41</v>
      </c>
      <c r="O6" s="35" t="s">
        <v>44</v>
      </c>
      <c r="P6" s="35" t="s">
        <v>42</v>
      </c>
      <c r="Q6" s="36" t="s">
        <v>45</v>
      </c>
    </row>
    <row r="7" spans="1:17" ht="15" customHeight="1" x14ac:dyDescent="0.2">
      <c r="A7" s="13"/>
      <c r="B7" s="14" t="s">
        <v>46</v>
      </c>
      <c r="C7" s="15">
        <f>IF(INDEX('[1]S BESSY_020822'!$E$10:$SQ$100,MATCH($B7,'[1]S BESSY_020822'!$B$10:$B$100,0),MATCH(C$2,'[1]S BESSY_020822'!$E$4:$SQ$4,0))="","",INDEX('[1]S BESSY_020822'!$E$10:$SQ$100,MATCH($B7,'[1]S BESSY_020822'!$B$10:$B$100,0),MATCH(C$2,'[1]S BESSY_020822'!$E$4:$SQ$4,0)))</f>
        <v>36279</v>
      </c>
      <c r="D7" s="15">
        <f>IF(INDEX('[1]S BESSY_020822'!$E$10:$SQ$100,MATCH($B7,'[1]S BESSY_020822'!$B$10:$B$100,0),MATCH(D$2,'[1]S BESSY_020822'!$E$4:$SQ$4,0))="","",INDEX('[1]S BESSY_020822'!$E$10:$SQ$100,MATCH($B7,'[1]S BESSY_020822'!$B$10:$B$100,0),MATCH(D$2,'[1]S BESSY_020822'!$E$4:$SQ$4,0)))</f>
        <v>1155.96</v>
      </c>
      <c r="E7" s="15">
        <f>IF(INDEX('[1]S BESSY_020822'!$E$10:$SQ$100,MATCH($B7,'[1]S BESSY_020822'!$B$10:$B$100,0),MATCH(E$2,'[1]S BESSY_020822'!$E$4:$SQ$4,0))="","",INDEX('[1]S BESSY_020822'!$E$10:$SQ$100,MATCH($B7,'[1]S BESSY_020822'!$B$10:$B$100,0),MATCH(E$2,'[1]S BESSY_020822'!$E$4:$SQ$4,0)))</f>
        <v>2019660</v>
      </c>
      <c r="F7" s="15">
        <f>IF(INDEX('[1]S BESSY_020822'!$E$10:$SQ$100,MATCH($B7,'[1]S BESSY_020822'!$B$10:$B$100,0),MATCH("AN3100",'[1]S BESSY_020822'!$E$4:$SQ$4,0))+INDEX('[1]S BESSY_020822'!$E$10:$SQ$100,MATCH($B7,'[1]S BESSY_020822'!$B$10:$B$100,0),MATCH("AN3200",'[1]S BESSY_020822'!$E$4:$SQ$4,0))+INDEX('[1]S BESSY_020822'!$E$10:$SQ$100,MATCH($B7,'[1]S BESSY_020822'!$B$10:$B$100,0),MATCH("AN3300",'[1]S BESSY_020822'!$E$4:$SQ$4,0))+INDEX('[1]S BESSY_020822'!$E$10:$SQ$100,MATCH($B7,'[1]S BESSY_020822'!$B$10:$B$100,0),MATCH("AN3400",'[1]S BESSY_020822'!$E$4:$SQ$4,0))=0,"",INDEX('[1]S BESSY_020822'!$E$10:$SQ$100,MATCH($B7,'[1]S BESSY_020822'!$B$10:$B$100,0),MATCH("AN3100",'[1]S BESSY_020822'!$E$4:$SQ$4,0))+INDEX('[1]S BESSY_020822'!$E$10:$SQ$100,MATCH($B7,'[1]S BESSY_020822'!$B$10:$B$100,0),MATCH("AN3200",'[1]S BESSY_020822'!$E$4:$SQ$4,0))+INDEX('[1]S BESSY_020822'!$E$10:$SQ$100,MATCH($B7,'[1]S BESSY_020822'!$B$10:$B$100,0),MATCH("AN3300",'[1]S BESSY_020822'!$E$4:$SQ$4,0))+INDEX('[1]S BESSY_020822'!$E$10:$SQ$100,MATCH($B7,'[1]S BESSY_020822'!$B$10:$B$100,0),MATCH("AN3400",'[1]S BESSY_020822'!$E$4:$SQ$4,0)))</f>
        <v>2</v>
      </c>
      <c r="G7" s="15">
        <f>IF(INDEX('[1]S BESSY_020822'!$E$10:$SQ$100,MATCH($B7,'[1]S BESSY_020822'!$B$10:$B$100,0),MATCH(G$2,'[1]S BESSY_020822'!$E$4:$SQ$4,0))="","",INDEX('[1]S BESSY_020822'!$E$10:$SQ$100,MATCH($B7,'[1]S BESSY_020822'!$B$10:$B$100,0),MATCH(G$2,'[1]S BESSY_020822'!$E$4:$SQ$4,0)))</f>
        <v>4641008</v>
      </c>
      <c r="H7" s="15">
        <f>IF(INDEX('[1]S BESSY_020822'!$E$10:$SQ$100,MATCH($B7,'[1]S BESSY_020822'!$B$10:$B$100,0),MATCH(H$2,'[1]S BESSY_020822'!$E$4:$SQ$4,0))="","",INDEX('[1]S BESSY_020822'!$E$10:$SQ$100,MATCH($B7,'[1]S BESSY_020822'!$B$10:$B$100,0),MATCH(H$2,'[1]S BESSY_020822'!$E$4:$SQ$4,0)))</f>
        <v>57688</v>
      </c>
      <c r="I7" s="16">
        <f>IFERROR(IF(INDEX('[1]S BESSY_020822'!$E$10:$SQ$100,MATCH($B7,'[1]S BESSY_020822'!$B$10:$B$100,0),MATCH(LEFT(I$2,6),'[1]S BESSY_020822'!$E$4:$SQ$4,0))="","",INDEX('[1]S BESSY_020822'!$E$10:$SQ$100,MATCH($B7,'[1]S BESSY_020822'!$B$10:$B$100,0),MATCH(LEFT(I$2,6),'[1]S BESSY_020822'!$E$4:$SQ$4,0))/INDEX('[1]S BESSY_020822'!$E$10:$SQ$100,MATCH($B7,'[1]S BESSY_020822'!$B$10:$B$100,0),MATCH(RIGHT(I$2,6),'[1]S BESSY_020822'!$E$4:$SQ$4,0))),"")</f>
        <v>12.367826252933661</v>
      </c>
      <c r="J7" s="16" t="str">
        <f>IFERROR(IF(INDEX('[1]S BESSY_020822'!$E$10:$SQ$100,MATCH($B7,'[1]S BESSY_020822'!$B$10:$B$100,0),MATCH(LEFT(J$2,6),'[1]S BESSY_020822'!$E$4:$SQ$4,0))="","",INDEX('[1]S BESSY_020822'!$E$10:$SQ$100,MATCH($B7,'[1]S BESSY_020822'!$B$10:$B$100,0),MATCH(LEFT(J$2,6),'[1]S BESSY_020822'!$E$4:$SQ$4,0))/INDEX('[1]S BESSY_020822'!$E$10:$SQ$100,MATCH($B7,'[1]S BESSY_020822'!$B$10:$B$100,0),MATCH(RIGHT(J$2,6),'[1]S BESSY_020822'!$E$4:$SQ$4,0))),"")</f>
        <v/>
      </c>
      <c r="K7" s="16" t="str">
        <f>IFERROR(IF(INDEX('[1]S BESSY_020822'!$E$10:$SQ$100,MATCH($B7,'[1]S BESSY_020822'!$B$10:$B$100,0),MATCH(LEFT(K$2,6),'[1]S BESSY_020822'!$E$4:$SQ$4,0))="","",INDEX('[1]S BESSY_020822'!$E$10:$SQ$100,MATCH($B7,'[1]S BESSY_020822'!$B$10:$B$100,0),MATCH(LEFT(K$2,6),'[1]S BESSY_020822'!$E$4:$SQ$4,0))/INDEX('[1]S BESSY_020822'!$E$10:$SQ$100,MATCH($B7,'[1]S BESSY_020822'!$B$10:$B$100,0),MATCH(RIGHT(K$2,6),'[1]S BESSY_020822'!$E$4:$SQ$4,0))),"")</f>
        <v/>
      </c>
      <c r="L7" s="16" t="str">
        <f>IFERROR(IF(INDEX('[1]S BESSY_020822'!$E$10:$SQ$100,MATCH($B7,'[1]S BESSY_020822'!$B$10:$B$100,0),MATCH(LEFT(L$2,6),'[1]S BESSY_020822'!$E$4:$SQ$4,0))="","",INDEX('[1]S BESSY_020822'!$E$10:$SQ$100,MATCH($B7,'[1]S BESSY_020822'!$B$10:$B$100,0),MATCH(LEFT(L$2,6),'[1]S BESSY_020822'!$E$4:$SQ$4,0))/INDEX('[1]S BESSY_020822'!$E$10:$SQ$100,MATCH($B7,'[1]S BESSY_020822'!$B$10:$B$100,0),MATCH(RIGHT(L$2,6),'[1]S BESSY_020822'!$E$4:$SQ$4,0))),"")</f>
        <v/>
      </c>
      <c r="M7" s="16" t="str">
        <f>IFERROR(IF(INDEX('[1]S BESSY_020822'!$E$10:$SQ$100,MATCH($B7,'[1]S BESSY_020822'!$B$10:$B$100,0),MATCH(LEFT(M$2,6),'[1]S BESSY_020822'!$E$4:$SQ$4,0))="","",INDEX('[1]S BESSY_020822'!$E$10:$SQ$100,MATCH($B7,'[1]S BESSY_020822'!$B$10:$B$100,0),MATCH(LEFT(M$2,6),'[1]S BESSY_020822'!$E$4:$SQ$4,0))/INDEX('[1]S BESSY_020822'!$E$10:$SQ$100,MATCH($B7,'[1]S BESSY_020822'!$B$10:$B$100,0),MATCH(RIGHT(M$2,6),'[1]S BESSY_020822'!$E$4:$SQ$4,0))),"")</f>
        <v/>
      </c>
      <c r="N7" s="16">
        <f>IFERROR(IF(INDEX('[1]S BESSY_020822'!$E$10:$SQ$100,MATCH($B7,'[1]S BESSY_020822'!$B$10:$B$100,0),MATCH(LEFT(N$2,6),'[1]S BESSY_020822'!$E$4:$SQ$4,0))="","",INDEX('[1]S BESSY_020822'!$E$10:$SQ$100,MATCH($B7,'[1]S BESSY_020822'!$B$10:$B$100,0),MATCH(LEFT(N$2,6),'[1]S BESSY_020822'!$E$4:$SQ$4,0))/INDEX('[1]S BESSY_020822'!$E$10:$SQ$100,MATCH($B7,'[1]S BESSY_020822'!$B$10:$B$100,0),MATCH(RIGHT(N$2,6),'[1]S BESSY_020822'!$E$4:$SQ$4,0))),"")</f>
        <v>27.246309834328549</v>
      </c>
      <c r="O7" s="15">
        <f>IF(INDEX('[1]S BESSY_020822'!$E$10:$SQ$100,MATCH($B7,'[1]S BESSY_020822'!$B$10:$B$100,0),MATCH(O$2,'[1]S BESSY_020822'!$E$4:$SQ$4,0))="","",INDEX('[1]S BESSY_020822'!$E$10:$SQ$100,MATCH($B7,'[1]S BESSY_020822'!$B$10:$B$100,0),MATCH(O$2,'[1]S BESSY_020822'!$E$4:$SQ$4,0)))</f>
        <v>808.4</v>
      </c>
      <c r="P7" s="16">
        <f>IF(INDEX('[1]S BESSY_020822'!$E$10:$SQ$100,MATCH($B7,'[1]S BESSY_020822'!$B$10:$B$100,0),MATCH(P$2,'[1]S BESSY_020822'!$E$4:$SQ$4,0))="","",INDEX('[1]S BESSY_020822'!$E$10:$SQ$100,MATCH($B7,'[1]S BESSY_020822'!$B$10:$B$100,0),MATCH(P$2,'[1]S BESSY_020822'!$E$4:$SQ$4,0)))</f>
        <v>32.5</v>
      </c>
      <c r="Q7" s="17">
        <f t="shared" ref="Q7:Q70" si="0">IF(OR(O7="",P7=""),"",O7+P7*100)</f>
        <v>4058.4</v>
      </c>
    </row>
    <row r="8" spans="1:17" ht="15" customHeight="1" x14ac:dyDescent="0.2">
      <c r="A8" s="13"/>
      <c r="B8" s="14" t="s">
        <v>47</v>
      </c>
      <c r="C8" s="15">
        <f>IF(INDEX('[1]S BESSY_020822'!$E$10:$SQ$100,MATCH($B8,'[1]S BESSY_020822'!$B$10:$B$100,0),MATCH(C$2,'[1]S BESSY_020822'!$E$4:$SQ$4,0))="","",INDEX('[1]S BESSY_020822'!$E$10:$SQ$100,MATCH($B8,'[1]S BESSY_020822'!$B$10:$B$100,0),MATCH(C$2,'[1]S BESSY_020822'!$E$4:$SQ$4,0)))</f>
        <v>53000</v>
      </c>
      <c r="D8" s="15">
        <f>IF(INDEX('[1]S BESSY_020822'!$E$10:$SQ$100,MATCH($B8,'[1]S BESSY_020822'!$B$10:$B$100,0),MATCH(D$2,'[1]S BESSY_020822'!$E$4:$SQ$4,0))="","",INDEX('[1]S BESSY_020822'!$E$10:$SQ$100,MATCH($B8,'[1]S BESSY_020822'!$B$10:$B$100,0),MATCH(D$2,'[1]S BESSY_020822'!$E$4:$SQ$4,0)))</f>
        <v>1579</v>
      </c>
      <c r="E8" s="15">
        <f>IF(INDEX('[1]S BESSY_020822'!$E$10:$SQ$100,MATCH($B8,'[1]S BESSY_020822'!$B$10:$B$100,0),MATCH(E$2,'[1]S BESSY_020822'!$E$4:$SQ$4,0))="","",INDEX('[1]S BESSY_020822'!$E$10:$SQ$100,MATCH($B8,'[1]S BESSY_020822'!$B$10:$B$100,0),MATCH(E$2,'[1]S BESSY_020822'!$E$4:$SQ$4,0)))</f>
        <v>2553876</v>
      </c>
      <c r="F8" s="15">
        <f>IF(INDEX('[1]S BESSY_020822'!$E$10:$SQ$100,MATCH($B8,'[1]S BESSY_020822'!$B$10:$B$100,0),MATCH("AN3100",'[1]S BESSY_020822'!$E$4:$SQ$4,0))+INDEX('[1]S BESSY_020822'!$E$10:$SQ$100,MATCH($B8,'[1]S BESSY_020822'!$B$10:$B$100,0),MATCH("AN3200",'[1]S BESSY_020822'!$E$4:$SQ$4,0))+INDEX('[1]S BESSY_020822'!$E$10:$SQ$100,MATCH($B8,'[1]S BESSY_020822'!$B$10:$B$100,0),MATCH("AN3300",'[1]S BESSY_020822'!$E$4:$SQ$4,0))+INDEX('[1]S BESSY_020822'!$E$10:$SQ$100,MATCH($B8,'[1]S BESSY_020822'!$B$10:$B$100,0),MATCH("AN3400",'[1]S BESSY_020822'!$E$4:$SQ$4,0))=0,"",INDEX('[1]S BESSY_020822'!$E$10:$SQ$100,MATCH($B8,'[1]S BESSY_020822'!$B$10:$B$100,0),MATCH("AN3100",'[1]S BESSY_020822'!$E$4:$SQ$4,0))+INDEX('[1]S BESSY_020822'!$E$10:$SQ$100,MATCH($B8,'[1]S BESSY_020822'!$B$10:$B$100,0),MATCH("AN3200",'[1]S BESSY_020822'!$E$4:$SQ$4,0))+INDEX('[1]S BESSY_020822'!$E$10:$SQ$100,MATCH($B8,'[1]S BESSY_020822'!$B$10:$B$100,0),MATCH("AN3300",'[1]S BESSY_020822'!$E$4:$SQ$4,0))+INDEX('[1]S BESSY_020822'!$E$10:$SQ$100,MATCH($B8,'[1]S BESSY_020822'!$B$10:$B$100,0),MATCH("AN3400",'[1]S BESSY_020822'!$E$4:$SQ$4,0)))</f>
        <v>7</v>
      </c>
      <c r="G8" s="15">
        <f>IF(INDEX('[1]S BESSY_020822'!$E$10:$SQ$100,MATCH($B8,'[1]S BESSY_020822'!$B$10:$B$100,0),MATCH(G$2,'[1]S BESSY_020822'!$E$4:$SQ$4,0))="","",INDEX('[1]S BESSY_020822'!$E$10:$SQ$100,MATCH($B8,'[1]S BESSY_020822'!$B$10:$B$100,0),MATCH(G$2,'[1]S BESSY_020822'!$E$4:$SQ$4,0)))</f>
        <v>6544896</v>
      </c>
      <c r="H8" s="15">
        <f>IF(INDEX('[1]S BESSY_020822'!$E$10:$SQ$100,MATCH($B8,'[1]S BESSY_020822'!$B$10:$B$100,0),MATCH(H$2,'[1]S BESSY_020822'!$E$4:$SQ$4,0))="","",INDEX('[1]S BESSY_020822'!$E$10:$SQ$100,MATCH($B8,'[1]S BESSY_020822'!$B$10:$B$100,0),MATCH(H$2,'[1]S BESSY_020822'!$E$4:$SQ$4,0)))</f>
        <v>67907</v>
      </c>
      <c r="I8" s="16">
        <f>IFERROR(IF(INDEX('[1]S BESSY_020822'!$E$10:$SQ$100,MATCH($B8,'[1]S BESSY_020822'!$B$10:$B$100,0),MATCH(LEFT(I$2,6),'[1]S BESSY_020822'!$E$4:$SQ$4,0))="","",INDEX('[1]S BESSY_020822'!$E$10:$SQ$100,MATCH($B8,'[1]S BESSY_020822'!$B$10:$B$100,0),MATCH(LEFT(I$2,6),'[1]S BESSY_020822'!$E$4:$SQ$4,0))/INDEX('[1]S BESSY_020822'!$E$10:$SQ$100,MATCH($B8,'[1]S BESSY_020822'!$B$10:$B$100,0),MATCH(RIGHT(I$2,6),'[1]S BESSY_020822'!$E$4:$SQ$4,0))),"")</f>
        <v>10.63402777581997</v>
      </c>
      <c r="J8" s="16">
        <f>IFERROR(IF(INDEX('[1]S BESSY_020822'!$E$10:$SQ$100,MATCH($B8,'[1]S BESSY_020822'!$B$10:$B$100,0),MATCH(LEFT(J$2,6),'[1]S BESSY_020822'!$E$4:$SQ$4,0))="","",INDEX('[1]S BESSY_020822'!$E$10:$SQ$100,MATCH($B8,'[1]S BESSY_020822'!$B$10:$B$100,0),MATCH(LEFT(J$2,6),'[1]S BESSY_020822'!$E$4:$SQ$4,0))/INDEX('[1]S BESSY_020822'!$E$10:$SQ$100,MATCH($B8,'[1]S BESSY_020822'!$B$10:$B$100,0),MATCH(RIGHT(J$2,6),'[1]S BESSY_020822'!$E$4:$SQ$4,0))),"")</f>
        <v>2.6810623599949612</v>
      </c>
      <c r="K8" s="16">
        <f>IFERROR(IF(INDEX('[1]S BESSY_020822'!$E$10:$SQ$100,MATCH($B8,'[1]S BESSY_020822'!$B$10:$B$100,0),MATCH(LEFT(K$2,6),'[1]S BESSY_020822'!$E$4:$SQ$4,0))="","",INDEX('[1]S BESSY_020822'!$E$10:$SQ$100,MATCH($B8,'[1]S BESSY_020822'!$B$10:$B$100,0),MATCH(LEFT(K$2,6),'[1]S BESSY_020822'!$E$4:$SQ$4,0))/INDEX('[1]S BESSY_020822'!$E$10:$SQ$100,MATCH($B8,'[1]S BESSY_020822'!$B$10:$B$100,0),MATCH(RIGHT(K$2,6),'[1]S BESSY_020822'!$E$4:$SQ$4,0))),"")</f>
        <v>5.2479506352893681</v>
      </c>
      <c r="L8" s="16">
        <f>IFERROR(IF(INDEX('[1]S BESSY_020822'!$E$10:$SQ$100,MATCH($B8,'[1]S BESSY_020822'!$B$10:$B$100,0),MATCH(LEFT(L$2,6),'[1]S BESSY_020822'!$E$4:$SQ$4,0))="","",INDEX('[1]S BESSY_020822'!$E$10:$SQ$100,MATCH($B8,'[1]S BESSY_020822'!$B$10:$B$100,0),MATCH(LEFT(L$2,6),'[1]S BESSY_020822'!$E$4:$SQ$4,0))/INDEX('[1]S BESSY_020822'!$E$10:$SQ$100,MATCH($B8,'[1]S BESSY_020822'!$B$10:$B$100,0),MATCH(RIGHT(L$2,6),'[1]S BESSY_020822'!$E$4:$SQ$4,0))),"")</f>
        <v>162.77532375005239</v>
      </c>
      <c r="M8" s="16">
        <f>IFERROR(IF(INDEX('[1]S BESSY_020822'!$E$10:$SQ$100,MATCH($B8,'[1]S BESSY_020822'!$B$10:$B$100,0),MATCH(LEFT(M$2,6),'[1]S BESSY_020822'!$E$4:$SQ$4,0))="","",INDEX('[1]S BESSY_020822'!$E$10:$SQ$100,MATCH($B8,'[1]S BESSY_020822'!$B$10:$B$100,0),MATCH(LEFT(M$2,6),'[1]S BESSY_020822'!$E$4:$SQ$4,0))/INDEX('[1]S BESSY_020822'!$E$10:$SQ$100,MATCH($B8,'[1]S BESSY_020822'!$B$10:$B$100,0),MATCH(RIGHT(M$2,6),'[1]S BESSY_020822'!$E$4:$SQ$4,0))),"")</f>
        <v>1.177111183158462</v>
      </c>
      <c r="N8" s="16">
        <f>IFERROR(IF(INDEX('[1]S BESSY_020822'!$E$10:$SQ$100,MATCH($B8,'[1]S BESSY_020822'!$B$10:$B$100,0),MATCH(LEFT(N$2,6),'[1]S BESSY_020822'!$E$4:$SQ$4,0))="","",INDEX('[1]S BESSY_020822'!$E$10:$SQ$100,MATCH($B8,'[1]S BESSY_020822'!$B$10:$B$100,0),MATCH(LEFT(N$2,6),'[1]S BESSY_020822'!$E$4:$SQ$4,0))/INDEX('[1]S BESSY_020822'!$E$10:$SQ$100,MATCH($B8,'[1]S BESSY_020822'!$B$10:$B$100,0),MATCH(RIGHT(N$2,6),'[1]S BESSY_020822'!$E$4:$SQ$4,0))),"")</f>
        <v>35.819571114650827</v>
      </c>
      <c r="O8" s="15">
        <f>IF(INDEX('[1]S BESSY_020822'!$E$10:$SQ$100,MATCH($B8,'[1]S BESSY_020822'!$B$10:$B$100,0),MATCH(O$2,'[1]S BESSY_020822'!$E$4:$SQ$4,0))="","",INDEX('[1]S BESSY_020822'!$E$10:$SQ$100,MATCH($B8,'[1]S BESSY_020822'!$B$10:$B$100,0),MATCH(O$2,'[1]S BESSY_020822'!$E$4:$SQ$4,0)))</f>
        <v>762.5</v>
      </c>
      <c r="P8" s="16">
        <f>IF(INDEX('[1]S BESSY_020822'!$E$10:$SQ$100,MATCH($B8,'[1]S BESSY_020822'!$B$10:$B$100,0),MATCH(P$2,'[1]S BESSY_020822'!$E$4:$SQ$4,0))="","",INDEX('[1]S BESSY_020822'!$E$10:$SQ$100,MATCH($B8,'[1]S BESSY_020822'!$B$10:$B$100,0),MATCH(P$2,'[1]S BESSY_020822'!$E$4:$SQ$4,0)))</f>
        <v>56.81</v>
      </c>
      <c r="Q8" s="17">
        <f t="shared" si="0"/>
        <v>6443.5</v>
      </c>
    </row>
    <row r="9" spans="1:17" ht="15" customHeight="1" x14ac:dyDescent="0.2">
      <c r="A9" s="13"/>
      <c r="B9" s="14" t="s">
        <v>48</v>
      </c>
      <c r="C9" s="15">
        <f>IF(INDEX('[1]S BESSY_020822'!$E$10:$SQ$100,MATCH($B9,'[1]S BESSY_020822'!$B$10:$B$100,0),MATCH(C$2,'[1]S BESSY_020822'!$E$4:$SQ$4,0))="","",INDEX('[1]S BESSY_020822'!$E$10:$SQ$100,MATCH($B9,'[1]S BESSY_020822'!$B$10:$B$100,0),MATCH(C$2,'[1]S BESSY_020822'!$E$4:$SQ$4,0)))</f>
        <v>35075</v>
      </c>
      <c r="D9" s="15">
        <f>IF(INDEX('[1]S BESSY_020822'!$E$10:$SQ$100,MATCH($B9,'[1]S BESSY_020822'!$B$10:$B$100,0),MATCH(D$2,'[1]S BESSY_020822'!$E$4:$SQ$4,0))="","",INDEX('[1]S BESSY_020822'!$E$10:$SQ$100,MATCH($B9,'[1]S BESSY_020822'!$B$10:$B$100,0),MATCH(D$2,'[1]S BESSY_020822'!$E$4:$SQ$4,0)))</f>
        <v>1477.65</v>
      </c>
      <c r="E9" s="15">
        <f>IF(INDEX('[1]S BESSY_020822'!$E$10:$SQ$100,MATCH($B9,'[1]S BESSY_020822'!$B$10:$B$100,0),MATCH(E$2,'[1]S BESSY_020822'!$E$4:$SQ$4,0))="","",INDEX('[1]S BESSY_020822'!$E$10:$SQ$100,MATCH($B9,'[1]S BESSY_020822'!$B$10:$B$100,0),MATCH(E$2,'[1]S BESSY_020822'!$E$4:$SQ$4,0)))</f>
        <v>1759545</v>
      </c>
      <c r="F9" s="15">
        <f>IF(INDEX('[1]S BESSY_020822'!$E$10:$SQ$100,MATCH($B9,'[1]S BESSY_020822'!$B$10:$B$100,0),MATCH("AN3100",'[1]S BESSY_020822'!$E$4:$SQ$4,0))+INDEX('[1]S BESSY_020822'!$E$10:$SQ$100,MATCH($B9,'[1]S BESSY_020822'!$B$10:$B$100,0),MATCH("AN3200",'[1]S BESSY_020822'!$E$4:$SQ$4,0))+INDEX('[1]S BESSY_020822'!$E$10:$SQ$100,MATCH($B9,'[1]S BESSY_020822'!$B$10:$B$100,0),MATCH("AN3300",'[1]S BESSY_020822'!$E$4:$SQ$4,0))+INDEX('[1]S BESSY_020822'!$E$10:$SQ$100,MATCH($B9,'[1]S BESSY_020822'!$B$10:$B$100,0),MATCH("AN3400",'[1]S BESSY_020822'!$E$4:$SQ$4,0))=0,"",INDEX('[1]S BESSY_020822'!$E$10:$SQ$100,MATCH($B9,'[1]S BESSY_020822'!$B$10:$B$100,0),MATCH("AN3100",'[1]S BESSY_020822'!$E$4:$SQ$4,0))+INDEX('[1]S BESSY_020822'!$E$10:$SQ$100,MATCH($B9,'[1]S BESSY_020822'!$B$10:$B$100,0),MATCH("AN3200",'[1]S BESSY_020822'!$E$4:$SQ$4,0))+INDEX('[1]S BESSY_020822'!$E$10:$SQ$100,MATCH($B9,'[1]S BESSY_020822'!$B$10:$B$100,0),MATCH("AN3300",'[1]S BESSY_020822'!$E$4:$SQ$4,0))+INDEX('[1]S BESSY_020822'!$E$10:$SQ$100,MATCH($B9,'[1]S BESSY_020822'!$B$10:$B$100,0),MATCH("AN3400",'[1]S BESSY_020822'!$E$4:$SQ$4,0)))</f>
        <v>8</v>
      </c>
      <c r="G9" s="15">
        <f>IF(INDEX('[1]S BESSY_020822'!$E$10:$SQ$100,MATCH($B9,'[1]S BESSY_020822'!$B$10:$B$100,0),MATCH(G$2,'[1]S BESSY_020822'!$E$4:$SQ$4,0))="","",INDEX('[1]S BESSY_020822'!$E$10:$SQ$100,MATCH($B9,'[1]S BESSY_020822'!$B$10:$B$100,0),MATCH(G$2,'[1]S BESSY_020822'!$E$4:$SQ$4,0)))</f>
        <v>4685305</v>
      </c>
      <c r="H9" s="15">
        <f>IF(INDEX('[1]S BESSY_020822'!$E$10:$SQ$100,MATCH($B9,'[1]S BESSY_020822'!$B$10:$B$100,0),MATCH(H$2,'[1]S BESSY_020822'!$E$4:$SQ$4,0))="","",INDEX('[1]S BESSY_020822'!$E$10:$SQ$100,MATCH($B9,'[1]S BESSY_020822'!$B$10:$B$100,0),MATCH(H$2,'[1]S BESSY_020822'!$E$4:$SQ$4,0)))</f>
        <v>60910</v>
      </c>
      <c r="I9" s="16">
        <f>IFERROR(IF(INDEX('[1]S BESSY_020822'!$E$10:$SQ$100,MATCH($B9,'[1]S BESSY_020822'!$B$10:$B$100,0),MATCH(LEFT(I$2,6),'[1]S BESSY_020822'!$E$4:$SQ$4,0))="","",INDEX('[1]S BESSY_020822'!$E$10:$SQ$100,MATCH($B9,'[1]S BESSY_020822'!$B$10:$B$100,0),MATCH(LEFT(I$2,6),'[1]S BESSY_020822'!$E$4:$SQ$4,0))/INDEX('[1]S BESSY_020822'!$E$10:$SQ$100,MATCH($B9,'[1]S BESSY_020822'!$B$10:$B$100,0),MATCH(RIGHT(I$2,6),'[1]S BESSY_020822'!$E$4:$SQ$4,0))),"")</f>
        <v>16.574730399052029</v>
      </c>
      <c r="J9" s="16">
        <f>IFERROR(IF(INDEX('[1]S BESSY_020822'!$E$10:$SQ$100,MATCH($B9,'[1]S BESSY_020822'!$B$10:$B$100,0),MATCH(LEFT(J$2,6),'[1]S BESSY_020822'!$E$4:$SQ$4,0))="","",INDEX('[1]S BESSY_020822'!$E$10:$SQ$100,MATCH($B9,'[1]S BESSY_020822'!$B$10:$B$100,0),MATCH(LEFT(J$2,6),'[1]S BESSY_020822'!$E$4:$SQ$4,0))/INDEX('[1]S BESSY_020822'!$E$10:$SQ$100,MATCH($B9,'[1]S BESSY_020822'!$B$10:$B$100,0),MATCH(RIGHT(J$2,6),'[1]S BESSY_020822'!$E$4:$SQ$4,0))),"")</f>
        <v>6.8864698036318543</v>
      </c>
      <c r="K9" s="16">
        <f>IFERROR(IF(INDEX('[1]S BESSY_020822'!$E$10:$SQ$100,MATCH($B9,'[1]S BESSY_020822'!$B$10:$B$100,0),MATCH(LEFT(K$2,6),'[1]S BESSY_020822'!$E$4:$SQ$4,0))="","",INDEX('[1]S BESSY_020822'!$E$10:$SQ$100,MATCH($B9,'[1]S BESSY_020822'!$B$10:$B$100,0),MATCH(LEFT(K$2,6),'[1]S BESSY_020822'!$E$4:$SQ$4,0))/INDEX('[1]S BESSY_020822'!$E$10:$SQ$100,MATCH($B9,'[1]S BESSY_020822'!$B$10:$B$100,0),MATCH(RIGHT(K$2,6),'[1]S BESSY_020822'!$E$4:$SQ$4,0))),"")</f>
        <v>5.8435811530821891</v>
      </c>
      <c r="L9" s="16">
        <f>IFERROR(IF(INDEX('[1]S BESSY_020822'!$E$10:$SQ$100,MATCH($B9,'[1]S BESSY_020822'!$B$10:$B$100,0),MATCH(LEFT(L$2,6),'[1]S BESSY_020822'!$E$4:$SQ$4,0))="","",INDEX('[1]S BESSY_020822'!$E$10:$SQ$100,MATCH($B9,'[1]S BESSY_020822'!$B$10:$B$100,0),MATCH(LEFT(L$2,6),'[1]S BESSY_020822'!$E$4:$SQ$4,0))/INDEX('[1]S BESSY_020822'!$E$10:$SQ$100,MATCH($B9,'[1]S BESSY_020822'!$B$10:$B$100,0),MATCH(RIGHT(L$2,6),'[1]S BESSY_020822'!$E$4:$SQ$4,0))),"")</f>
        <v>168.48708617046256</v>
      </c>
      <c r="M9" s="16">
        <f>IFERROR(IF(INDEX('[1]S BESSY_020822'!$E$10:$SQ$100,MATCH($B9,'[1]S BESSY_020822'!$B$10:$B$100,0),MATCH(LEFT(M$2,6),'[1]S BESSY_020822'!$E$4:$SQ$4,0))="","",INDEX('[1]S BESSY_020822'!$E$10:$SQ$100,MATCH($B9,'[1]S BESSY_020822'!$B$10:$B$100,0),MATCH(LEFT(M$2,6),'[1]S BESSY_020822'!$E$4:$SQ$4,0))/INDEX('[1]S BESSY_020822'!$E$10:$SQ$100,MATCH($B9,'[1]S BESSY_020822'!$B$10:$B$100,0),MATCH(RIGHT(M$2,6),'[1]S BESSY_020822'!$E$4:$SQ$4,0))),"")</f>
        <v>2.5095232006001553</v>
      </c>
      <c r="N9" s="16">
        <f>IFERROR(IF(INDEX('[1]S BESSY_020822'!$E$10:$SQ$100,MATCH($B9,'[1]S BESSY_020822'!$B$10:$B$100,0),MATCH(LEFT(N$2,6),'[1]S BESSY_020822'!$E$4:$SQ$4,0))="","",INDEX('[1]S BESSY_020822'!$E$10:$SQ$100,MATCH($B9,'[1]S BESSY_020822'!$B$10:$B$100,0),MATCH(LEFT(N$2,6),'[1]S BESSY_020822'!$E$4:$SQ$4,0))/INDEX('[1]S BESSY_020822'!$E$10:$SQ$100,MATCH($B9,'[1]S BESSY_020822'!$B$10:$B$100,0),MATCH(RIGHT(N$2,6),'[1]S BESSY_020822'!$E$4:$SQ$4,0))),"")</f>
        <v>19.5079688214851</v>
      </c>
      <c r="O9" s="15">
        <f>IF(INDEX('[1]S BESSY_020822'!$E$10:$SQ$100,MATCH($B9,'[1]S BESSY_020822'!$B$10:$B$100,0),MATCH(O$2,'[1]S BESSY_020822'!$E$4:$SQ$4,0))="","",INDEX('[1]S BESSY_020822'!$E$10:$SQ$100,MATCH($B9,'[1]S BESSY_020822'!$B$10:$B$100,0),MATCH(O$2,'[1]S BESSY_020822'!$E$4:$SQ$4,0)))</f>
        <v>800</v>
      </c>
      <c r="P9" s="16">
        <f>IF(INDEX('[1]S BESSY_020822'!$E$10:$SQ$100,MATCH($B9,'[1]S BESSY_020822'!$B$10:$B$100,0),MATCH(P$2,'[1]S BESSY_020822'!$E$4:$SQ$4,0))="","",INDEX('[1]S BESSY_020822'!$E$10:$SQ$100,MATCH($B9,'[1]S BESSY_020822'!$B$10:$B$100,0),MATCH(P$2,'[1]S BESSY_020822'!$E$4:$SQ$4,0)))</f>
        <v>62.5</v>
      </c>
      <c r="Q9" s="17">
        <f t="shared" si="0"/>
        <v>7050</v>
      </c>
    </row>
    <row r="10" spans="1:17" ht="15" customHeight="1" x14ac:dyDescent="0.2">
      <c r="A10" s="13"/>
      <c r="B10" s="14" t="s">
        <v>49</v>
      </c>
      <c r="C10" s="15">
        <f>IF(INDEX('[1]S BESSY_020822'!$E$10:$SQ$100,MATCH($B10,'[1]S BESSY_020822'!$B$10:$B$100,0),MATCH(C$2,'[1]S BESSY_020822'!$E$4:$SQ$4,0))="","",INDEX('[1]S BESSY_020822'!$E$10:$SQ$100,MATCH($B10,'[1]S BESSY_020822'!$B$10:$B$100,0),MATCH(C$2,'[1]S BESSY_020822'!$E$4:$SQ$4,0)))</f>
        <v>22323</v>
      </c>
      <c r="D10" s="15">
        <f>IF(INDEX('[1]S BESSY_020822'!$E$10:$SQ$100,MATCH($B10,'[1]S BESSY_020822'!$B$10:$B$100,0),MATCH(D$2,'[1]S BESSY_020822'!$E$4:$SQ$4,0))="","",INDEX('[1]S BESSY_020822'!$E$10:$SQ$100,MATCH($B10,'[1]S BESSY_020822'!$B$10:$B$100,0),MATCH(D$2,'[1]S BESSY_020822'!$E$4:$SQ$4,0)))</f>
        <v>500.72500000000002</v>
      </c>
      <c r="E10" s="15">
        <f>IF(INDEX('[1]S BESSY_020822'!$E$10:$SQ$100,MATCH($B10,'[1]S BESSY_020822'!$B$10:$B$100,0),MATCH(E$2,'[1]S BESSY_020822'!$E$4:$SQ$4,0))="","",INDEX('[1]S BESSY_020822'!$E$10:$SQ$100,MATCH($B10,'[1]S BESSY_020822'!$B$10:$B$100,0),MATCH(E$2,'[1]S BESSY_020822'!$E$4:$SQ$4,0)))</f>
        <v>1589445</v>
      </c>
      <c r="F10" s="15">
        <f>IF(INDEX('[1]S BESSY_020822'!$E$10:$SQ$100,MATCH($B10,'[1]S BESSY_020822'!$B$10:$B$100,0),MATCH("AN3100",'[1]S BESSY_020822'!$E$4:$SQ$4,0))+INDEX('[1]S BESSY_020822'!$E$10:$SQ$100,MATCH($B10,'[1]S BESSY_020822'!$B$10:$B$100,0),MATCH("AN3200",'[1]S BESSY_020822'!$E$4:$SQ$4,0))+INDEX('[1]S BESSY_020822'!$E$10:$SQ$100,MATCH($B10,'[1]S BESSY_020822'!$B$10:$B$100,0),MATCH("AN3300",'[1]S BESSY_020822'!$E$4:$SQ$4,0))+INDEX('[1]S BESSY_020822'!$E$10:$SQ$100,MATCH($B10,'[1]S BESSY_020822'!$B$10:$B$100,0),MATCH("AN3400",'[1]S BESSY_020822'!$E$4:$SQ$4,0))=0,"",INDEX('[1]S BESSY_020822'!$E$10:$SQ$100,MATCH($B10,'[1]S BESSY_020822'!$B$10:$B$100,0),MATCH("AN3100",'[1]S BESSY_020822'!$E$4:$SQ$4,0))+INDEX('[1]S BESSY_020822'!$E$10:$SQ$100,MATCH($B10,'[1]S BESSY_020822'!$B$10:$B$100,0),MATCH("AN3200",'[1]S BESSY_020822'!$E$4:$SQ$4,0))+INDEX('[1]S BESSY_020822'!$E$10:$SQ$100,MATCH($B10,'[1]S BESSY_020822'!$B$10:$B$100,0),MATCH("AN3300",'[1]S BESSY_020822'!$E$4:$SQ$4,0))+INDEX('[1]S BESSY_020822'!$E$10:$SQ$100,MATCH($B10,'[1]S BESSY_020822'!$B$10:$B$100,0),MATCH("AN3400",'[1]S BESSY_020822'!$E$4:$SQ$4,0)))</f>
        <v>5</v>
      </c>
      <c r="G10" s="15">
        <f>IF(INDEX('[1]S BESSY_020822'!$E$10:$SQ$100,MATCH($B10,'[1]S BESSY_020822'!$B$10:$B$100,0),MATCH(G$2,'[1]S BESSY_020822'!$E$4:$SQ$4,0))="","",INDEX('[1]S BESSY_020822'!$E$10:$SQ$100,MATCH($B10,'[1]S BESSY_020822'!$B$10:$B$100,0),MATCH(G$2,'[1]S BESSY_020822'!$E$4:$SQ$4,0)))</f>
        <v>4937063</v>
      </c>
      <c r="H10" s="15">
        <f>IF(INDEX('[1]S BESSY_020822'!$E$10:$SQ$100,MATCH($B10,'[1]S BESSY_020822'!$B$10:$B$100,0),MATCH(H$2,'[1]S BESSY_020822'!$E$4:$SQ$4,0))="","",INDEX('[1]S BESSY_020822'!$E$10:$SQ$100,MATCH($B10,'[1]S BESSY_020822'!$B$10:$B$100,0),MATCH(H$2,'[1]S BESSY_020822'!$E$4:$SQ$4,0)))</f>
        <v>68299</v>
      </c>
      <c r="I10" s="16">
        <f>IFERROR(IF(INDEX('[1]S BESSY_020822'!$E$10:$SQ$100,MATCH($B10,'[1]S BESSY_020822'!$B$10:$B$100,0),MATCH(LEFT(I$2,6),'[1]S BESSY_020822'!$E$4:$SQ$4,0))="","",INDEX('[1]S BESSY_020822'!$E$10:$SQ$100,MATCH($B10,'[1]S BESSY_020822'!$B$10:$B$100,0),MATCH(LEFT(I$2,6),'[1]S BESSY_020822'!$E$4:$SQ$4,0))/INDEX('[1]S BESSY_020822'!$E$10:$SQ$100,MATCH($B10,'[1]S BESSY_020822'!$B$10:$B$100,0),MATCH(RIGHT(I$2,6),'[1]S BESSY_020822'!$E$4:$SQ$4,0))),"")</f>
        <v>16.296023454727909</v>
      </c>
      <c r="J10" s="16" t="str">
        <f>IFERROR(IF(INDEX('[1]S BESSY_020822'!$E$10:$SQ$100,MATCH($B10,'[1]S BESSY_020822'!$B$10:$B$100,0),MATCH(LEFT(J$2,6),'[1]S BESSY_020822'!$E$4:$SQ$4,0))="","",INDEX('[1]S BESSY_020822'!$E$10:$SQ$100,MATCH($B10,'[1]S BESSY_020822'!$B$10:$B$100,0),MATCH(LEFT(J$2,6),'[1]S BESSY_020822'!$E$4:$SQ$4,0))/INDEX('[1]S BESSY_020822'!$E$10:$SQ$100,MATCH($B10,'[1]S BESSY_020822'!$B$10:$B$100,0),MATCH(RIGHT(J$2,6),'[1]S BESSY_020822'!$E$4:$SQ$4,0))),"")</f>
        <v/>
      </c>
      <c r="K10" s="16" t="str">
        <f>IFERROR(IF(INDEX('[1]S BESSY_020822'!$E$10:$SQ$100,MATCH($B10,'[1]S BESSY_020822'!$B$10:$B$100,0),MATCH(LEFT(K$2,6),'[1]S BESSY_020822'!$E$4:$SQ$4,0))="","",INDEX('[1]S BESSY_020822'!$E$10:$SQ$100,MATCH($B10,'[1]S BESSY_020822'!$B$10:$B$100,0),MATCH(LEFT(K$2,6),'[1]S BESSY_020822'!$E$4:$SQ$4,0))/INDEX('[1]S BESSY_020822'!$E$10:$SQ$100,MATCH($B10,'[1]S BESSY_020822'!$B$10:$B$100,0),MATCH(RIGHT(K$2,6),'[1]S BESSY_020822'!$E$4:$SQ$4,0))),"")</f>
        <v/>
      </c>
      <c r="L10" s="16" t="str">
        <f>IFERROR(IF(INDEX('[1]S BESSY_020822'!$E$10:$SQ$100,MATCH($B10,'[1]S BESSY_020822'!$B$10:$B$100,0),MATCH(LEFT(L$2,6),'[1]S BESSY_020822'!$E$4:$SQ$4,0))="","",INDEX('[1]S BESSY_020822'!$E$10:$SQ$100,MATCH($B10,'[1]S BESSY_020822'!$B$10:$B$100,0),MATCH(LEFT(L$2,6),'[1]S BESSY_020822'!$E$4:$SQ$4,0))/INDEX('[1]S BESSY_020822'!$E$10:$SQ$100,MATCH($B10,'[1]S BESSY_020822'!$B$10:$B$100,0),MATCH(RIGHT(L$2,6),'[1]S BESSY_020822'!$E$4:$SQ$4,0))),"")</f>
        <v/>
      </c>
      <c r="M10" s="16" t="str">
        <f>IFERROR(IF(INDEX('[1]S BESSY_020822'!$E$10:$SQ$100,MATCH($B10,'[1]S BESSY_020822'!$B$10:$B$100,0),MATCH(LEFT(M$2,6),'[1]S BESSY_020822'!$E$4:$SQ$4,0))="","",INDEX('[1]S BESSY_020822'!$E$10:$SQ$100,MATCH($B10,'[1]S BESSY_020822'!$B$10:$B$100,0),MATCH(LEFT(M$2,6),'[1]S BESSY_020822'!$E$4:$SQ$4,0))/INDEX('[1]S BESSY_020822'!$E$10:$SQ$100,MATCH($B10,'[1]S BESSY_020822'!$B$10:$B$100,0),MATCH(RIGHT(M$2,6),'[1]S BESSY_020822'!$E$4:$SQ$4,0))),"")</f>
        <v/>
      </c>
      <c r="N10" s="16">
        <f>IFERROR(IF(INDEX('[1]S BESSY_020822'!$E$10:$SQ$100,MATCH($B10,'[1]S BESSY_020822'!$B$10:$B$100,0),MATCH(LEFT(N$2,6),'[1]S BESSY_020822'!$E$4:$SQ$4,0))="","",INDEX('[1]S BESSY_020822'!$E$10:$SQ$100,MATCH($B10,'[1]S BESSY_020822'!$B$10:$B$100,0),MATCH(LEFT(N$2,6),'[1]S BESSY_020822'!$E$4:$SQ$4,0))/INDEX('[1]S BESSY_020822'!$E$10:$SQ$100,MATCH($B10,'[1]S BESSY_020822'!$B$10:$B$100,0),MATCH(RIGHT(N$2,6),'[1]S BESSY_020822'!$E$4:$SQ$4,0))),"")</f>
        <v>12.904988219158259</v>
      </c>
      <c r="O10" s="15">
        <f>IF(INDEX('[1]S BESSY_020822'!$E$10:$SQ$100,MATCH($B10,'[1]S BESSY_020822'!$B$10:$B$100,0),MATCH(O$2,'[1]S BESSY_020822'!$E$4:$SQ$4,0))="","",INDEX('[1]S BESSY_020822'!$E$10:$SQ$100,MATCH($B10,'[1]S BESSY_020822'!$B$10:$B$100,0),MATCH(O$2,'[1]S BESSY_020822'!$E$4:$SQ$4,0)))</f>
        <v>807.5</v>
      </c>
      <c r="P10" s="16">
        <f>IF(INDEX('[1]S BESSY_020822'!$E$10:$SQ$100,MATCH($B10,'[1]S BESSY_020822'!$B$10:$B$100,0),MATCH(P$2,'[1]S BESSY_020822'!$E$4:$SQ$4,0))="","",INDEX('[1]S BESSY_020822'!$E$10:$SQ$100,MATCH($B10,'[1]S BESSY_020822'!$B$10:$B$100,0),MATCH(P$2,'[1]S BESSY_020822'!$E$4:$SQ$4,0)))</f>
        <v>47.5</v>
      </c>
      <c r="Q10" s="17">
        <f t="shared" si="0"/>
        <v>5557.5</v>
      </c>
    </row>
    <row r="11" spans="1:17" ht="15" customHeight="1" x14ac:dyDescent="0.2">
      <c r="A11" s="13"/>
      <c r="B11" s="14" t="s">
        <v>50</v>
      </c>
      <c r="C11" s="15" t="str">
        <f>IF(INDEX('[1]S BESSY_020822'!$E$10:$SQ$100,MATCH($B11,'[1]S BESSY_020822'!$B$10:$B$100,0),MATCH(C$2,'[1]S BESSY_020822'!$E$4:$SQ$4,0))="","",INDEX('[1]S BESSY_020822'!$E$10:$SQ$100,MATCH($B11,'[1]S BESSY_020822'!$B$10:$B$100,0),MATCH(C$2,'[1]S BESSY_020822'!$E$4:$SQ$4,0)))</f>
        <v/>
      </c>
      <c r="D11" s="15">
        <f>IF(INDEX('[1]S BESSY_020822'!$E$10:$SQ$100,MATCH($B11,'[1]S BESSY_020822'!$B$10:$B$100,0),MATCH(D$2,'[1]S BESSY_020822'!$E$4:$SQ$4,0))="","",INDEX('[1]S BESSY_020822'!$E$10:$SQ$100,MATCH($B11,'[1]S BESSY_020822'!$B$10:$B$100,0),MATCH(D$2,'[1]S BESSY_020822'!$E$4:$SQ$4,0)))</f>
        <v>0</v>
      </c>
      <c r="E11" s="15">
        <f>IF(INDEX('[1]S BESSY_020822'!$E$10:$SQ$100,MATCH($B11,'[1]S BESSY_020822'!$B$10:$B$100,0),MATCH(E$2,'[1]S BESSY_020822'!$E$4:$SQ$4,0))="","",INDEX('[1]S BESSY_020822'!$E$10:$SQ$100,MATCH($B11,'[1]S BESSY_020822'!$B$10:$B$100,0),MATCH(E$2,'[1]S BESSY_020822'!$E$4:$SQ$4,0)))</f>
        <v>44775841</v>
      </c>
      <c r="F11" s="15">
        <f>IF(INDEX('[1]S BESSY_020822'!$E$10:$SQ$100,MATCH($B11,'[1]S BESSY_020822'!$B$10:$B$100,0),MATCH("AN3100",'[1]S BESSY_020822'!$E$4:$SQ$4,0))+INDEX('[1]S BESSY_020822'!$E$10:$SQ$100,MATCH($B11,'[1]S BESSY_020822'!$B$10:$B$100,0),MATCH("AN3200",'[1]S BESSY_020822'!$E$4:$SQ$4,0))+INDEX('[1]S BESSY_020822'!$E$10:$SQ$100,MATCH($B11,'[1]S BESSY_020822'!$B$10:$B$100,0),MATCH("AN3300",'[1]S BESSY_020822'!$E$4:$SQ$4,0))+INDEX('[1]S BESSY_020822'!$E$10:$SQ$100,MATCH($B11,'[1]S BESSY_020822'!$B$10:$B$100,0),MATCH("AN3400",'[1]S BESSY_020822'!$E$4:$SQ$4,0))=0,"",INDEX('[1]S BESSY_020822'!$E$10:$SQ$100,MATCH($B11,'[1]S BESSY_020822'!$B$10:$B$100,0),MATCH("AN3100",'[1]S BESSY_020822'!$E$4:$SQ$4,0))+INDEX('[1]S BESSY_020822'!$E$10:$SQ$100,MATCH($B11,'[1]S BESSY_020822'!$B$10:$B$100,0),MATCH("AN3200",'[1]S BESSY_020822'!$E$4:$SQ$4,0))+INDEX('[1]S BESSY_020822'!$E$10:$SQ$100,MATCH($B11,'[1]S BESSY_020822'!$B$10:$B$100,0),MATCH("AN3300",'[1]S BESSY_020822'!$E$4:$SQ$4,0))+INDEX('[1]S BESSY_020822'!$E$10:$SQ$100,MATCH($B11,'[1]S BESSY_020822'!$B$10:$B$100,0),MATCH("AN3400",'[1]S BESSY_020822'!$E$4:$SQ$4,0)))</f>
        <v>2</v>
      </c>
      <c r="G11" s="15">
        <f>IF(INDEX('[1]S BESSY_020822'!$E$10:$SQ$100,MATCH($B11,'[1]S BESSY_020822'!$B$10:$B$100,0),MATCH(G$2,'[1]S BESSY_020822'!$E$4:$SQ$4,0))="","",INDEX('[1]S BESSY_020822'!$E$10:$SQ$100,MATCH($B11,'[1]S BESSY_020822'!$B$10:$B$100,0),MATCH(G$2,'[1]S BESSY_020822'!$E$4:$SQ$4,0)))</f>
        <v>89526296</v>
      </c>
      <c r="H11" s="15">
        <f>IF(INDEX('[1]S BESSY_020822'!$E$10:$SQ$100,MATCH($B11,'[1]S BESSY_020822'!$B$10:$B$100,0),MATCH(H$2,'[1]S BESSY_020822'!$E$4:$SQ$4,0))="","",INDEX('[1]S BESSY_020822'!$E$10:$SQ$100,MATCH($B11,'[1]S BESSY_020822'!$B$10:$B$100,0),MATCH(H$2,'[1]S BESSY_020822'!$E$4:$SQ$4,0)))</f>
        <v>1213759</v>
      </c>
      <c r="I11" s="16">
        <f>IFERROR(IF(INDEX('[1]S BESSY_020822'!$E$10:$SQ$100,MATCH($B11,'[1]S BESSY_020822'!$B$10:$B$100,0),MATCH(LEFT(I$2,6),'[1]S BESSY_020822'!$E$4:$SQ$4,0))="","",INDEX('[1]S BESSY_020822'!$E$10:$SQ$100,MATCH($B11,'[1]S BESSY_020822'!$B$10:$B$100,0),MATCH(LEFT(I$2,6),'[1]S BESSY_020822'!$E$4:$SQ$4,0))/INDEX('[1]S BESSY_020822'!$E$10:$SQ$100,MATCH($B11,'[1]S BESSY_020822'!$B$10:$B$100,0),MATCH(RIGHT(I$2,6),'[1]S BESSY_020822'!$E$4:$SQ$4,0))),"")</f>
        <v>3.7758192057185482</v>
      </c>
      <c r="J11" s="16" t="str">
        <f>IFERROR(IF(INDEX('[1]S BESSY_020822'!$E$10:$SQ$100,MATCH($B11,'[1]S BESSY_020822'!$B$10:$B$100,0),MATCH(LEFT(J$2,6),'[1]S BESSY_020822'!$E$4:$SQ$4,0))="","",INDEX('[1]S BESSY_020822'!$E$10:$SQ$100,MATCH($B11,'[1]S BESSY_020822'!$B$10:$B$100,0),MATCH(LEFT(J$2,6),'[1]S BESSY_020822'!$E$4:$SQ$4,0))/INDEX('[1]S BESSY_020822'!$E$10:$SQ$100,MATCH($B11,'[1]S BESSY_020822'!$B$10:$B$100,0),MATCH(RIGHT(J$2,6),'[1]S BESSY_020822'!$E$4:$SQ$4,0))),"")</f>
        <v/>
      </c>
      <c r="K11" s="16" t="str">
        <f>IFERROR(IF(INDEX('[1]S BESSY_020822'!$E$10:$SQ$100,MATCH($B11,'[1]S BESSY_020822'!$B$10:$B$100,0),MATCH(LEFT(K$2,6),'[1]S BESSY_020822'!$E$4:$SQ$4,0))="","",INDEX('[1]S BESSY_020822'!$E$10:$SQ$100,MATCH($B11,'[1]S BESSY_020822'!$B$10:$B$100,0),MATCH(LEFT(K$2,6),'[1]S BESSY_020822'!$E$4:$SQ$4,0))/INDEX('[1]S BESSY_020822'!$E$10:$SQ$100,MATCH($B11,'[1]S BESSY_020822'!$B$10:$B$100,0),MATCH(RIGHT(K$2,6),'[1]S BESSY_020822'!$E$4:$SQ$4,0))),"")</f>
        <v/>
      </c>
      <c r="L11" s="16" t="str">
        <f>IFERROR(IF(INDEX('[1]S BESSY_020822'!$E$10:$SQ$100,MATCH($B11,'[1]S BESSY_020822'!$B$10:$B$100,0),MATCH(LEFT(L$2,6),'[1]S BESSY_020822'!$E$4:$SQ$4,0))="","",INDEX('[1]S BESSY_020822'!$E$10:$SQ$100,MATCH($B11,'[1]S BESSY_020822'!$B$10:$B$100,0),MATCH(LEFT(L$2,6),'[1]S BESSY_020822'!$E$4:$SQ$4,0))/INDEX('[1]S BESSY_020822'!$E$10:$SQ$100,MATCH($B11,'[1]S BESSY_020822'!$B$10:$B$100,0),MATCH(RIGHT(L$2,6),'[1]S BESSY_020822'!$E$4:$SQ$4,0))),"")</f>
        <v/>
      </c>
      <c r="M11" s="16" t="str">
        <f>IFERROR(IF(INDEX('[1]S BESSY_020822'!$E$10:$SQ$100,MATCH($B11,'[1]S BESSY_020822'!$B$10:$B$100,0),MATCH(LEFT(M$2,6),'[1]S BESSY_020822'!$E$4:$SQ$4,0))="","",INDEX('[1]S BESSY_020822'!$E$10:$SQ$100,MATCH($B11,'[1]S BESSY_020822'!$B$10:$B$100,0),MATCH(LEFT(M$2,6),'[1]S BESSY_020822'!$E$4:$SQ$4,0))/INDEX('[1]S BESSY_020822'!$E$10:$SQ$100,MATCH($B11,'[1]S BESSY_020822'!$B$10:$B$100,0),MATCH(RIGHT(M$2,6),'[1]S BESSY_020822'!$E$4:$SQ$4,0))),"")</f>
        <v/>
      </c>
      <c r="N11" s="16">
        <f>IFERROR(IF(INDEX('[1]S BESSY_020822'!$E$10:$SQ$100,MATCH($B11,'[1]S BESSY_020822'!$B$10:$B$100,0),MATCH(LEFT(N$2,6),'[1]S BESSY_020822'!$E$4:$SQ$4,0))="","",INDEX('[1]S BESSY_020822'!$E$10:$SQ$100,MATCH($B11,'[1]S BESSY_020822'!$B$10:$B$100,0),MATCH(LEFT(N$2,6),'[1]S BESSY_020822'!$E$4:$SQ$4,0))/INDEX('[1]S BESSY_020822'!$E$10:$SQ$100,MATCH($B11,'[1]S BESSY_020822'!$B$10:$B$100,0),MATCH(RIGHT(N$2,6),'[1]S BESSY_020822'!$E$4:$SQ$4,0))),"")</f>
        <v>0.85503546432550537</v>
      </c>
      <c r="O11" s="15"/>
      <c r="P11" s="16"/>
      <c r="Q11" s="17"/>
    </row>
    <row r="12" spans="1:17" ht="15" customHeight="1" x14ac:dyDescent="0.2">
      <c r="A12" s="13"/>
      <c r="B12" s="14" t="s">
        <v>51</v>
      </c>
      <c r="C12" s="15">
        <f>IF(INDEX('[1]S BESSY_020822'!$E$10:$SQ$100,MATCH($B12,'[1]S BESSY_020822'!$B$10:$B$100,0),MATCH(C$2,'[1]S BESSY_020822'!$E$4:$SQ$4,0))="","",INDEX('[1]S BESSY_020822'!$E$10:$SQ$100,MATCH($B12,'[1]S BESSY_020822'!$B$10:$B$100,0),MATCH(C$2,'[1]S BESSY_020822'!$E$4:$SQ$4,0)))</f>
        <v>261000</v>
      </c>
      <c r="D12" s="15">
        <f>IF(INDEX('[1]S BESSY_020822'!$E$10:$SQ$100,MATCH($B12,'[1]S BESSY_020822'!$B$10:$B$100,0),MATCH(D$2,'[1]S BESSY_020822'!$E$4:$SQ$4,0))="","",INDEX('[1]S BESSY_020822'!$E$10:$SQ$100,MATCH($B12,'[1]S BESSY_020822'!$B$10:$B$100,0),MATCH(D$2,'[1]S BESSY_020822'!$E$4:$SQ$4,0)))</f>
        <v>57.46</v>
      </c>
      <c r="E12" s="15">
        <f>IF(INDEX('[1]S BESSY_020822'!$E$10:$SQ$100,MATCH($B12,'[1]S BESSY_020822'!$B$10:$B$100,0),MATCH(E$2,'[1]S BESSY_020822'!$E$4:$SQ$4,0))="","",INDEX('[1]S BESSY_020822'!$E$10:$SQ$100,MATCH($B12,'[1]S BESSY_020822'!$B$10:$B$100,0),MATCH(E$2,'[1]S BESSY_020822'!$E$4:$SQ$4,0)))</f>
        <v>13062889</v>
      </c>
      <c r="F12" s="15">
        <f>IF(INDEX('[1]S BESSY_020822'!$E$10:$SQ$100,MATCH($B12,'[1]S BESSY_020822'!$B$10:$B$100,0),MATCH("AN3100",'[1]S BESSY_020822'!$E$4:$SQ$4,0))+INDEX('[1]S BESSY_020822'!$E$10:$SQ$100,MATCH($B12,'[1]S BESSY_020822'!$B$10:$B$100,0),MATCH("AN3200",'[1]S BESSY_020822'!$E$4:$SQ$4,0))+INDEX('[1]S BESSY_020822'!$E$10:$SQ$100,MATCH($B12,'[1]S BESSY_020822'!$B$10:$B$100,0),MATCH("AN3300",'[1]S BESSY_020822'!$E$4:$SQ$4,0))+INDEX('[1]S BESSY_020822'!$E$10:$SQ$100,MATCH($B12,'[1]S BESSY_020822'!$B$10:$B$100,0),MATCH("AN3400",'[1]S BESSY_020822'!$E$4:$SQ$4,0))=0,"",INDEX('[1]S BESSY_020822'!$E$10:$SQ$100,MATCH($B12,'[1]S BESSY_020822'!$B$10:$B$100,0),MATCH("AN3100",'[1]S BESSY_020822'!$E$4:$SQ$4,0))+INDEX('[1]S BESSY_020822'!$E$10:$SQ$100,MATCH($B12,'[1]S BESSY_020822'!$B$10:$B$100,0),MATCH("AN3200",'[1]S BESSY_020822'!$E$4:$SQ$4,0))+INDEX('[1]S BESSY_020822'!$E$10:$SQ$100,MATCH($B12,'[1]S BESSY_020822'!$B$10:$B$100,0),MATCH("AN3300",'[1]S BESSY_020822'!$E$4:$SQ$4,0))+INDEX('[1]S BESSY_020822'!$E$10:$SQ$100,MATCH($B12,'[1]S BESSY_020822'!$B$10:$B$100,0),MATCH("AN3400",'[1]S BESSY_020822'!$E$4:$SQ$4,0)))</f>
        <v>1</v>
      </c>
      <c r="G12" s="15">
        <f>IF(INDEX('[1]S BESSY_020822'!$E$10:$SQ$100,MATCH($B12,'[1]S BESSY_020822'!$B$10:$B$100,0),MATCH(G$2,'[1]S BESSY_020822'!$E$4:$SQ$4,0))="","",INDEX('[1]S BESSY_020822'!$E$10:$SQ$100,MATCH($B12,'[1]S BESSY_020822'!$B$10:$B$100,0),MATCH(G$2,'[1]S BESSY_020822'!$E$4:$SQ$4,0)))</f>
        <v>25173755</v>
      </c>
      <c r="H12" s="15">
        <f>IF(INDEX('[1]S BESSY_020822'!$E$10:$SQ$100,MATCH($B12,'[1]S BESSY_020822'!$B$10:$B$100,0),MATCH(H$2,'[1]S BESSY_020822'!$E$4:$SQ$4,0))="","",INDEX('[1]S BESSY_020822'!$E$10:$SQ$100,MATCH($B12,'[1]S BESSY_020822'!$B$10:$B$100,0),MATCH(H$2,'[1]S BESSY_020822'!$E$4:$SQ$4,0)))</f>
        <v>389724</v>
      </c>
      <c r="I12" s="16">
        <f>IFERROR(IF(INDEX('[1]S BESSY_020822'!$E$10:$SQ$100,MATCH($B12,'[1]S BESSY_020822'!$B$10:$B$100,0),MATCH(LEFT(I$2,6),'[1]S BESSY_020822'!$E$4:$SQ$4,0))="","",INDEX('[1]S BESSY_020822'!$E$10:$SQ$100,MATCH($B12,'[1]S BESSY_020822'!$B$10:$B$100,0),MATCH(LEFT(I$2,6),'[1]S BESSY_020822'!$E$4:$SQ$4,0))/INDEX('[1]S BESSY_020822'!$E$10:$SQ$100,MATCH($B12,'[1]S BESSY_020822'!$B$10:$B$100,0),MATCH(RIGHT(I$2,6),'[1]S BESSY_020822'!$E$4:$SQ$4,0))),"")</f>
        <v>4.9118763950302267</v>
      </c>
      <c r="J12" s="16" t="str">
        <f>IFERROR(IF(INDEX('[1]S BESSY_020822'!$E$10:$SQ$100,MATCH($B12,'[1]S BESSY_020822'!$B$10:$B$100,0),MATCH(LEFT(J$2,6),'[1]S BESSY_020822'!$E$4:$SQ$4,0))="","",INDEX('[1]S BESSY_020822'!$E$10:$SQ$100,MATCH($B12,'[1]S BESSY_020822'!$B$10:$B$100,0),MATCH(LEFT(J$2,6),'[1]S BESSY_020822'!$E$4:$SQ$4,0))/INDEX('[1]S BESSY_020822'!$E$10:$SQ$100,MATCH($B12,'[1]S BESSY_020822'!$B$10:$B$100,0),MATCH(RIGHT(J$2,6),'[1]S BESSY_020822'!$E$4:$SQ$4,0))),"")</f>
        <v/>
      </c>
      <c r="K12" s="16" t="str">
        <f>IFERROR(IF(INDEX('[1]S BESSY_020822'!$E$10:$SQ$100,MATCH($B12,'[1]S BESSY_020822'!$B$10:$B$100,0),MATCH(LEFT(K$2,6),'[1]S BESSY_020822'!$E$4:$SQ$4,0))="","",INDEX('[1]S BESSY_020822'!$E$10:$SQ$100,MATCH($B12,'[1]S BESSY_020822'!$B$10:$B$100,0),MATCH(LEFT(K$2,6),'[1]S BESSY_020822'!$E$4:$SQ$4,0))/INDEX('[1]S BESSY_020822'!$E$10:$SQ$100,MATCH($B12,'[1]S BESSY_020822'!$B$10:$B$100,0),MATCH(RIGHT(K$2,6),'[1]S BESSY_020822'!$E$4:$SQ$4,0))),"")</f>
        <v/>
      </c>
      <c r="L12" s="16" t="str">
        <f>IFERROR(IF(INDEX('[1]S BESSY_020822'!$E$10:$SQ$100,MATCH($B12,'[1]S BESSY_020822'!$B$10:$B$100,0),MATCH(LEFT(L$2,6),'[1]S BESSY_020822'!$E$4:$SQ$4,0))="","",INDEX('[1]S BESSY_020822'!$E$10:$SQ$100,MATCH($B12,'[1]S BESSY_020822'!$B$10:$B$100,0),MATCH(LEFT(L$2,6),'[1]S BESSY_020822'!$E$4:$SQ$4,0))/INDEX('[1]S BESSY_020822'!$E$10:$SQ$100,MATCH($B12,'[1]S BESSY_020822'!$B$10:$B$100,0),MATCH(RIGHT(L$2,6),'[1]S BESSY_020822'!$E$4:$SQ$4,0))),"")</f>
        <v/>
      </c>
      <c r="M12" s="16" t="str">
        <f>IFERROR(IF(INDEX('[1]S BESSY_020822'!$E$10:$SQ$100,MATCH($B12,'[1]S BESSY_020822'!$B$10:$B$100,0),MATCH(LEFT(M$2,6),'[1]S BESSY_020822'!$E$4:$SQ$4,0))="","",INDEX('[1]S BESSY_020822'!$E$10:$SQ$100,MATCH($B12,'[1]S BESSY_020822'!$B$10:$B$100,0),MATCH(LEFT(M$2,6),'[1]S BESSY_020822'!$E$4:$SQ$4,0))/INDEX('[1]S BESSY_020822'!$E$10:$SQ$100,MATCH($B12,'[1]S BESSY_020822'!$B$10:$B$100,0),MATCH(RIGHT(M$2,6),'[1]S BESSY_020822'!$E$4:$SQ$4,0))),"")</f>
        <v/>
      </c>
      <c r="N12" s="16">
        <f>IFERROR(IF(INDEX('[1]S BESSY_020822'!$E$10:$SQ$100,MATCH($B12,'[1]S BESSY_020822'!$B$10:$B$100,0),MATCH(LEFT(N$2,6),'[1]S BESSY_020822'!$E$4:$SQ$4,0))="","",INDEX('[1]S BESSY_020822'!$E$10:$SQ$100,MATCH($B12,'[1]S BESSY_020822'!$B$10:$B$100,0),MATCH(LEFT(N$2,6),'[1]S BESSY_020822'!$E$4:$SQ$4,0))/INDEX('[1]S BESSY_020822'!$E$10:$SQ$100,MATCH($B12,'[1]S BESSY_020822'!$B$10:$B$100,0),MATCH(RIGHT(N$2,6),'[1]S BESSY_020822'!$E$4:$SQ$4,0))),"")</f>
        <v>2.5702309037457183</v>
      </c>
      <c r="O12" s="15"/>
      <c r="P12" s="16"/>
      <c r="Q12" s="17"/>
    </row>
    <row r="13" spans="1:17" ht="15" customHeight="1" x14ac:dyDescent="0.2">
      <c r="A13" s="13"/>
      <c r="B13" s="14" t="s">
        <v>52</v>
      </c>
      <c r="C13" s="15">
        <f>IF(INDEX('[1]S BESSY_020822'!$E$10:$SQ$100,MATCH($B13,'[1]S BESSY_020822'!$B$10:$B$100,0),MATCH(C$2,'[1]S BESSY_020822'!$E$4:$SQ$4,0))="","",INDEX('[1]S BESSY_020822'!$E$10:$SQ$100,MATCH($B13,'[1]S BESSY_020822'!$B$10:$B$100,0),MATCH(C$2,'[1]S BESSY_020822'!$E$4:$SQ$4,0)))</f>
        <v>30000</v>
      </c>
      <c r="D13" s="15">
        <f>IF(INDEX('[1]S BESSY_020822'!$E$10:$SQ$100,MATCH($B13,'[1]S BESSY_020822'!$B$10:$B$100,0),MATCH(D$2,'[1]S BESSY_020822'!$E$4:$SQ$4,0))="","",INDEX('[1]S BESSY_020822'!$E$10:$SQ$100,MATCH($B13,'[1]S BESSY_020822'!$B$10:$B$100,0),MATCH(D$2,'[1]S BESSY_020822'!$E$4:$SQ$4,0)))</f>
        <v>859.4</v>
      </c>
      <c r="E13" s="15">
        <f>IF(INDEX('[1]S BESSY_020822'!$E$10:$SQ$100,MATCH($B13,'[1]S BESSY_020822'!$B$10:$B$100,0),MATCH(E$2,'[1]S BESSY_020822'!$E$4:$SQ$4,0))="","",INDEX('[1]S BESSY_020822'!$E$10:$SQ$100,MATCH($B13,'[1]S BESSY_020822'!$B$10:$B$100,0),MATCH(E$2,'[1]S BESSY_020822'!$E$4:$SQ$4,0)))</f>
        <v>1783183</v>
      </c>
      <c r="F13" s="15">
        <f>IF(INDEX('[1]S BESSY_020822'!$E$10:$SQ$100,MATCH($B13,'[1]S BESSY_020822'!$B$10:$B$100,0),MATCH("AN3100",'[1]S BESSY_020822'!$E$4:$SQ$4,0))+INDEX('[1]S BESSY_020822'!$E$10:$SQ$100,MATCH($B13,'[1]S BESSY_020822'!$B$10:$B$100,0),MATCH("AN3200",'[1]S BESSY_020822'!$E$4:$SQ$4,0))+INDEX('[1]S BESSY_020822'!$E$10:$SQ$100,MATCH($B13,'[1]S BESSY_020822'!$B$10:$B$100,0),MATCH("AN3300",'[1]S BESSY_020822'!$E$4:$SQ$4,0))+INDEX('[1]S BESSY_020822'!$E$10:$SQ$100,MATCH($B13,'[1]S BESSY_020822'!$B$10:$B$100,0),MATCH("AN3400",'[1]S BESSY_020822'!$E$4:$SQ$4,0))=0,"",INDEX('[1]S BESSY_020822'!$E$10:$SQ$100,MATCH($B13,'[1]S BESSY_020822'!$B$10:$B$100,0),MATCH("AN3100",'[1]S BESSY_020822'!$E$4:$SQ$4,0))+INDEX('[1]S BESSY_020822'!$E$10:$SQ$100,MATCH($B13,'[1]S BESSY_020822'!$B$10:$B$100,0),MATCH("AN3200",'[1]S BESSY_020822'!$E$4:$SQ$4,0))+INDEX('[1]S BESSY_020822'!$E$10:$SQ$100,MATCH($B13,'[1]S BESSY_020822'!$B$10:$B$100,0),MATCH("AN3300",'[1]S BESSY_020822'!$E$4:$SQ$4,0))+INDEX('[1]S BESSY_020822'!$E$10:$SQ$100,MATCH($B13,'[1]S BESSY_020822'!$B$10:$B$100,0),MATCH("AN3400",'[1]S BESSY_020822'!$E$4:$SQ$4,0)))</f>
        <v>7</v>
      </c>
      <c r="G13" s="15">
        <f>IF(INDEX('[1]S BESSY_020822'!$E$10:$SQ$100,MATCH($B13,'[1]S BESSY_020822'!$B$10:$B$100,0),MATCH(G$2,'[1]S BESSY_020822'!$E$4:$SQ$4,0))="","",INDEX('[1]S BESSY_020822'!$E$10:$SQ$100,MATCH($B13,'[1]S BESSY_020822'!$B$10:$B$100,0),MATCH(G$2,'[1]S BESSY_020822'!$E$4:$SQ$4,0)))</f>
        <v>7027765</v>
      </c>
      <c r="H13" s="15">
        <f>IF(INDEX('[1]S BESSY_020822'!$E$10:$SQ$100,MATCH($B13,'[1]S BESSY_020822'!$B$10:$B$100,0),MATCH(H$2,'[1]S BESSY_020822'!$E$4:$SQ$4,0))="","",INDEX('[1]S BESSY_020822'!$E$10:$SQ$100,MATCH($B13,'[1]S BESSY_020822'!$B$10:$B$100,0),MATCH(H$2,'[1]S BESSY_020822'!$E$4:$SQ$4,0)))</f>
        <v>72392</v>
      </c>
      <c r="I13" s="16">
        <f>IFERROR(IF(INDEX('[1]S BESSY_020822'!$E$10:$SQ$100,MATCH($B13,'[1]S BESSY_020822'!$B$10:$B$100,0),MATCH(LEFT(I$2,6),'[1]S BESSY_020822'!$E$4:$SQ$4,0))="","",INDEX('[1]S BESSY_020822'!$E$10:$SQ$100,MATCH($B13,'[1]S BESSY_020822'!$B$10:$B$100,0),MATCH(LEFT(I$2,6),'[1]S BESSY_020822'!$E$4:$SQ$4,0))/INDEX('[1]S BESSY_020822'!$E$10:$SQ$100,MATCH($B13,'[1]S BESSY_020822'!$B$10:$B$100,0),MATCH(RIGHT(I$2,6),'[1]S BESSY_020822'!$E$4:$SQ$4,0))),"")</f>
        <v>14.500546068462967</v>
      </c>
      <c r="J13" s="16">
        <f>IFERROR(IF(INDEX('[1]S BESSY_020822'!$E$10:$SQ$100,MATCH($B13,'[1]S BESSY_020822'!$B$10:$B$100,0),MATCH(LEFT(J$2,6),'[1]S BESSY_020822'!$E$4:$SQ$4,0))="","",INDEX('[1]S BESSY_020822'!$E$10:$SQ$100,MATCH($B13,'[1]S BESSY_020822'!$B$10:$B$100,0),MATCH(LEFT(J$2,6),'[1]S BESSY_020822'!$E$4:$SQ$4,0))/INDEX('[1]S BESSY_020822'!$E$10:$SQ$100,MATCH($B13,'[1]S BESSY_020822'!$B$10:$B$100,0),MATCH(RIGHT(J$2,6),'[1]S BESSY_020822'!$E$4:$SQ$4,0))),"")</f>
        <v>4.1278006800199423</v>
      </c>
      <c r="K13" s="16">
        <f>IFERROR(IF(INDEX('[1]S BESSY_020822'!$E$10:$SQ$100,MATCH($B13,'[1]S BESSY_020822'!$B$10:$B$100,0),MATCH(LEFT(K$2,6),'[1]S BESSY_020822'!$E$4:$SQ$4,0))="","",INDEX('[1]S BESSY_020822'!$E$10:$SQ$100,MATCH($B13,'[1]S BESSY_020822'!$B$10:$B$100,0),MATCH(LEFT(K$2,6),'[1]S BESSY_020822'!$E$4:$SQ$4,0))/INDEX('[1]S BESSY_020822'!$E$10:$SQ$100,MATCH($B13,'[1]S BESSY_020822'!$B$10:$B$100,0),MATCH(RIGHT(K$2,6),'[1]S BESSY_020822'!$E$4:$SQ$4,0))),"")</f>
        <v>6.7628061730063598</v>
      </c>
      <c r="L13" s="16">
        <f>IFERROR(IF(INDEX('[1]S BESSY_020822'!$E$10:$SQ$100,MATCH($B13,'[1]S BESSY_020822'!$B$10:$B$100,0),MATCH(LEFT(L$2,6),'[1]S BESSY_020822'!$E$4:$SQ$4,0))="","",INDEX('[1]S BESSY_020822'!$E$10:$SQ$100,MATCH($B13,'[1]S BESSY_020822'!$B$10:$B$100,0),MATCH(LEFT(L$2,6),'[1]S BESSY_020822'!$E$4:$SQ$4,0))/INDEX('[1]S BESSY_020822'!$E$10:$SQ$100,MATCH($B13,'[1]S BESSY_020822'!$B$10:$B$100,0),MATCH(RIGHT(L$2,6),'[1]S BESSY_020822'!$E$4:$SQ$4,0))),"")</f>
        <v>27.744421906693713</v>
      </c>
      <c r="M13" s="16">
        <f>IFERROR(IF(INDEX('[1]S BESSY_020822'!$E$10:$SQ$100,MATCH($B13,'[1]S BESSY_020822'!$B$10:$B$100,0),MATCH(LEFT(M$2,6),'[1]S BESSY_020822'!$E$4:$SQ$4,0))="","",INDEX('[1]S BESSY_020822'!$E$10:$SQ$100,MATCH($B13,'[1]S BESSY_020822'!$B$10:$B$100,0),MATCH(LEFT(M$2,6),'[1]S BESSY_020822'!$E$4:$SQ$4,0))/INDEX('[1]S BESSY_020822'!$E$10:$SQ$100,MATCH($B13,'[1]S BESSY_020822'!$B$10:$B$100,0),MATCH(RIGHT(M$2,6),'[1]S BESSY_020822'!$E$4:$SQ$4,0))),"")</f>
        <v>3.3337991165236547</v>
      </c>
      <c r="N13" s="16">
        <f>IFERROR(IF(INDEX('[1]S BESSY_020822'!$E$10:$SQ$100,MATCH($B13,'[1]S BESSY_020822'!$B$10:$B$100,0),MATCH(LEFT(N$2,6),'[1]S BESSY_020822'!$E$4:$SQ$4,0))="","",INDEX('[1]S BESSY_020822'!$E$10:$SQ$100,MATCH($B13,'[1]S BESSY_020822'!$B$10:$B$100,0),MATCH(LEFT(N$2,6),'[1]S BESSY_020822'!$E$4:$SQ$4,0))/INDEX('[1]S BESSY_020822'!$E$10:$SQ$100,MATCH($B13,'[1]S BESSY_020822'!$B$10:$B$100,0),MATCH(RIGHT(N$2,6),'[1]S BESSY_020822'!$E$4:$SQ$4,0))),"")</f>
        <v>17.627816814090309</v>
      </c>
      <c r="O13" s="15">
        <f>IF(INDEX('[1]S BESSY_020822'!$E$10:$SQ$100,MATCH($B13,'[1]S BESSY_020822'!$B$10:$B$100,0),MATCH(O$2,'[1]S BESSY_020822'!$E$4:$SQ$4,0))="","",INDEX('[1]S BESSY_020822'!$E$10:$SQ$100,MATCH($B13,'[1]S BESSY_020822'!$B$10:$B$100,0),MATCH(O$2,'[1]S BESSY_020822'!$E$4:$SQ$4,0)))</f>
        <v>700</v>
      </c>
      <c r="P13" s="16">
        <f>IF(INDEX('[1]S BESSY_020822'!$E$10:$SQ$100,MATCH($B13,'[1]S BESSY_020822'!$B$10:$B$100,0),MATCH(P$2,'[1]S BESSY_020822'!$E$4:$SQ$4,0))="","",INDEX('[1]S BESSY_020822'!$E$10:$SQ$100,MATCH($B13,'[1]S BESSY_020822'!$B$10:$B$100,0),MATCH(P$2,'[1]S BESSY_020822'!$E$4:$SQ$4,0)))</f>
        <v>40.450000000000003</v>
      </c>
      <c r="Q13" s="17">
        <f t="shared" si="0"/>
        <v>4745</v>
      </c>
    </row>
    <row r="14" spans="1:17" ht="15" customHeight="1" x14ac:dyDescent="0.2">
      <c r="A14" s="13"/>
      <c r="B14" s="14" t="s">
        <v>53</v>
      </c>
      <c r="C14" s="15">
        <f>IF(INDEX('[1]S BESSY_020822'!$E$10:$SQ$100,MATCH($B14,'[1]S BESSY_020822'!$B$10:$B$100,0),MATCH(C$2,'[1]S BESSY_020822'!$E$4:$SQ$4,0))="","",INDEX('[1]S BESSY_020822'!$E$10:$SQ$100,MATCH($B14,'[1]S BESSY_020822'!$B$10:$B$100,0),MATCH(C$2,'[1]S BESSY_020822'!$E$4:$SQ$4,0)))</f>
        <v>29000</v>
      </c>
      <c r="D14" s="15">
        <f>IF(INDEX('[1]S BESSY_020822'!$E$10:$SQ$100,MATCH($B14,'[1]S BESSY_020822'!$B$10:$B$100,0),MATCH(D$2,'[1]S BESSY_020822'!$E$4:$SQ$4,0))="","",INDEX('[1]S BESSY_020822'!$E$10:$SQ$100,MATCH($B14,'[1]S BESSY_020822'!$B$10:$B$100,0),MATCH(D$2,'[1]S BESSY_020822'!$E$4:$SQ$4,0)))</f>
        <v>632.84199999999998</v>
      </c>
      <c r="E14" s="15">
        <f>IF(INDEX('[1]S BESSY_020822'!$E$10:$SQ$100,MATCH($B14,'[1]S BESSY_020822'!$B$10:$B$100,0),MATCH(E$2,'[1]S BESSY_020822'!$E$4:$SQ$4,0))="","",INDEX('[1]S BESSY_020822'!$E$10:$SQ$100,MATCH($B14,'[1]S BESSY_020822'!$B$10:$B$100,0),MATCH(E$2,'[1]S BESSY_020822'!$E$4:$SQ$4,0)))</f>
        <v>1287566</v>
      </c>
      <c r="F14" s="15">
        <f>IF(INDEX('[1]S BESSY_020822'!$E$10:$SQ$100,MATCH($B14,'[1]S BESSY_020822'!$B$10:$B$100,0),MATCH("AN3100",'[1]S BESSY_020822'!$E$4:$SQ$4,0))+INDEX('[1]S BESSY_020822'!$E$10:$SQ$100,MATCH($B14,'[1]S BESSY_020822'!$B$10:$B$100,0),MATCH("AN3200",'[1]S BESSY_020822'!$E$4:$SQ$4,0))+INDEX('[1]S BESSY_020822'!$E$10:$SQ$100,MATCH($B14,'[1]S BESSY_020822'!$B$10:$B$100,0),MATCH("AN3300",'[1]S BESSY_020822'!$E$4:$SQ$4,0))+INDEX('[1]S BESSY_020822'!$E$10:$SQ$100,MATCH($B14,'[1]S BESSY_020822'!$B$10:$B$100,0),MATCH("AN3400",'[1]S BESSY_020822'!$E$4:$SQ$4,0))=0,"",INDEX('[1]S BESSY_020822'!$E$10:$SQ$100,MATCH($B14,'[1]S BESSY_020822'!$B$10:$B$100,0),MATCH("AN3100",'[1]S BESSY_020822'!$E$4:$SQ$4,0))+INDEX('[1]S BESSY_020822'!$E$10:$SQ$100,MATCH($B14,'[1]S BESSY_020822'!$B$10:$B$100,0),MATCH("AN3200",'[1]S BESSY_020822'!$E$4:$SQ$4,0))+INDEX('[1]S BESSY_020822'!$E$10:$SQ$100,MATCH($B14,'[1]S BESSY_020822'!$B$10:$B$100,0),MATCH("AN3300",'[1]S BESSY_020822'!$E$4:$SQ$4,0))+INDEX('[1]S BESSY_020822'!$E$10:$SQ$100,MATCH($B14,'[1]S BESSY_020822'!$B$10:$B$100,0),MATCH("AN3400",'[1]S BESSY_020822'!$E$4:$SQ$4,0)))</f>
        <v>4</v>
      </c>
      <c r="G14" s="15">
        <f>IF(INDEX('[1]S BESSY_020822'!$E$10:$SQ$100,MATCH($B14,'[1]S BESSY_020822'!$B$10:$B$100,0),MATCH(G$2,'[1]S BESSY_020822'!$E$4:$SQ$4,0))="","",INDEX('[1]S BESSY_020822'!$E$10:$SQ$100,MATCH($B14,'[1]S BESSY_020822'!$B$10:$B$100,0),MATCH(G$2,'[1]S BESSY_020822'!$E$4:$SQ$4,0)))</f>
        <v>3715232</v>
      </c>
      <c r="H14" s="15">
        <f>IF(INDEX('[1]S BESSY_020822'!$E$10:$SQ$100,MATCH($B14,'[1]S BESSY_020822'!$B$10:$B$100,0),MATCH(H$2,'[1]S BESSY_020822'!$E$4:$SQ$4,0))="","",INDEX('[1]S BESSY_020822'!$E$10:$SQ$100,MATCH($B14,'[1]S BESSY_020822'!$B$10:$B$100,0),MATCH(H$2,'[1]S BESSY_020822'!$E$4:$SQ$4,0)))</f>
        <v>29149</v>
      </c>
      <c r="I14" s="16">
        <f>IFERROR(IF(INDEX('[1]S BESSY_020822'!$E$10:$SQ$100,MATCH($B14,'[1]S BESSY_020822'!$B$10:$B$100,0),MATCH(LEFT(I$2,6),'[1]S BESSY_020822'!$E$4:$SQ$4,0))="","",INDEX('[1]S BESSY_020822'!$E$10:$SQ$100,MATCH($B14,'[1]S BESSY_020822'!$B$10:$B$100,0),MATCH(LEFT(I$2,6),'[1]S BESSY_020822'!$E$4:$SQ$4,0))/INDEX('[1]S BESSY_020822'!$E$10:$SQ$100,MATCH($B14,'[1]S BESSY_020822'!$B$10:$B$100,0),MATCH(RIGHT(I$2,6),'[1]S BESSY_020822'!$E$4:$SQ$4,0))),"")</f>
        <v>13.563246466588897</v>
      </c>
      <c r="J14" s="16">
        <f>IFERROR(IF(INDEX('[1]S BESSY_020822'!$E$10:$SQ$100,MATCH($B14,'[1]S BESSY_020822'!$B$10:$B$100,0),MATCH(LEFT(J$2,6),'[1]S BESSY_020822'!$E$4:$SQ$4,0))="","",INDEX('[1]S BESSY_020822'!$E$10:$SQ$100,MATCH($B14,'[1]S BESSY_020822'!$B$10:$B$100,0),MATCH(LEFT(J$2,6),'[1]S BESSY_020822'!$E$4:$SQ$4,0))/INDEX('[1]S BESSY_020822'!$E$10:$SQ$100,MATCH($B14,'[1]S BESSY_020822'!$B$10:$B$100,0),MATCH(RIGHT(J$2,6),'[1]S BESSY_020822'!$E$4:$SQ$4,0))),"")</f>
        <v>3.5037124310520782</v>
      </c>
      <c r="K14" s="16">
        <f>IFERROR(IF(INDEX('[1]S BESSY_020822'!$E$10:$SQ$100,MATCH($B14,'[1]S BESSY_020822'!$B$10:$B$100,0),MATCH(LEFT(K$2,6),'[1]S BESSY_020822'!$E$4:$SQ$4,0))="","",INDEX('[1]S BESSY_020822'!$E$10:$SQ$100,MATCH($B14,'[1]S BESSY_020822'!$B$10:$B$100,0),MATCH(LEFT(K$2,6),'[1]S BESSY_020822'!$E$4:$SQ$4,0))/INDEX('[1]S BESSY_020822'!$E$10:$SQ$100,MATCH($B14,'[1]S BESSY_020822'!$B$10:$B$100,0),MATCH(RIGHT(K$2,6),'[1]S BESSY_020822'!$E$4:$SQ$4,0))),"")</f>
        <v>6.662098098272244</v>
      </c>
      <c r="L14" s="16">
        <f>IFERROR(IF(INDEX('[1]S BESSY_020822'!$E$10:$SQ$100,MATCH($B14,'[1]S BESSY_020822'!$B$10:$B$100,0),MATCH(LEFT(L$2,6),'[1]S BESSY_020822'!$E$4:$SQ$4,0))="","",INDEX('[1]S BESSY_020822'!$E$10:$SQ$100,MATCH($B14,'[1]S BESSY_020822'!$B$10:$B$100,0),MATCH(LEFT(L$2,6),'[1]S BESSY_020822'!$E$4:$SQ$4,0))/INDEX('[1]S BESSY_020822'!$E$10:$SQ$100,MATCH($B14,'[1]S BESSY_020822'!$B$10:$B$100,0),MATCH(RIGHT(L$2,6),'[1]S BESSY_020822'!$E$4:$SQ$4,0))),"")</f>
        <v>34.244037896112381</v>
      </c>
      <c r="M14" s="16">
        <f>IFERROR(IF(INDEX('[1]S BESSY_020822'!$E$10:$SQ$100,MATCH($B14,'[1]S BESSY_020822'!$B$10:$B$100,0),MATCH(LEFT(M$2,6),'[1]S BESSY_020822'!$E$4:$SQ$4,0))="","",INDEX('[1]S BESSY_020822'!$E$10:$SQ$100,MATCH($B14,'[1]S BESSY_020822'!$B$10:$B$100,0),MATCH(LEFT(M$2,6),'[1]S BESSY_020822'!$E$4:$SQ$4,0))/INDEX('[1]S BESSY_020822'!$E$10:$SQ$100,MATCH($B14,'[1]S BESSY_020822'!$B$10:$B$100,0),MATCH(RIGHT(M$2,6),'[1]S BESSY_020822'!$E$4:$SQ$4,0))),"")</f>
        <v>3.0717951545784836</v>
      </c>
      <c r="N14" s="16">
        <f>IFERROR(IF(INDEX('[1]S BESSY_020822'!$E$10:$SQ$100,MATCH($B14,'[1]S BESSY_020822'!$B$10:$B$100,0),MATCH(LEFT(N$2,6),'[1]S BESSY_020822'!$E$4:$SQ$4,0))="","",INDEX('[1]S BESSY_020822'!$E$10:$SQ$100,MATCH($B14,'[1]S BESSY_020822'!$B$10:$B$100,0),MATCH(LEFT(N$2,6),'[1]S BESSY_020822'!$E$4:$SQ$4,0))/INDEX('[1]S BESSY_020822'!$E$10:$SQ$100,MATCH($B14,'[1]S BESSY_020822'!$B$10:$B$100,0),MATCH(RIGHT(N$2,6),'[1]S BESSY_020822'!$E$4:$SQ$4,0))),"")</f>
        <v>17.046178603659929</v>
      </c>
      <c r="O14" s="15">
        <f>IF(INDEX('[1]S BESSY_020822'!$E$10:$SQ$100,MATCH($B14,'[1]S BESSY_020822'!$B$10:$B$100,0),MATCH(O$2,'[1]S BESSY_020822'!$E$4:$SQ$4,0))="","",INDEX('[1]S BESSY_020822'!$E$10:$SQ$100,MATCH($B14,'[1]S BESSY_020822'!$B$10:$B$100,0),MATCH(O$2,'[1]S BESSY_020822'!$E$4:$SQ$4,0)))</f>
        <v>0</v>
      </c>
      <c r="P14" s="16">
        <f>IF(INDEX('[1]S BESSY_020822'!$E$10:$SQ$100,MATCH($B14,'[1]S BESSY_020822'!$B$10:$B$100,0),MATCH(P$2,'[1]S BESSY_020822'!$E$4:$SQ$4,0))="","",INDEX('[1]S BESSY_020822'!$E$10:$SQ$100,MATCH($B14,'[1]S BESSY_020822'!$B$10:$B$100,0),MATCH(P$2,'[1]S BESSY_020822'!$E$4:$SQ$4,0)))</f>
        <v>45.45</v>
      </c>
      <c r="Q14" s="17">
        <f t="shared" si="0"/>
        <v>4545</v>
      </c>
    </row>
    <row r="15" spans="1:17" ht="15" customHeight="1" x14ac:dyDescent="0.2">
      <c r="A15" s="13"/>
      <c r="B15" s="14" t="s">
        <v>54</v>
      </c>
      <c r="C15" s="15">
        <f>IF(INDEX('[1]S BESSY_020822'!$E$10:$SQ$100,MATCH($B15,'[1]S BESSY_020822'!$B$10:$B$100,0),MATCH(C$2,'[1]S BESSY_020822'!$E$4:$SQ$4,0))="","",INDEX('[1]S BESSY_020822'!$E$10:$SQ$100,MATCH($B15,'[1]S BESSY_020822'!$B$10:$B$100,0),MATCH(C$2,'[1]S BESSY_020822'!$E$4:$SQ$4,0)))</f>
        <v>169628</v>
      </c>
      <c r="D15" s="15">
        <f>IF(INDEX('[1]S BESSY_020822'!$E$10:$SQ$100,MATCH($B15,'[1]S BESSY_020822'!$B$10:$B$100,0),MATCH(D$2,'[1]S BESSY_020822'!$E$4:$SQ$4,0))="","",INDEX('[1]S BESSY_020822'!$E$10:$SQ$100,MATCH($B15,'[1]S BESSY_020822'!$B$10:$B$100,0),MATCH(D$2,'[1]S BESSY_020822'!$E$4:$SQ$4,0)))</f>
        <v>2759.66</v>
      </c>
      <c r="E15" s="15">
        <f>IF(INDEX('[1]S BESSY_020822'!$E$10:$SQ$100,MATCH($B15,'[1]S BESSY_020822'!$B$10:$B$100,0),MATCH(E$2,'[1]S BESSY_020822'!$E$4:$SQ$4,0))="","",INDEX('[1]S BESSY_020822'!$E$10:$SQ$100,MATCH($B15,'[1]S BESSY_020822'!$B$10:$B$100,0),MATCH(E$2,'[1]S BESSY_020822'!$E$4:$SQ$4,0)))</f>
        <v>8912719</v>
      </c>
      <c r="F15" s="15">
        <f>IF(INDEX('[1]S BESSY_020822'!$E$10:$SQ$100,MATCH($B15,'[1]S BESSY_020822'!$B$10:$B$100,0),MATCH("AN3100",'[1]S BESSY_020822'!$E$4:$SQ$4,0))+INDEX('[1]S BESSY_020822'!$E$10:$SQ$100,MATCH($B15,'[1]S BESSY_020822'!$B$10:$B$100,0),MATCH("AN3200",'[1]S BESSY_020822'!$E$4:$SQ$4,0))+INDEX('[1]S BESSY_020822'!$E$10:$SQ$100,MATCH($B15,'[1]S BESSY_020822'!$B$10:$B$100,0),MATCH("AN3300",'[1]S BESSY_020822'!$E$4:$SQ$4,0))+INDEX('[1]S BESSY_020822'!$E$10:$SQ$100,MATCH($B15,'[1]S BESSY_020822'!$B$10:$B$100,0),MATCH("AN3400",'[1]S BESSY_020822'!$E$4:$SQ$4,0))=0,"",INDEX('[1]S BESSY_020822'!$E$10:$SQ$100,MATCH($B15,'[1]S BESSY_020822'!$B$10:$B$100,0),MATCH("AN3100",'[1]S BESSY_020822'!$E$4:$SQ$4,0))+INDEX('[1]S BESSY_020822'!$E$10:$SQ$100,MATCH($B15,'[1]S BESSY_020822'!$B$10:$B$100,0),MATCH("AN3200",'[1]S BESSY_020822'!$E$4:$SQ$4,0))+INDEX('[1]S BESSY_020822'!$E$10:$SQ$100,MATCH($B15,'[1]S BESSY_020822'!$B$10:$B$100,0),MATCH("AN3300",'[1]S BESSY_020822'!$E$4:$SQ$4,0))+INDEX('[1]S BESSY_020822'!$E$10:$SQ$100,MATCH($B15,'[1]S BESSY_020822'!$B$10:$B$100,0),MATCH("AN3400",'[1]S BESSY_020822'!$E$4:$SQ$4,0)))</f>
        <v>15</v>
      </c>
      <c r="G15" s="15">
        <f>IF(INDEX('[1]S BESSY_020822'!$E$10:$SQ$100,MATCH($B15,'[1]S BESSY_020822'!$B$10:$B$100,0),MATCH(G$2,'[1]S BESSY_020822'!$E$4:$SQ$4,0))="","",INDEX('[1]S BESSY_020822'!$E$10:$SQ$100,MATCH($B15,'[1]S BESSY_020822'!$B$10:$B$100,0),MATCH(G$2,'[1]S BESSY_020822'!$E$4:$SQ$4,0)))</f>
        <v>25734339</v>
      </c>
      <c r="H15" s="15">
        <f>IF(INDEX('[1]S BESSY_020822'!$E$10:$SQ$100,MATCH($B15,'[1]S BESSY_020822'!$B$10:$B$100,0),MATCH(H$2,'[1]S BESSY_020822'!$E$4:$SQ$4,0))="","",INDEX('[1]S BESSY_020822'!$E$10:$SQ$100,MATCH($B15,'[1]S BESSY_020822'!$B$10:$B$100,0),MATCH(H$2,'[1]S BESSY_020822'!$E$4:$SQ$4,0)))</f>
        <v>299462</v>
      </c>
      <c r="I15" s="16">
        <f>IFERROR(IF(INDEX('[1]S BESSY_020822'!$E$10:$SQ$100,MATCH($B15,'[1]S BESSY_020822'!$B$10:$B$100,0),MATCH(LEFT(I$2,6),'[1]S BESSY_020822'!$E$4:$SQ$4,0))="","",INDEX('[1]S BESSY_020822'!$E$10:$SQ$100,MATCH($B15,'[1]S BESSY_020822'!$B$10:$B$100,0),MATCH(LEFT(I$2,6),'[1]S BESSY_020822'!$E$4:$SQ$4,0))/INDEX('[1]S BESSY_020822'!$E$10:$SQ$100,MATCH($B15,'[1]S BESSY_020822'!$B$10:$B$100,0),MATCH(RIGHT(I$2,6),'[1]S BESSY_020822'!$E$4:$SQ$4,0))),"")</f>
        <v>9.0477974229861839</v>
      </c>
      <c r="J15" s="16">
        <f>IFERROR(IF(INDEX('[1]S BESSY_020822'!$E$10:$SQ$100,MATCH($B15,'[1]S BESSY_020822'!$B$10:$B$100,0),MATCH(LEFT(J$2,6),'[1]S BESSY_020822'!$E$4:$SQ$4,0))="","",INDEX('[1]S BESSY_020822'!$E$10:$SQ$100,MATCH($B15,'[1]S BESSY_020822'!$B$10:$B$100,0),MATCH(LEFT(J$2,6),'[1]S BESSY_020822'!$E$4:$SQ$4,0))/INDEX('[1]S BESSY_020822'!$E$10:$SQ$100,MATCH($B15,'[1]S BESSY_020822'!$B$10:$B$100,0),MATCH(RIGHT(J$2,6),'[1]S BESSY_020822'!$E$4:$SQ$4,0))),"")</f>
        <v>2.74534822018984</v>
      </c>
      <c r="K15" s="16">
        <f>IFERROR(IF(INDEX('[1]S BESSY_020822'!$E$10:$SQ$100,MATCH($B15,'[1]S BESSY_020822'!$B$10:$B$100,0),MATCH(LEFT(K$2,6),'[1]S BESSY_020822'!$E$4:$SQ$4,0))="","",INDEX('[1]S BESSY_020822'!$E$10:$SQ$100,MATCH($B15,'[1]S BESSY_020822'!$B$10:$B$100,0),MATCH(LEFT(K$2,6),'[1]S BESSY_020822'!$E$4:$SQ$4,0))/INDEX('[1]S BESSY_020822'!$E$10:$SQ$100,MATCH($B15,'[1]S BESSY_020822'!$B$10:$B$100,0),MATCH(RIGHT(K$2,6),'[1]S BESSY_020822'!$E$4:$SQ$4,0))),"")</f>
        <v>5.1937047493587531</v>
      </c>
      <c r="L15" s="16">
        <f>IFERROR(IF(INDEX('[1]S BESSY_020822'!$E$10:$SQ$100,MATCH($B15,'[1]S BESSY_020822'!$B$10:$B$100,0),MATCH(LEFT(L$2,6),'[1]S BESSY_020822'!$E$4:$SQ$4,0))="","",INDEX('[1]S BESSY_020822'!$E$10:$SQ$100,MATCH($B15,'[1]S BESSY_020822'!$B$10:$B$100,0),MATCH(LEFT(L$2,6),'[1]S BESSY_020822'!$E$4:$SQ$4,0))/INDEX('[1]S BESSY_020822'!$E$10:$SQ$100,MATCH($B15,'[1]S BESSY_020822'!$B$10:$B$100,0),MATCH(RIGHT(L$2,6),'[1]S BESSY_020822'!$E$4:$SQ$4,0))),"")</f>
        <v>111.8527076456419</v>
      </c>
      <c r="M15" s="16">
        <f>IFERROR(IF(INDEX('[1]S BESSY_020822'!$E$10:$SQ$100,MATCH($B15,'[1]S BESSY_020822'!$B$10:$B$100,0),MATCH(LEFT(M$2,6),'[1]S BESSY_020822'!$E$4:$SQ$4,0))="","",INDEX('[1]S BESSY_020822'!$E$10:$SQ$100,MATCH($B15,'[1]S BESSY_020822'!$B$10:$B$100,0),MATCH(LEFT(M$2,6),'[1]S BESSY_020822'!$E$4:$SQ$4,0))/INDEX('[1]S BESSY_020822'!$E$10:$SQ$100,MATCH($B15,'[1]S BESSY_020822'!$B$10:$B$100,0),MATCH(RIGHT(M$2,6),'[1]S BESSY_020822'!$E$4:$SQ$4,0))),"")</f>
        <v>0.46252069654613814</v>
      </c>
      <c r="N15" s="16">
        <f>IFERROR(IF(INDEX('[1]S BESSY_020822'!$E$10:$SQ$100,MATCH($B15,'[1]S BESSY_020822'!$B$10:$B$100,0),MATCH(LEFT(N$2,6),'[1]S BESSY_020822'!$E$4:$SQ$4,0))="","",INDEX('[1]S BESSY_020822'!$E$10:$SQ$100,MATCH($B15,'[1]S BESSY_020822'!$B$10:$B$100,0),MATCH(LEFT(N$2,6),'[1]S BESSY_020822'!$E$4:$SQ$4,0))/INDEX('[1]S BESSY_020822'!$E$10:$SQ$100,MATCH($B15,'[1]S BESSY_020822'!$B$10:$B$100,0),MATCH(RIGHT(N$2,6),'[1]S BESSY_020822'!$E$4:$SQ$4,0))),"")</f>
        <v>23.321269188448554</v>
      </c>
      <c r="O15" s="15">
        <f>IF(INDEX('[1]S BESSY_020822'!$E$10:$SQ$100,MATCH($B15,'[1]S BESSY_020822'!$B$10:$B$100,0),MATCH(O$2,'[1]S BESSY_020822'!$E$4:$SQ$4,0))="","",INDEX('[1]S BESSY_020822'!$E$10:$SQ$100,MATCH($B15,'[1]S BESSY_020822'!$B$10:$B$100,0),MATCH(O$2,'[1]S BESSY_020822'!$E$4:$SQ$4,0)))</f>
        <v>807.5</v>
      </c>
      <c r="P15" s="16">
        <f>IF(INDEX('[1]S BESSY_020822'!$E$10:$SQ$100,MATCH($B15,'[1]S BESSY_020822'!$B$10:$B$100,0),MATCH(P$2,'[1]S BESSY_020822'!$E$4:$SQ$4,0))="","",INDEX('[1]S BESSY_020822'!$E$10:$SQ$100,MATCH($B15,'[1]S BESSY_020822'!$B$10:$B$100,0),MATCH(P$2,'[1]S BESSY_020822'!$E$4:$SQ$4,0)))</f>
        <v>33.590000000000003</v>
      </c>
      <c r="Q15" s="17">
        <f t="shared" si="0"/>
        <v>4166.5</v>
      </c>
    </row>
    <row r="16" spans="1:17" ht="15" customHeight="1" x14ac:dyDescent="0.2">
      <c r="A16" s="13"/>
      <c r="B16" s="14" t="s">
        <v>55</v>
      </c>
      <c r="C16" s="15">
        <f>IF(INDEX('[1]S BESSY_020822'!$E$10:$SQ$100,MATCH($B16,'[1]S BESSY_020822'!$B$10:$B$100,0),MATCH(C$2,'[1]S BESSY_020822'!$E$4:$SQ$4,0))="","",INDEX('[1]S BESSY_020822'!$E$10:$SQ$100,MATCH($B16,'[1]S BESSY_020822'!$B$10:$B$100,0),MATCH(C$2,'[1]S BESSY_020822'!$E$4:$SQ$4,0)))</f>
        <v>83600</v>
      </c>
      <c r="D16" s="15">
        <f>IF(INDEX('[1]S BESSY_020822'!$E$10:$SQ$100,MATCH($B16,'[1]S BESSY_020822'!$B$10:$B$100,0),MATCH(D$2,'[1]S BESSY_020822'!$E$4:$SQ$4,0))="","",INDEX('[1]S BESSY_020822'!$E$10:$SQ$100,MATCH($B16,'[1]S BESSY_020822'!$B$10:$B$100,0),MATCH(D$2,'[1]S BESSY_020822'!$E$4:$SQ$4,0)))</f>
        <v>2080.7199999999998</v>
      </c>
      <c r="E16" s="15">
        <f>IF(INDEX('[1]S BESSY_020822'!$E$10:$SQ$100,MATCH($B16,'[1]S BESSY_020822'!$B$10:$B$100,0),MATCH(E$2,'[1]S BESSY_020822'!$E$4:$SQ$4,0))="","",INDEX('[1]S BESSY_020822'!$E$10:$SQ$100,MATCH($B16,'[1]S BESSY_020822'!$B$10:$B$100,0),MATCH(E$2,'[1]S BESSY_020822'!$E$4:$SQ$4,0)))</f>
        <v>4016075</v>
      </c>
      <c r="F16" s="15">
        <f>IF(INDEX('[1]S BESSY_020822'!$E$10:$SQ$100,MATCH($B16,'[1]S BESSY_020822'!$B$10:$B$100,0),MATCH("AN3100",'[1]S BESSY_020822'!$E$4:$SQ$4,0))+INDEX('[1]S BESSY_020822'!$E$10:$SQ$100,MATCH($B16,'[1]S BESSY_020822'!$B$10:$B$100,0),MATCH("AN3200",'[1]S BESSY_020822'!$E$4:$SQ$4,0))+INDEX('[1]S BESSY_020822'!$E$10:$SQ$100,MATCH($B16,'[1]S BESSY_020822'!$B$10:$B$100,0),MATCH("AN3300",'[1]S BESSY_020822'!$E$4:$SQ$4,0))+INDEX('[1]S BESSY_020822'!$E$10:$SQ$100,MATCH($B16,'[1]S BESSY_020822'!$B$10:$B$100,0),MATCH("AN3400",'[1]S BESSY_020822'!$E$4:$SQ$4,0))=0,"",INDEX('[1]S BESSY_020822'!$E$10:$SQ$100,MATCH($B16,'[1]S BESSY_020822'!$B$10:$B$100,0),MATCH("AN3100",'[1]S BESSY_020822'!$E$4:$SQ$4,0))+INDEX('[1]S BESSY_020822'!$E$10:$SQ$100,MATCH($B16,'[1]S BESSY_020822'!$B$10:$B$100,0),MATCH("AN3200",'[1]S BESSY_020822'!$E$4:$SQ$4,0))+INDEX('[1]S BESSY_020822'!$E$10:$SQ$100,MATCH($B16,'[1]S BESSY_020822'!$B$10:$B$100,0),MATCH("AN3300",'[1]S BESSY_020822'!$E$4:$SQ$4,0))+INDEX('[1]S BESSY_020822'!$E$10:$SQ$100,MATCH($B16,'[1]S BESSY_020822'!$B$10:$B$100,0),MATCH("AN3400",'[1]S BESSY_020822'!$E$4:$SQ$4,0)))</f>
        <v>12</v>
      </c>
      <c r="G16" s="15">
        <f>IF(INDEX('[1]S BESSY_020822'!$E$10:$SQ$100,MATCH($B16,'[1]S BESSY_020822'!$B$10:$B$100,0),MATCH(G$2,'[1]S BESSY_020822'!$E$4:$SQ$4,0))="","",INDEX('[1]S BESSY_020822'!$E$10:$SQ$100,MATCH($B16,'[1]S BESSY_020822'!$B$10:$B$100,0),MATCH(G$2,'[1]S BESSY_020822'!$E$4:$SQ$4,0)))</f>
        <v>10109713</v>
      </c>
      <c r="H16" s="15">
        <f>IF(INDEX('[1]S BESSY_020822'!$E$10:$SQ$100,MATCH($B16,'[1]S BESSY_020822'!$B$10:$B$100,0),MATCH(H$2,'[1]S BESSY_020822'!$E$4:$SQ$4,0))="","",INDEX('[1]S BESSY_020822'!$E$10:$SQ$100,MATCH($B16,'[1]S BESSY_020822'!$B$10:$B$100,0),MATCH(H$2,'[1]S BESSY_020822'!$E$4:$SQ$4,0)))</f>
        <v>97172</v>
      </c>
      <c r="I16" s="16">
        <f>IFERROR(IF(INDEX('[1]S BESSY_020822'!$E$10:$SQ$100,MATCH($B16,'[1]S BESSY_020822'!$B$10:$B$100,0),MATCH(LEFT(I$2,6),'[1]S BESSY_020822'!$E$4:$SQ$4,0))="","",INDEX('[1]S BESSY_020822'!$E$10:$SQ$100,MATCH($B16,'[1]S BESSY_020822'!$B$10:$B$100,0),MATCH(LEFT(I$2,6),'[1]S BESSY_020822'!$E$4:$SQ$4,0))/INDEX('[1]S BESSY_020822'!$E$10:$SQ$100,MATCH($B16,'[1]S BESSY_020822'!$B$10:$B$100,0),MATCH(RIGHT(I$2,6),'[1]S BESSY_020822'!$E$4:$SQ$4,0))),"")</f>
        <v>12.737464066283623</v>
      </c>
      <c r="J16" s="16" t="str">
        <f>IFERROR(IF(INDEX('[1]S BESSY_020822'!$E$10:$SQ$100,MATCH($B16,'[1]S BESSY_020822'!$B$10:$B$100,0),MATCH(LEFT(J$2,6),'[1]S BESSY_020822'!$E$4:$SQ$4,0))="","",INDEX('[1]S BESSY_020822'!$E$10:$SQ$100,MATCH($B16,'[1]S BESSY_020822'!$B$10:$B$100,0),MATCH(LEFT(J$2,6),'[1]S BESSY_020822'!$E$4:$SQ$4,0))/INDEX('[1]S BESSY_020822'!$E$10:$SQ$100,MATCH($B16,'[1]S BESSY_020822'!$B$10:$B$100,0),MATCH(RIGHT(J$2,6),'[1]S BESSY_020822'!$E$4:$SQ$4,0))),"")</f>
        <v/>
      </c>
      <c r="K16" s="16" t="str">
        <f>IFERROR(IF(INDEX('[1]S BESSY_020822'!$E$10:$SQ$100,MATCH($B16,'[1]S BESSY_020822'!$B$10:$B$100,0),MATCH(LEFT(K$2,6),'[1]S BESSY_020822'!$E$4:$SQ$4,0))="","",INDEX('[1]S BESSY_020822'!$E$10:$SQ$100,MATCH($B16,'[1]S BESSY_020822'!$B$10:$B$100,0),MATCH(LEFT(K$2,6),'[1]S BESSY_020822'!$E$4:$SQ$4,0))/INDEX('[1]S BESSY_020822'!$E$10:$SQ$100,MATCH($B16,'[1]S BESSY_020822'!$B$10:$B$100,0),MATCH(RIGHT(K$2,6),'[1]S BESSY_020822'!$E$4:$SQ$4,0))),"")</f>
        <v/>
      </c>
      <c r="L16" s="16" t="str">
        <f>IFERROR(IF(INDEX('[1]S BESSY_020822'!$E$10:$SQ$100,MATCH($B16,'[1]S BESSY_020822'!$B$10:$B$100,0),MATCH(LEFT(L$2,6),'[1]S BESSY_020822'!$E$4:$SQ$4,0))="","",INDEX('[1]S BESSY_020822'!$E$10:$SQ$100,MATCH($B16,'[1]S BESSY_020822'!$B$10:$B$100,0),MATCH(LEFT(L$2,6),'[1]S BESSY_020822'!$E$4:$SQ$4,0))/INDEX('[1]S BESSY_020822'!$E$10:$SQ$100,MATCH($B16,'[1]S BESSY_020822'!$B$10:$B$100,0),MATCH(RIGHT(L$2,6),'[1]S BESSY_020822'!$E$4:$SQ$4,0))),"")</f>
        <v/>
      </c>
      <c r="M16" s="16" t="str">
        <f>IFERROR(IF(INDEX('[1]S BESSY_020822'!$E$10:$SQ$100,MATCH($B16,'[1]S BESSY_020822'!$B$10:$B$100,0),MATCH(LEFT(M$2,6),'[1]S BESSY_020822'!$E$4:$SQ$4,0))="","",INDEX('[1]S BESSY_020822'!$E$10:$SQ$100,MATCH($B16,'[1]S BESSY_020822'!$B$10:$B$100,0),MATCH(LEFT(M$2,6),'[1]S BESSY_020822'!$E$4:$SQ$4,0))/INDEX('[1]S BESSY_020822'!$E$10:$SQ$100,MATCH($B16,'[1]S BESSY_020822'!$B$10:$B$100,0),MATCH(RIGHT(M$2,6),'[1]S BESSY_020822'!$E$4:$SQ$4,0))),"")</f>
        <v/>
      </c>
      <c r="N16" s="16">
        <f>IFERROR(IF(INDEX('[1]S BESSY_020822'!$E$10:$SQ$100,MATCH($B16,'[1]S BESSY_020822'!$B$10:$B$100,0),MATCH(LEFT(N$2,6),'[1]S BESSY_020822'!$E$4:$SQ$4,0))="","",INDEX('[1]S BESSY_020822'!$E$10:$SQ$100,MATCH($B16,'[1]S BESSY_020822'!$B$10:$B$100,0),MATCH(LEFT(N$2,6),'[1]S BESSY_020822'!$E$4:$SQ$4,0))/INDEX('[1]S BESSY_020822'!$E$10:$SQ$100,MATCH($B16,'[1]S BESSY_020822'!$B$10:$B$100,0),MATCH(RIGHT(N$2,6),'[1]S BESSY_020822'!$E$4:$SQ$4,0))),"")</f>
        <v>34.63954084522824</v>
      </c>
      <c r="O16" s="15">
        <f>IF(INDEX('[1]S BESSY_020822'!$E$10:$SQ$100,MATCH($B16,'[1]S BESSY_020822'!$B$10:$B$100,0),MATCH(O$2,'[1]S BESSY_020822'!$E$4:$SQ$4,0))="","",INDEX('[1]S BESSY_020822'!$E$10:$SQ$100,MATCH($B16,'[1]S BESSY_020822'!$B$10:$B$100,0),MATCH(O$2,'[1]S BESSY_020822'!$E$4:$SQ$4,0)))</f>
        <v>0</v>
      </c>
      <c r="P16" s="16">
        <f>IF(INDEX('[1]S BESSY_020822'!$E$10:$SQ$100,MATCH($B16,'[1]S BESSY_020822'!$B$10:$B$100,0),MATCH(P$2,'[1]S BESSY_020822'!$E$4:$SQ$4,0))="","",INDEX('[1]S BESSY_020822'!$E$10:$SQ$100,MATCH($B16,'[1]S BESSY_020822'!$B$10:$B$100,0),MATCH(P$2,'[1]S BESSY_020822'!$E$4:$SQ$4,0)))</f>
        <v>45</v>
      </c>
      <c r="Q16" s="17">
        <f t="shared" si="0"/>
        <v>4500</v>
      </c>
    </row>
    <row r="17" spans="1:17" ht="15" customHeight="1" x14ac:dyDescent="0.2">
      <c r="A17" s="13"/>
      <c r="B17" s="14" t="s">
        <v>56</v>
      </c>
      <c r="C17" s="15">
        <f>IF(INDEX('[1]S BESSY_020822'!$E$10:$SQ$100,MATCH($B17,'[1]S BESSY_020822'!$B$10:$B$100,0),MATCH(C$2,'[1]S BESSY_020822'!$E$4:$SQ$4,0))="","",INDEX('[1]S BESSY_020822'!$E$10:$SQ$100,MATCH($B17,'[1]S BESSY_020822'!$B$10:$B$100,0),MATCH(C$2,'[1]S BESSY_020822'!$E$4:$SQ$4,0)))</f>
        <v>43100</v>
      </c>
      <c r="D17" s="15">
        <f>IF(INDEX('[1]S BESSY_020822'!$E$10:$SQ$100,MATCH($B17,'[1]S BESSY_020822'!$B$10:$B$100,0),MATCH(D$2,'[1]S BESSY_020822'!$E$4:$SQ$4,0))="","",INDEX('[1]S BESSY_020822'!$E$10:$SQ$100,MATCH($B17,'[1]S BESSY_020822'!$B$10:$B$100,0),MATCH(D$2,'[1]S BESSY_020822'!$E$4:$SQ$4,0)))</f>
        <v>1123.1500000000001</v>
      </c>
      <c r="E17" s="15">
        <f>IF(INDEX('[1]S BESSY_020822'!$E$10:$SQ$100,MATCH($B17,'[1]S BESSY_020822'!$B$10:$B$100,0),MATCH(E$2,'[1]S BESSY_020822'!$E$4:$SQ$4,0))="","",INDEX('[1]S BESSY_020822'!$E$10:$SQ$100,MATCH($B17,'[1]S BESSY_020822'!$B$10:$B$100,0),MATCH(E$2,'[1]S BESSY_020822'!$E$4:$SQ$4,0)))</f>
        <v>1830155</v>
      </c>
      <c r="F17" s="15">
        <f>IF(INDEX('[1]S BESSY_020822'!$E$10:$SQ$100,MATCH($B17,'[1]S BESSY_020822'!$B$10:$B$100,0),MATCH("AN3100",'[1]S BESSY_020822'!$E$4:$SQ$4,0))+INDEX('[1]S BESSY_020822'!$E$10:$SQ$100,MATCH($B17,'[1]S BESSY_020822'!$B$10:$B$100,0),MATCH("AN3200",'[1]S BESSY_020822'!$E$4:$SQ$4,0))+INDEX('[1]S BESSY_020822'!$E$10:$SQ$100,MATCH($B17,'[1]S BESSY_020822'!$B$10:$B$100,0),MATCH("AN3300",'[1]S BESSY_020822'!$E$4:$SQ$4,0))+INDEX('[1]S BESSY_020822'!$E$10:$SQ$100,MATCH($B17,'[1]S BESSY_020822'!$B$10:$B$100,0),MATCH("AN3400",'[1]S BESSY_020822'!$E$4:$SQ$4,0))=0,"",INDEX('[1]S BESSY_020822'!$E$10:$SQ$100,MATCH($B17,'[1]S BESSY_020822'!$B$10:$B$100,0),MATCH("AN3100",'[1]S BESSY_020822'!$E$4:$SQ$4,0))+INDEX('[1]S BESSY_020822'!$E$10:$SQ$100,MATCH($B17,'[1]S BESSY_020822'!$B$10:$B$100,0),MATCH("AN3200",'[1]S BESSY_020822'!$E$4:$SQ$4,0))+INDEX('[1]S BESSY_020822'!$E$10:$SQ$100,MATCH($B17,'[1]S BESSY_020822'!$B$10:$B$100,0),MATCH("AN3300",'[1]S BESSY_020822'!$E$4:$SQ$4,0))+INDEX('[1]S BESSY_020822'!$E$10:$SQ$100,MATCH($B17,'[1]S BESSY_020822'!$B$10:$B$100,0),MATCH("AN3400",'[1]S BESSY_020822'!$E$4:$SQ$4,0)))</f>
        <v>6</v>
      </c>
      <c r="G17" s="15">
        <f>IF(INDEX('[1]S BESSY_020822'!$E$10:$SQ$100,MATCH($B17,'[1]S BESSY_020822'!$B$10:$B$100,0),MATCH(G$2,'[1]S BESSY_020822'!$E$4:$SQ$4,0))="","",INDEX('[1]S BESSY_020822'!$E$10:$SQ$100,MATCH($B17,'[1]S BESSY_020822'!$B$10:$B$100,0),MATCH(G$2,'[1]S BESSY_020822'!$E$4:$SQ$4,0)))</f>
        <v>3833315</v>
      </c>
      <c r="H17" s="15">
        <f>IF(INDEX('[1]S BESSY_020822'!$E$10:$SQ$100,MATCH($B17,'[1]S BESSY_020822'!$B$10:$B$100,0),MATCH(H$2,'[1]S BESSY_020822'!$E$4:$SQ$4,0))="","",INDEX('[1]S BESSY_020822'!$E$10:$SQ$100,MATCH($B17,'[1]S BESSY_020822'!$B$10:$B$100,0),MATCH(H$2,'[1]S BESSY_020822'!$E$4:$SQ$4,0)))</f>
        <v>42632</v>
      </c>
      <c r="I17" s="16">
        <f>IFERROR(IF(INDEX('[1]S BESSY_020822'!$E$10:$SQ$100,MATCH($B17,'[1]S BESSY_020822'!$B$10:$B$100,0),MATCH(LEFT(I$2,6),'[1]S BESSY_020822'!$E$4:$SQ$4,0))="","",INDEX('[1]S BESSY_020822'!$E$10:$SQ$100,MATCH($B17,'[1]S BESSY_020822'!$B$10:$B$100,0),MATCH(LEFT(I$2,6),'[1]S BESSY_020822'!$E$4:$SQ$4,0))/INDEX('[1]S BESSY_020822'!$E$10:$SQ$100,MATCH($B17,'[1]S BESSY_020822'!$B$10:$B$100,0),MATCH(RIGHT(I$2,6),'[1]S BESSY_020822'!$E$4:$SQ$4,0))),"")</f>
        <v>12.233337067079018</v>
      </c>
      <c r="J17" s="16" t="str">
        <f>IFERROR(IF(INDEX('[1]S BESSY_020822'!$E$10:$SQ$100,MATCH($B17,'[1]S BESSY_020822'!$B$10:$B$100,0),MATCH(LEFT(J$2,6),'[1]S BESSY_020822'!$E$4:$SQ$4,0))="","",INDEX('[1]S BESSY_020822'!$E$10:$SQ$100,MATCH($B17,'[1]S BESSY_020822'!$B$10:$B$100,0),MATCH(LEFT(J$2,6),'[1]S BESSY_020822'!$E$4:$SQ$4,0))/INDEX('[1]S BESSY_020822'!$E$10:$SQ$100,MATCH($B17,'[1]S BESSY_020822'!$B$10:$B$100,0),MATCH(RIGHT(J$2,6),'[1]S BESSY_020822'!$E$4:$SQ$4,0))),"")</f>
        <v/>
      </c>
      <c r="K17" s="16" t="str">
        <f>IFERROR(IF(INDEX('[1]S BESSY_020822'!$E$10:$SQ$100,MATCH($B17,'[1]S BESSY_020822'!$B$10:$B$100,0),MATCH(LEFT(K$2,6),'[1]S BESSY_020822'!$E$4:$SQ$4,0))="","",INDEX('[1]S BESSY_020822'!$E$10:$SQ$100,MATCH($B17,'[1]S BESSY_020822'!$B$10:$B$100,0),MATCH(LEFT(K$2,6),'[1]S BESSY_020822'!$E$4:$SQ$4,0))/INDEX('[1]S BESSY_020822'!$E$10:$SQ$100,MATCH($B17,'[1]S BESSY_020822'!$B$10:$B$100,0),MATCH(RIGHT(K$2,6),'[1]S BESSY_020822'!$E$4:$SQ$4,0))),"")</f>
        <v/>
      </c>
      <c r="L17" s="16" t="str">
        <f>IFERROR(IF(INDEX('[1]S BESSY_020822'!$E$10:$SQ$100,MATCH($B17,'[1]S BESSY_020822'!$B$10:$B$100,0),MATCH(LEFT(L$2,6),'[1]S BESSY_020822'!$E$4:$SQ$4,0))="","",INDEX('[1]S BESSY_020822'!$E$10:$SQ$100,MATCH($B17,'[1]S BESSY_020822'!$B$10:$B$100,0),MATCH(LEFT(L$2,6),'[1]S BESSY_020822'!$E$4:$SQ$4,0))/INDEX('[1]S BESSY_020822'!$E$10:$SQ$100,MATCH($B17,'[1]S BESSY_020822'!$B$10:$B$100,0),MATCH(RIGHT(L$2,6),'[1]S BESSY_020822'!$E$4:$SQ$4,0))),"")</f>
        <v/>
      </c>
      <c r="M17" s="16" t="str">
        <f>IFERROR(IF(INDEX('[1]S BESSY_020822'!$E$10:$SQ$100,MATCH($B17,'[1]S BESSY_020822'!$B$10:$B$100,0),MATCH(LEFT(M$2,6),'[1]S BESSY_020822'!$E$4:$SQ$4,0))="","",INDEX('[1]S BESSY_020822'!$E$10:$SQ$100,MATCH($B17,'[1]S BESSY_020822'!$B$10:$B$100,0),MATCH(LEFT(M$2,6),'[1]S BESSY_020822'!$E$4:$SQ$4,0))/INDEX('[1]S BESSY_020822'!$E$10:$SQ$100,MATCH($B17,'[1]S BESSY_020822'!$B$10:$B$100,0),MATCH(RIGHT(M$2,6),'[1]S BESSY_020822'!$E$4:$SQ$4,0))),"")</f>
        <v/>
      </c>
      <c r="N17" s="16">
        <f>IFERROR(IF(INDEX('[1]S BESSY_020822'!$E$10:$SQ$100,MATCH($B17,'[1]S BESSY_020822'!$B$10:$B$100,0),MATCH(LEFT(N$2,6),'[1]S BESSY_020822'!$E$4:$SQ$4,0))="","",INDEX('[1]S BESSY_020822'!$E$10:$SQ$100,MATCH($B17,'[1]S BESSY_020822'!$B$10:$B$100,0),MATCH(LEFT(N$2,6),'[1]S BESSY_020822'!$E$4:$SQ$4,0))/INDEX('[1]S BESSY_020822'!$E$10:$SQ$100,MATCH($B17,'[1]S BESSY_020822'!$B$10:$B$100,0),MATCH(RIGHT(N$2,6),'[1]S BESSY_020822'!$E$4:$SQ$4,0))),"")</f>
        <v>26.46019763353377</v>
      </c>
      <c r="O17" s="15">
        <f>IF(INDEX('[1]S BESSY_020822'!$E$10:$SQ$100,MATCH($B17,'[1]S BESSY_020822'!$B$10:$B$100,0),MATCH(O$2,'[1]S BESSY_020822'!$E$4:$SQ$4,0))="","",INDEX('[1]S BESSY_020822'!$E$10:$SQ$100,MATCH($B17,'[1]S BESSY_020822'!$B$10:$B$100,0),MATCH(O$2,'[1]S BESSY_020822'!$E$4:$SQ$4,0)))</f>
        <v>625</v>
      </c>
      <c r="P17" s="16">
        <f>IF(INDEX('[1]S BESSY_020822'!$E$10:$SQ$100,MATCH($B17,'[1]S BESSY_020822'!$B$10:$B$100,0),MATCH(P$2,'[1]S BESSY_020822'!$E$4:$SQ$4,0))="","",INDEX('[1]S BESSY_020822'!$E$10:$SQ$100,MATCH($B17,'[1]S BESSY_020822'!$B$10:$B$100,0),MATCH(P$2,'[1]S BESSY_020822'!$E$4:$SQ$4,0)))</f>
        <v>41.5</v>
      </c>
      <c r="Q17" s="17">
        <f t="shared" si="0"/>
        <v>4775</v>
      </c>
    </row>
    <row r="18" spans="1:17" ht="15" customHeight="1" x14ac:dyDescent="0.2">
      <c r="A18" s="13"/>
      <c r="B18" s="14" t="s">
        <v>57</v>
      </c>
      <c r="C18" s="15">
        <f>IF(INDEX('[1]S BESSY_020822'!$E$10:$SQ$100,MATCH($B18,'[1]S BESSY_020822'!$B$10:$B$100,0),MATCH(C$2,'[1]S BESSY_020822'!$E$4:$SQ$4,0))="","",INDEX('[1]S BESSY_020822'!$E$10:$SQ$100,MATCH($B18,'[1]S BESSY_020822'!$B$10:$B$100,0),MATCH(C$2,'[1]S BESSY_020822'!$E$4:$SQ$4,0)))</f>
        <v>31385</v>
      </c>
      <c r="D18" s="15">
        <f>IF(INDEX('[1]S BESSY_020822'!$E$10:$SQ$100,MATCH($B18,'[1]S BESSY_020822'!$B$10:$B$100,0),MATCH(D$2,'[1]S BESSY_020822'!$E$4:$SQ$4,0))="","",INDEX('[1]S BESSY_020822'!$E$10:$SQ$100,MATCH($B18,'[1]S BESSY_020822'!$B$10:$B$100,0),MATCH(D$2,'[1]S BESSY_020822'!$E$4:$SQ$4,0)))</f>
        <v>681.6</v>
      </c>
      <c r="E18" s="15">
        <f>IF(INDEX('[1]S BESSY_020822'!$E$10:$SQ$100,MATCH($B18,'[1]S BESSY_020822'!$B$10:$B$100,0),MATCH(E$2,'[1]S BESSY_020822'!$E$4:$SQ$4,0))="","",INDEX('[1]S BESSY_020822'!$E$10:$SQ$100,MATCH($B18,'[1]S BESSY_020822'!$B$10:$B$100,0),MATCH(E$2,'[1]S BESSY_020822'!$E$4:$SQ$4,0)))</f>
        <v>2154096</v>
      </c>
      <c r="F18" s="15">
        <f>IF(INDEX('[1]S BESSY_020822'!$E$10:$SQ$100,MATCH($B18,'[1]S BESSY_020822'!$B$10:$B$100,0),MATCH("AN3100",'[1]S BESSY_020822'!$E$4:$SQ$4,0))+INDEX('[1]S BESSY_020822'!$E$10:$SQ$100,MATCH($B18,'[1]S BESSY_020822'!$B$10:$B$100,0),MATCH("AN3200",'[1]S BESSY_020822'!$E$4:$SQ$4,0))+INDEX('[1]S BESSY_020822'!$E$10:$SQ$100,MATCH($B18,'[1]S BESSY_020822'!$B$10:$B$100,0),MATCH("AN3300",'[1]S BESSY_020822'!$E$4:$SQ$4,0))+INDEX('[1]S BESSY_020822'!$E$10:$SQ$100,MATCH($B18,'[1]S BESSY_020822'!$B$10:$B$100,0),MATCH("AN3400",'[1]S BESSY_020822'!$E$4:$SQ$4,0))=0,"",INDEX('[1]S BESSY_020822'!$E$10:$SQ$100,MATCH($B18,'[1]S BESSY_020822'!$B$10:$B$100,0),MATCH("AN3100",'[1]S BESSY_020822'!$E$4:$SQ$4,0))+INDEX('[1]S BESSY_020822'!$E$10:$SQ$100,MATCH($B18,'[1]S BESSY_020822'!$B$10:$B$100,0),MATCH("AN3200",'[1]S BESSY_020822'!$E$4:$SQ$4,0))+INDEX('[1]S BESSY_020822'!$E$10:$SQ$100,MATCH($B18,'[1]S BESSY_020822'!$B$10:$B$100,0),MATCH("AN3300",'[1]S BESSY_020822'!$E$4:$SQ$4,0))+INDEX('[1]S BESSY_020822'!$E$10:$SQ$100,MATCH($B18,'[1]S BESSY_020822'!$B$10:$B$100,0),MATCH("AN3400",'[1]S BESSY_020822'!$E$4:$SQ$4,0)))</f>
        <v>5</v>
      </c>
      <c r="G18" s="15">
        <f>IF(INDEX('[1]S BESSY_020822'!$E$10:$SQ$100,MATCH($B18,'[1]S BESSY_020822'!$B$10:$B$100,0),MATCH(G$2,'[1]S BESSY_020822'!$E$4:$SQ$4,0))="","",INDEX('[1]S BESSY_020822'!$E$10:$SQ$100,MATCH($B18,'[1]S BESSY_020822'!$B$10:$B$100,0),MATCH(G$2,'[1]S BESSY_020822'!$E$4:$SQ$4,0)))</f>
        <v>5019888</v>
      </c>
      <c r="H18" s="15">
        <f>IF(INDEX('[1]S BESSY_020822'!$E$10:$SQ$100,MATCH($B18,'[1]S BESSY_020822'!$B$10:$B$100,0),MATCH(H$2,'[1]S BESSY_020822'!$E$4:$SQ$4,0))="","",INDEX('[1]S BESSY_020822'!$E$10:$SQ$100,MATCH($B18,'[1]S BESSY_020822'!$B$10:$B$100,0),MATCH(H$2,'[1]S BESSY_020822'!$E$4:$SQ$4,0)))</f>
        <v>41913</v>
      </c>
      <c r="I18" s="16">
        <f>IFERROR(IF(INDEX('[1]S BESSY_020822'!$E$10:$SQ$100,MATCH($B18,'[1]S BESSY_020822'!$B$10:$B$100,0),MATCH(LEFT(I$2,6),'[1]S BESSY_020822'!$E$4:$SQ$4,0))="","",INDEX('[1]S BESSY_020822'!$E$10:$SQ$100,MATCH($B18,'[1]S BESSY_020822'!$B$10:$B$100,0),MATCH(LEFT(I$2,6),'[1]S BESSY_020822'!$E$4:$SQ$4,0))/INDEX('[1]S BESSY_020822'!$E$10:$SQ$100,MATCH($B18,'[1]S BESSY_020822'!$B$10:$B$100,0),MATCH(RIGHT(I$2,6),'[1]S BESSY_020822'!$E$4:$SQ$4,0))),"")</f>
        <v>13.908799677451702</v>
      </c>
      <c r="J18" s="16" t="str">
        <f>IFERROR(IF(INDEX('[1]S BESSY_020822'!$E$10:$SQ$100,MATCH($B18,'[1]S BESSY_020822'!$B$10:$B$100,0),MATCH(LEFT(J$2,6),'[1]S BESSY_020822'!$E$4:$SQ$4,0))="","",INDEX('[1]S BESSY_020822'!$E$10:$SQ$100,MATCH($B18,'[1]S BESSY_020822'!$B$10:$B$100,0),MATCH(LEFT(J$2,6),'[1]S BESSY_020822'!$E$4:$SQ$4,0))/INDEX('[1]S BESSY_020822'!$E$10:$SQ$100,MATCH($B18,'[1]S BESSY_020822'!$B$10:$B$100,0),MATCH(RIGHT(J$2,6),'[1]S BESSY_020822'!$E$4:$SQ$4,0))),"")</f>
        <v/>
      </c>
      <c r="K18" s="16" t="str">
        <f>IFERROR(IF(INDEX('[1]S BESSY_020822'!$E$10:$SQ$100,MATCH($B18,'[1]S BESSY_020822'!$B$10:$B$100,0),MATCH(LEFT(K$2,6),'[1]S BESSY_020822'!$E$4:$SQ$4,0))="","",INDEX('[1]S BESSY_020822'!$E$10:$SQ$100,MATCH($B18,'[1]S BESSY_020822'!$B$10:$B$100,0),MATCH(LEFT(K$2,6),'[1]S BESSY_020822'!$E$4:$SQ$4,0))/INDEX('[1]S BESSY_020822'!$E$10:$SQ$100,MATCH($B18,'[1]S BESSY_020822'!$B$10:$B$100,0),MATCH(RIGHT(K$2,6),'[1]S BESSY_020822'!$E$4:$SQ$4,0))),"")</f>
        <v/>
      </c>
      <c r="L18" s="16" t="str">
        <f>IFERROR(IF(INDEX('[1]S BESSY_020822'!$E$10:$SQ$100,MATCH($B18,'[1]S BESSY_020822'!$B$10:$B$100,0),MATCH(LEFT(L$2,6),'[1]S BESSY_020822'!$E$4:$SQ$4,0))="","",INDEX('[1]S BESSY_020822'!$E$10:$SQ$100,MATCH($B18,'[1]S BESSY_020822'!$B$10:$B$100,0),MATCH(LEFT(L$2,6),'[1]S BESSY_020822'!$E$4:$SQ$4,0))/INDEX('[1]S BESSY_020822'!$E$10:$SQ$100,MATCH($B18,'[1]S BESSY_020822'!$B$10:$B$100,0),MATCH(RIGHT(L$2,6),'[1]S BESSY_020822'!$E$4:$SQ$4,0))),"")</f>
        <v/>
      </c>
      <c r="M18" s="16" t="str">
        <f>IFERROR(IF(INDEX('[1]S BESSY_020822'!$E$10:$SQ$100,MATCH($B18,'[1]S BESSY_020822'!$B$10:$B$100,0),MATCH(LEFT(M$2,6),'[1]S BESSY_020822'!$E$4:$SQ$4,0))="","",INDEX('[1]S BESSY_020822'!$E$10:$SQ$100,MATCH($B18,'[1]S BESSY_020822'!$B$10:$B$100,0),MATCH(LEFT(M$2,6),'[1]S BESSY_020822'!$E$4:$SQ$4,0))/INDEX('[1]S BESSY_020822'!$E$10:$SQ$100,MATCH($B18,'[1]S BESSY_020822'!$B$10:$B$100,0),MATCH(RIGHT(M$2,6),'[1]S BESSY_020822'!$E$4:$SQ$4,0))),"")</f>
        <v/>
      </c>
      <c r="N18" s="16">
        <f>IFERROR(IF(INDEX('[1]S BESSY_020822'!$E$10:$SQ$100,MATCH($B18,'[1]S BESSY_020822'!$B$10:$B$100,0),MATCH(LEFT(N$2,6),'[1]S BESSY_020822'!$E$4:$SQ$4,0))="","",INDEX('[1]S BESSY_020822'!$E$10:$SQ$100,MATCH($B18,'[1]S BESSY_020822'!$B$10:$B$100,0),MATCH(LEFT(N$2,6),'[1]S BESSY_020822'!$E$4:$SQ$4,0))/INDEX('[1]S BESSY_020822'!$E$10:$SQ$100,MATCH($B18,'[1]S BESSY_020822'!$B$10:$B$100,0),MATCH(RIGHT(N$2,6),'[1]S BESSY_020822'!$E$4:$SQ$4,0))),"")</f>
        <v>13.308767111586485</v>
      </c>
      <c r="O18" s="15">
        <f>IF(INDEX('[1]S BESSY_020822'!$E$10:$SQ$100,MATCH($B18,'[1]S BESSY_020822'!$B$10:$B$100,0),MATCH(O$2,'[1]S BESSY_020822'!$E$4:$SQ$4,0))="","",INDEX('[1]S BESSY_020822'!$E$10:$SQ$100,MATCH($B18,'[1]S BESSY_020822'!$B$10:$B$100,0),MATCH(O$2,'[1]S BESSY_020822'!$E$4:$SQ$4,0)))</f>
        <v>635.05999999999995</v>
      </c>
      <c r="P18" s="16">
        <f>IF(INDEX('[1]S BESSY_020822'!$E$10:$SQ$100,MATCH($B18,'[1]S BESSY_020822'!$B$10:$B$100,0),MATCH(P$2,'[1]S BESSY_020822'!$E$4:$SQ$4,0))="","",INDEX('[1]S BESSY_020822'!$E$10:$SQ$100,MATCH($B18,'[1]S BESSY_020822'!$B$10:$B$100,0),MATCH(P$2,'[1]S BESSY_020822'!$E$4:$SQ$4,0)))</f>
        <v>56.41</v>
      </c>
      <c r="Q18" s="17">
        <f t="shared" si="0"/>
        <v>6276.0599999999995</v>
      </c>
    </row>
    <row r="19" spans="1:17" ht="15" customHeight="1" x14ac:dyDescent="0.2">
      <c r="A19" s="13"/>
      <c r="B19" s="14" t="s">
        <v>58</v>
      </c>
      <c r="C19" s="15">
        <f>IF(INDEX('[1]S BESSY_020822'!$E$10:$SQ$100,MATCH($B19,'[1]S BESSY_020822'!$B$10:$B$100,0),MATCH(C$2,'[1]S BESSY_020822'!$E$4:$SQ$4,0))="","",INDEX('[1]S BESSY_020822'!$E$10:$SQ$100,MATCH($B19,'[1]S BESSY_020822'!$B$10:$B$100,0),MATCH(C$2,'[1]S BESSY_020822'!$E$4:$SQ$4,0)))</f>
        <v>51683</v>
      </c>
      <c r="D19" s="15">
        <f>IF(INDEX('[1]S BESSY_020822'!$E$10:$SQ$100,MATCH($B19,'[1]S BESSY_020822'!$B$10:$B$100,0),MATCH(D$2,'[1]S BESSY_020822'!$E$4:$SQ$4,0))="","",INDEX('[1]S BESSY_020822'!$E$10:$SQ$100,MATCH($B19,'[1]S BESSY_020822'!$B$10:$B$100,0),MATCH(D$2,'[1]S BESSY_020822'!$E$4:$SQ$4,0)))</f>
        <v>1286.8800000000001</v>
      </c>
      <c r="E19" s="15">
        <f>IF(INDEX('[1]S BESSY_020822'!$E$10:$SQ$100,MATCH($B19,'[1]S BESSY_020822'!$B$10:$B$100,0),MATCH(E$2,'[1]S BESSY_020822'!$E$4:$SQ$4,0))="","",INDEX('[1]S BESSY_020822'!$E$10:$SQ$100,MATCH($B19,'[1]S BESSY_020822'!$B$10:$B$100,0),MATCH(E$2,'[1]S BESSY_020822'!$E$4:$SQ$4,0)))</f>
        <v>2372058</v>
      </c>
      <c r="F19" s="15">
        <f>IF(INDEX('[1]S BESSY_020822'!$E$10:$SQ$100,MATCH($B19,'[1]S BESSY_020822'!$B$10:$B$100,0),MATCH("AN3100",'[1]S BESSY_020822'!$E$4:$SQ$4,0))+INDEX('[1]S BESSY_020822'!$E$10:$SQ$100,MATCH($B19,'[1]S BESSY_020822'!$B$10:$B$100,0),MATCH("AN3200",'[1]S BESSY_020822'!$E$4:$SQ$4,0))+INDEX('[1]S BESSY_020822'!$E$10:$SQ$100,MATCH($B19,'[1]S BESSY_020822'!$B$10:$B$100,0),MATCH("AN3300",'[1]S BESSY_020822'!$E$4:$SQ$4,0))+INDEX('[1]S BESSY_020822'!$E$10:$SQ$100,MATCH($B19,'[1]S BESSY_020822'!$B$10:$B$100,0),MATCH("AN3400",'[1]S BESSY_020822'!$E$4:$SQ$4,0))=0,"",INDEX('[1]S BESSY_020822'!$E$10:$SQ$100,MATCH($B19,'[1]S BESSY_020822'!$B$10:$B$100,0),MATCH("AN3100",'[1]S BESSY_020822'!$E$4:$SQ$4,0))+INDEX('[1]S BESSY_020822'!$E$10:$SQ$100,MATCH($B19,'[1]S BESSY_020822'!$B$10:$B$100,0),MATCH("AN3200",'[1]S BESSY_020822'!$E$4:$SQ$4,0))+INDEX('[1]S BESSY_020822'!$E$10:$SQ$100,MATCH($B19,'[1]S BESSY_020822'!$B$10:$B$100,0),MATCH("AN3300",'[1]S BESSY_020822'!$E$4:$SQ$4,0))+INDEX('[1]S BESSY_020822'!$E$10:$SQ$100,MATCH($B19,'[1]S BESSY_020822'!$B$10:$B$100,0),MATCH("AN3400",'[1]S BESSY_020822'!$E$4:$SQ$4,0)))</f>
        <v>8</v>
      </c>
      <c r="G19" s="15">
        <f>IF(INDEX('[1]S BESSY_020822'!$E$10:$SQ$100,MATCH($B19,'[1]S BESSY_020822'!$B$10:$B$100,0),MATCH(G$2,'[1]S BESSY_020822'!$E$4:$SQ$4,0))="","",INDEX('[1]S BESSY_020822'!$E$10:$SQ$100,MATCH($B19,'[1]S BESSY_020822'!$B$10:$B$100,0),MATCH(G$2,'[1]S BESSY_020822'!$E$4:$SQ$4,0)))</f>
        <v>8561283</v>
      </c>
      <c r="H19" s="15">
        <f>IF(INDEX('[1]S BESSY_020822'!$E$10:$SQ$100,MATCH($B19,'[1]S BESSY_020822'!$B$10:$B$100,0),MATCH(H$2,'[1]S BESSY_020822'!$E$4:$SQ$4,0))="","",INDEX('[1]S BESSY_020822'!$E$10:$SQ$100,MATCH($B19,'[1]S BESSY_020822'!$B$10:$B$100,0),MATCH(H$2,'[1]S BESSY_020822'!$E$4:$SQ$4,0)))</f>
        <v>56612</v>
      </c>
      <c r="I19" s="16">
        <f>IFERROR(IF(INDEX('[1]S BESSY_020822'!$E$10:$SQ$100,MATCH($B19,'[1]S BESSY_020822'!$B$10:$B$100,0),MATCH(LEFT(I$2,6),'[1]S BESSY_020822'!$E$4:$SQ$4,0))="","",INDEX('[1]S BESSY_020822'!$E$10:$SQ$100,MATCH($B19,'[1]S BESSY_020822'!$B$10:$B$100,0),MATCH(LEFT(I$2,6),'[1]S BESSY_020822'!$E$4:$SQ$4,0))/INDEX('[1]S BESSY_020822'!$E$10:$SQ$100,MATCH($B19,'[1]S BESSY_020822'!$B$10:$B$100,0),MATCH(RIGHT(I$2,6),'[1]S BESSY_020822'!$E$4:$SQ$4,0))),"")</f>
        <v>12.651805647248086</v>
      </c>
      <c r="J19" s="16" t="str">
        <f>IFERROR(IF(INDEX('[1]S BESSY_020822'!$E$10:$SQ$100,MATCH($B19,'[1]S BESSY_020822'!$B$10:$B$100,0),MATCH(LEFT(J$2,6),'[1]S BESSY_020822'!$E$4:$SQ$4,0))="","",INDEX('[1]S BESSY_020822'!$E$10:$SQ$100,MATCH($B19,'[1]S BESSY_020822'!$B$10:$B$100,0),MATCH(LEFT(J$2,6),'[1]S BESSY_020822'!$E$4:$SQ$4,0))/INDEX('[1]S BESSY_020822'!$E$10:$SQ$100,MATCH($B19,'[1]S BESSY_020822'!$B$10:$B$100,0),MATCH(RIGHT(J$2,6),'[1]S BESSY_020822'!$E$4:$SQ$4,0))),"")</f>
        <v/>
      </c>
      <c r="K19" s="16" t="str">
        <f>IFERROR(IF(INDEX('[1]S BESSY_020822'!$E$10:$SQ$100,MATCH($B19,'[1]S BESSY_020822'!$B$10:$B$100,0),MATCH(LEFT(K$2,6),'[1]S BESSY_020822'!$E$4:$SQ$4,0))="","",INDEX('[1]S BESSY_020822'!$E$10:$SQ$100,MATCH($B19,'[1]S BESSY_020822'!$B$10:$B$100,0),MATCH(LEFT(K$2,6),'[1]S BESSY_020822'!$E$4:$SQ$4,0))/INDEX('[1]S BESSY_020822'!$E$10:$SQ$100,MATCH($B19,'[1]S BESSY_020822'!$B$10:$B$100,0),MATCH(RIGHT(K$2,6),'[1]S BESSY_020822'!$E$4:$SQ$4,0))),"")</f>
        <v/>
      </c>
      <c r="L19" s="16" t="str">
        <f>IFERROR(IF(INDEX('[1]S BESSY_020822'!$E$10:$SQ$100,MATCH($B19,'[1]S BESSY_020822'!$B$10:$B$100,0),MATCH(LEFT(L$2,6),'[1]S BESSY_020822'!$E$4:$SQ$4,0))="","",INDEX('[1]S BESSY_020822'!$E$10:$SQ$100,MATCH($B19,'[1]S BESSY_020822'!$B$10:$B$100,0),MATCH(LEFT(L$2,6),'[1]S BESSY_020822'!$E$4:$SQ$4,0))/INDEX('[1]S BESSY_020822'!$E$10:$SQ$100,MATCH($B19,'[1]S BESSY_020822'!$B$10:$B$100,0),MATCH(RIGHT(L$2,6),'[1]S BESSY_020822'!$E$4:$SQ$4,0))),"")</f>
        <v/>
      </c>
      <c r="M19" s="16" t="str">
        <f>IFERROR(IF(INDEX('[1]S BESSY_020822'!$E$10:$SQ$100,MATCH($B19,'[1]S BESSY_020822'!$B$10:$B$100,0),MATCH(LEFT(M$2,6),'[1]S BESSY_020822'!$E$4:$SQ$4,0))="","",INDEX('[1]S BESSY_020822'!$E$10:$SQ$100,MATCH($B19,'[1]S BESSY_020822'!$B$10:$B$100,0),MATCH(LEFT(M$2,6),'[1]S BESSY_020822'!$E$4:$SQ$4,0))/INDEX('[1]S BESSY_020822'!$E$10:$SQ$100,MATCH($B19,'[1]S BESSY_020822'!$B$10:$B$100,0),MATCH(RIGHT(M$2,6),'[1]S BESSY_020822'!$E$4:$SQ$4,0))),"")</f>
        <v/>
      </c>
      <c r="N19" s="16">
        <f>IFERROR(IF(INDEX('[1]S BESSY_020822'!$E$10:$SQ$100,MATCH($B19,'[1]S BESSY_020822'!$B$10:$B$100,0),MATCH(LEFT(N$2,6),'[1]S BESSY_020822'!$E$4:$SQ$4,0))="","",INDEX('[1]S BESSY_020822'!$E$10:$SQ$100,MATCH($B19,'[1]S BESSY_020822'!$B$10:$B$100,0),MATCH(LEFT(N$2,6),'[1]S BESSY_020822'!$E$4:$SQ$4,0))/INDEX('[1]S BESSY_020822'!$E$10:$SQ$100,MATCH($B19,'[1]S BESSY_020822'!$B$10:$B$100,0),MATCH(RIGHT(N$2,6),'[1]S BESSY_020822'!$E$4:$SQ$4,0))),"")</f>
        <v>27.406868213171855</v>
      </c>
      <c r="O19" s="15">
        <f>IF(INDEX('[1]S BESSY_020822'!$E$10:$SQ$100,MATCH($B19,'[1]S BESSY_020822'!$B$10:$B$100,0),MATCH(O$2,'[1]S BESSY_020822'!$E$4:$SQ$4,0))="","",INDEX('[1]S BESSY_020822'!$E$10:$SQ$100,MATCH($B19,'[1]S BESSY_020822'!$B$10:$B$100,0),MATCH(O$2,'[1]S BESSY_020822'!$E$4:$SQ$4,0)))</f>
        <v>650</v>
      </c>
      <c r="P19" s="16">
        <f>IF(INDEX('[1]S BESSY_020822'!$E$10:$SQ$100,MATCH($B19,'[1]S BESSY_020822'!$B$10:$B$100,0),MATCH(P$2,'[1]S BESSY_020822'!$E$4:$SQ$4,0))="","",INDEX('[1]S BESSY_020822'!$E$10:$SQ$100,MATCH($B19,'[1]S BESSY_020822'!$B$10:$B$100,0),MATCH(P$2,'[1]S BESSY_020822'!$E$4:$SQ$4,0)))</f>
        <v>49.25</v>
      </c>
      <c r="Q19" s="17">
        <f t="shared" si="0"/>
        <v>5575</v>
      </c>
    </row>
    <row r="20" spans="1:17" ht="15" customHeight="1" x14ac:dyDescent="0.2">
      <c r="A20" s="13"/>
      <c r="B20" s="14" t="s">
        <v>59</v>
      </c>
      <c r="C20" s="15">
        <f>IF(INDEX('[1]S BESSY_020822'!$E$10:$SQ$100,MATCH($B20,'[1]S BESSY_020822'!$B$10:$B$100,0),MATCH(C$2,'[1]S BESSY_020822'!$E$4:$SQ$4,0))="","",INDEX('[1]S BESSY_020822'!$E$10:$SQ$100,MATCH($B20,'[1]S BESSY_020822'!$B$10:$B$100,0),MATCH(C$2,'[1]S BESSY_020822'!$E$4:$SQ$4,0)))</f>
        <v>71913</v>
      </c>
      <c r="D20" s="15">
        <f>IF(INDEX('[1]S BESSY_020822'!$E$10:$SQ$100,MATCH($B20,'[1]S BESSY_020822'!$B$10:$B$100,0),MATCH(D$2,'[1]S BESSY_020822'!$E$4:$SQ$4,0))="","",INDEX('[1]S BESSY_020822'!$E$10:$SQ$100,MATCH($B20,'[1]S BESSY_020822'!$B$10:$B$100,0),MATCH(D$2,'[1]S BESSY_020822'!$E$4:$SQ$4,0)))</f>
        <v>1262.7</v>
      </c>
      <c r="E20" s="15">
        <f>IF(INDEX('[1]S BESSY_020822'!$E$10:$SQ$100,MATCH($B20,'[1]S BESSY_020822'!$B$10:$B$100,0),MATCH(E$2,'[1]S BESSY_020822'!$E$4:$SQ$4,0))="","",INDEX('[1]S BESSY_020822'!$E$10:$SQ$100,MATCH($B20,'[1]S BESSY_020822'!$B$10:$B$100,0),MATCH(E$2,'[1]S BESSY_020822'!$E$4:$SQ$4,0)))</f>
        <v>3134320</v>
      </c>
      <c r="F20" s="15">
        <f>IF(INDEX('[1]S BESSY_020822'!$E$10:$SQ$100,MATCH($B20,'[1]S BESSY_020822'!$B$10:$B$100,0),MATCH("AN3100",'[1]S BESSY_020822'!$E$4:$SQ$4,0))+INDEX('[1]S BESSY_020822'!$E$10:$SQ$100,MATCH($B20,'[1]S BESSY_020822'!$B$10:$B$100,0),MATCH("AN3200",'[1]S BESSY_020822'!$E$4:$SQ$4,0))+INDEX('[1]S BESSY_020822'!$E$10:$SQ$100,MATCH($B20,'[1]S BESSY_020822'!$B$10:$B$100,0),MATCH("AN3300",'[1]S BESSY_020822'!$E$4:$SQ$4,0))+INDEX('[1]S BESSY_020822'!$E$10:$SQ$100,MATCH($B20,'[1]S BESSY_020822'!$B$10:$B$100,0),MATCH("AN3400",'[1]S BESSY_020822'!$E$4:$SQ$4,0))=0,"",INDEX('[1]S BESSY_020822'!$E$10:$SQ$100,MATCH($B20,'[1]S BESSY_020822'!$B$10:$B$100,0),MATCH("AN3100",'[1]S BESSY_020822'!$E$4:$SQ$4,0))+INDEX('[1]S BESSY_020822'!$E$10:$SQ$100,MATCH($B20,'[1]S BESSY_020822'!$B$10:$B$100,0),MATCH("AN3200",'[1]S BESSY_020822'!$E$4:$SQ$4,0))+INDEX('[1]S BESSY_020822'!$E$10:$SQ$100,MATCH($B20,'[1]S BESSY_020822'!$B$10:$B$100,0),MATCH("AN3300",'[1]S BESSY_020822'!$E$4:$SQ$4,0))+INDEX('[1]S BESSY_020822'!$E$10:$SQ$100,MATCH($B20,'[1]S BESSY_020822'!$B$10:$B$100,0),MATCH("AN3400",'[1]S BESSY_020822'!$E$4:$SQ$4,0)))</f>
        <v>8</v>
      </c>
      <c r="G20" s="15">
        <f>IF(INDEX('[1]S BESSY_020822'!$E$10:$SQ$100,MATCH($B20,'[1]S BESSY_020822'!$B$10:$B$100,0),MATCH(G$2,'[1]S BESSY_020822'!$E$4:$SQ$4,0))="","",INDEX('[1]S BESSY_020822'!$E$10:$SQ$100,MATCH($B20,'[1]S BESSY_020822'!$B$10:$B$100,0),MATCH(G$2,'[1]S BESSY_020822'!$E$4:$SQ$4,0)))</f>
        <v>5318259</v>
      </c>
      <c r="H20" s="15">
        <f>IF(INDEX('[1]S BESSY_020822'!$E$10:$SQ$100,MATCH($B20,'[1]S BESSY_020822'!$B$10:$B$100,0),MATCH(H$2,'[1]S BESSY_020822'!$E$4:$SQ$4,0))="","",INDEX('[1]S BESSY_020822'!$E$10:$SQ$100,MATCH($B20,'[1]S BESSY_020822'!$B$10:$B$100,0),MATCH(H$2,'[1]S BESSY_020822'!$E$4:$SQ$4,0)))</f>
        <v>70920</v>
      </c>
      <c r="I20" s="16">
        <f>IFERROR(IF(INDEX('[1]S BESSY_020822'!$E$10:$SQ$100,MATCH($B20,'[1]S BESSY_020822'!$B$10:$B$100,0),MATCH(LEFT(I$2,6),'[1]S BESSY_020822'!$E$4:$SQ$4,0))="","",INDEX('[1]S BESSY_020822'!$E$10:$SQ$100,MATCH($B20,'[1]S BESSY_020822'!$B$10:$B$100,0),MATCH(LEFT(I$2,6),'[1]S BESSY_020822'!$E$4:$SQ$4,0))/INDEX('[1]S BESSY_020822'!$E$10:$SQ$100,MATCH($B20,'[1]S BESSY_020822'!$B$10:$B$100,0),MATCH(RIGHT(I$2,6),'[1]S BESSY_020822'!$E$4:$SQ$4,0))),"")</f>
        <v>16.072857589525</v>
      </c>
      <c r="J20" s="16">
        <f>IFERROR(IF(INDEX('[1]S BESSY_020822'!$E$10:$SQ$100,MATCH($B20,'[1]S BESSY_020822'!$B$10:$B$100,0),MATCH(LEFT(J$2,6),'[1]S BESSY_020822'!$E$4:$SQ$4,0))="","",INDEX('[1]S BESSY_020822'!$E$10:$SQ$100,MATCH($B20,'[1]S BESSY_020822'!$B$10:$B$100,0),MATCH(LEFT(J$2,6),'[1]S BESSY_020822'!$E$4:$SQ$4,0))/INDEX('[1]S BESSY_020822'!$E$10:$SQ$100,MATCH($B20,'[1]S BESSY_020822'!$B$10:$B$100,0),MATCH(RIGHT(J$2,6),'[1]S BESSY_020822'!$E$4:$SQ$4,0))),"")</f>
        <v>4.3892786952193781</v>
      </c>
      <c r="K20" s="16">
        <f>IFERROR(IF(INDEX('[1]S BESSY_020822'!$E$10:$SQ$100,MATCH($B20,'[1]S BESSY_020822'!$B$10:$B$100,0),MATCH(LEFT(K$2,6),'[1]S BESSY_020822'!$E$4:$SQ$4,0))="","",INDEX('[1]S BESSY_020822'!$E$10:$SQ$100,MATCH($B20,'[1]S BESSY_020822'!$B$10:$B$100,0),MATCH(LEFT(K$2,6),'[1]S BESSY_020822'!$E$4:$SQ$4,0))/INDEX('[1]S BESSY_020822'!$E$10:$SQ$100,MATCH($B20,'[1]S BESSY_020822'!$B$10:$B$100,0),MATCH(RIGHT(K$2,6),'[1]S BESSY_020822'!$E$4:$SQ$4,0))),"")</f>
        <v>6.5362997396564486</v>
      </c>
      <c r="L20" s="16">
        <f>IFERROR(IF(INDEX('[1]S BESSY_020822'!$E$10:$SQ$100,MATCH($B20,'[1]S BESSY_020822'!$B$10:$B$100,0),MATCH(LEFT(L$2,6),'[1]S BESSY_020822'!$E$4:$SQ$4,0))="","",INDEX('[1]S BESSY_020822'!$E$10:$SQ$100,MATCH($B20,'[1]S BESSY_020822'!$B$10:$B$100,0),MATCH(LEFT(L$2,6),'[1]S BESSY_020822'!$E$4:$SQ$4,0))/INDEX('[1]S BESSY_020822'!$E$10:$SQ$100,MATCH($B20,'[1]S BESSY_020822'!$B$10:$B$100,0),MATCH(RIGHT(L$2,6),'[1]S BESSY_020822'!$E$4:$SQ$4,0))),"")</f>
        <v>73.835587739673002</v>
      </c>
      <c r="M20" s="16">
        <f>IFERROR(IF(INDEX('[1]S BESSY_020822'!$E$10:$SQ$100,MATCH($B20,'[1]S BESSY_020822'!$B$10:$B$100,0),MATCH(LEFT(M$2,6),'[1]S BESSY_020822'!$E$4:$SQ$4,0))="","",INDEX('[1]S BESSY_020822'!$E$10:$SQ$100,MATCH($B20,'[1]S BESSY_020822'!$B$10:$B$100,0),MATCH(LEFT(M$2,6),'[1]S BESSY_020822'!$E$4:$SQ$4,0))/INDEX('[1]S BESSY_020822'!$E$10:$SQ$100,MATCH($B20,'[1]S BESSY_020822'!$B$10:$B$100,0),MATCH(RIGHT(M$2,6),'[1]S BESSY_020822'!$E$4:$SQ$4,0))),"")</f>
        <v>4.6300352229510704</v>
      </c>
      <c r="N20" s="16">
        <f>IFERROR(IF(INDEX('[1]S BESSY_020822'!$E$10:$SQ$100,MATCH($B20,'[1]S BESSY_020822'!$B$10:$B$100,0),MATCH(LEFT(N$2,6),'[1]S BESSY_020822'!$E$4:$SQ$4,0))="","",INDEX('[1]S BESSY_020822'!$E$10:$SQ$100,MATCH($B20,'[1]S BESSY_020822'!$B$10:$B$100,0),MATCH(LEFT(N$2,6),'[1]S BESSY_020822'!$E$4:$SQ$4,0))/INDEX('[1]S BESSY_020822'!$E$10:$SQ$100,MATCH($B20,'[1]S BESSY_020822'!$B$10:$B$100,0),MATCH(RIGHT(N$2,6),'[1]S BESSY_020822'!$E$4:$SQ$4,0))),"")</f>
        <v>6.4341423339033668</v>
      </c>
      <c r="O20" s="15">
        <f>IF(INDEX('[1]S BESSY_020822'!$E$10:$SQ$100,MATCH($B20,'[1]S BESSY_020822'!$B$10:$B$100,0),MATCH(O$2,'[1]S BESSY_020822'!$E$4:$SQ$4,0))="","",INDEX('[1]S BESSY_020822'!$E$10:$SQ$100,MATCH($B20,'[1]S BESSY_020822'!$B$10:$B$100,0),MATCH(O$2,'[1]S BESSY_020822'!$E$4:$SQ$4,0)))</f>
        <v>783.75</v>
      </c>
      <c r="P20" s="16">
        <f>IF(INDEX('[1]S BESSY_020822'!$E$10:$SQ$100,MATCH($B20,'[1]S BESSY_020822'!$B$10:$B$100,0),MATCH(P$2,'[1]S BESSY_020822'!$E$4:$SQ$4,0))="","",INDEX('[1]S BESSY_020822'!$E$10:$SQ$100,MATCH($B20,'[1]S BESSY_020822'!$B$10:$B$100,0),MATCH(P$2,'[1]S BESSY_020822'!$E$4:$SQ$4,0)))</f>
        <v>39.89</v>
      </c>
      <c r="Q20" s="17">
        <f t="shared" si="0"/>
        <v>4772.75</v>
      </c>
    </row>
    <row r="21" spans="1:17" ht="15" customHeight="1" x14ac:dyDescent="0.2">
      <c r="A21" s="13"/>
      <c r="B21" s="14" t="s">
        <v>60</v>
      </c>
      <c r="C21" s="15">
        <f>IF(INDEX('[1]S BESSY_020822'!$E$10:$SQ$100,MATCH($B21,'[1]S BESSY_020822'!$B$10:$B$100,0),MATCH(C$2,'[1]S BESSY_020822'!$E$4:$SQ$4,0))="","",INDEX('[1]S BESSY_020822'!$E$10:$SQ$100,MATCH($B21,'[1]S BESSY_020822'!$B$10:$B$100,0),MATCH(C$2,'[1]S BESSY_020822'!$E$4:$SQ$4,0)))</f>
        <v>28173</v>
      </c>
      <c r="D21" s="15">
        <f>IF(INDEX('[1]S BESSY_020822'!$E$10:$SQ$100,MATCH($B21,'[1]S BESSY_020822'!$B$10:$B$100,0),MATCH(D$2,'[1]S BESSY_020822'!$E$4:$SQ$4,0))="","",INDEX('[1]S BESSY_020822'!$E$10:$SQ$100,MATCH($B21,'[1]S BESSY_020822'!$B$10:$B$100,0),MATCH(D$2,'[1]S BESSY_020822'!$E$4:$SQ$4,0)))</f>
        <v>623.1</v>
      </c>
      <c r="E21" s="15">
        <f>IF(INDEX('[1]S BESSY_020822'!$E$10:$SQ$100,MATCH($B21,'[1]S BESSY_020822'!$B$10:$B$100,0),MATCH(E$2,'[1]S BESSY_020822'!$E$4:$SQ$4,0))="","",INDEX('[1]S BESSY_020822'!$E$10:$SQ$100,MATCH($B21,'[1]S BESSY_020822'!$B$10:$B$100,0),MATCH(E$2,'[1]S BESSY_020822'!$E$4:$SQ$4,0)))</f>
        <v>1102391</v>
      </c>
      <c r="F21" s="15">
        <f>IF(INDEX('[1]S BESSY_020822'!$E$10:$SQ$100,MATCH($B21,'[1]S BESSY_020822'!$B$10:$B$100,0),MATCH("AN3100",'[1]S BESSY_020822'!$E$4:$SQ$4,0))+INDEX('[1]S BESSY_020822'!$E$10:$SQ$100,MATCH($B21,'[1]S BESSY_020822'!$B$10:$B$100,0),MATCH("AN3200",'[1]S BESSY_020822'!$E$4:$SQ$4,0))+INDEX('[1]S BESSY_020822'!$E$10:$SQ$100,MATCH($B21,'[1]S BESSY_020822'!$B$10:$B$100,0),MATCH("AN3300",'[1]S BESSY_020822'!$E$4:$SQ$4,0))+INDEX('[1]S BESSY_020822'!$E$10:$SQ$100,MATCH($B21,'[1]S BESSY_020822'!$B$10:$B$100,0),MATCH("AN3400",'[1]S BESSY_020822'!$E$4:$SQ$4,0))=0,"",INDEX('[1]S BESSY_020822'!$E$10:$SQ$100,MATCH($B21,'[1]S BESSY_020822'!$B$10:$B$100,0),MATCH("AN3100",'[1]S BESSY_020822'!$E$4:$SQ$4,0))+INDEX('[1]S BESSY_020822'!$E$10:$SQ$100,MATCH($B21,'[1]S BESSY_020822'!$B$10:$B$100,0),MATCH("AN3200",'[1]S BESSY_020822'!$E$4:$SQ$4,0))+INDEX('[1]S BESSY_020822'!$E$10:$SQ$100,MATCH($B21,'[1]S BESSY_020822'!$B$10:$B$100,0),MATCH("AN3300",'[1]S BESSY_020822'!$E$4:$SQ$4,0))+INDEX('[1]S BESSY_020822'!$E$10:$SQ$100,MATCH($B21,'[1]S BESSY_020822'!$B$10:$B$100,0),MATCH("AN3400",'[1]S BESSY_020822'!$E$4:$SQ$4,0)))</f>
        <v>7</v>
      </c>
      <c r="G21" s="15">
        <f>IF(INDEX('[1]S BESSY_020822'!$E$10:$SQ$100,MATCH($B21,'[1]S BESSY_020822'!$B$10:$B$100,0),MATCH(G$2,'[1]S BESSY_020822'!$E$4:$SQ$4,0))="","",INDEX('[1]S BESSY_020822'!$E$10:$SQ$100,MATCH($B21,'[1]S BESSY_020822'!$B$10:$B$100,0),MATCH(G$2,'[1]S BESSY_020822'!$E$4:$SQ$4,0)))</f>
        <v>2147390</v>
      </c>
      <c r="H21" s="15">
        <f>IF(INDEX('[1]S BESSY_020822'!$E$10:$SQ$100,MATCH($B21,'[1]S BESSY_020822'!$B$10:$B$100,0),MATCH(H$2,'[1]S BESSY_020822'!$E$4:$SQ$4,0))="","",INDEX('[1]S BESSY_020822'!$E$10:$SQ$100,MATCH($B21,'[1]S BESSY_020822'!$B$10:$B$100,0),MATCH(H$2,'[1]S BESSY_020822'!$E$4:$SQ$4,0)))</f>
        <v>21811</v>
      </c>
      <c r="I21" s="16">
        <f>IFERROR(IF(INDEX('[1]S BESSY_020822'!$E$10:$SQ$100,MATCH($B21,'[1]S BESSY_020822'!$B$10:$B$100,0),MATCH(LEFT(I$2,6),'[1]S BESSY_020822'!$E$4:$SQ$4,0))="","",INDEX('[1]S BESSY_020822'!$E$10:$SQ$100,MATCH($B21,'[1]S BESSY_020822'!$B$10:$B$100,0),MATCH(LEFT(I$2,6),'[1]S BESSY_020822'!$E$4:$SQ$4,0))/INDEX('[1]S BESSY_020822'!$E$10:$SQ$100,MATCH($B21,'[1]S BESSY_020822'!$B$10:$B$100,0),MATCH(RIGHT(I$2,6),'[1]S BESSY_020822'!$E$4:$SQ$4,0))),"")</f>
        <v>33.279093352540073</v>
      </c>
      <c r="J21" s="16">
        <f>IFERROR(IF(INDEX('[1]S BESSY_020822'!$E$10:$SQ$100,MATCH($B21,'[1]S BESSY_020822'!$B$10:$B$100,0),MATCH(LEFT(J$2,6),'[1]S BESSY_020822'!$E$4:$SQ$4,0))="","",INDEX('[1]S BESSY_020822'!$E$10:$SQ$100,MATCH($B21,'[1]S BESSY_020822'!$B$10:$B$100,0),MATCH(LEFT(J$2,6),'[1]S BESSY_020822'!$E$4:$SQ$4,0))/INDEX('[1]S BESSY_020822'!$E$10:$SQ$100,MATCH($B21,'[1]S BESSY_020822'!$B$10:$B$100,0),MATCH(RIGHT(J$2,6),'[1]S BESSY_020822'!$E$4:$SQ$4,0))),"")</f>
        <v>12.853372351552217</v>
      </c>
      <c r="K21" s="16">
        <f>IFERROR(IF(INDEX('[1]S BESSY_020822'!$E$10:$SQ$100,MATCH($B21,'[1]S BESSY_020822'!$B$10:$B$100,0),MATCH(LEFT(K$2,6),'[1]S BESSY_020822'!$E$4:$SQ$4,0))="","",INDEX('[1]S BESSY_020822'!$E$10:$SQ$100,MATCH($B21,'[1]S BESSY_020822'!$B$10:$B$100,0),MATCH(LEFT(K$2,6),'[1]S BESSY_020822'!$E$4:$SQ$4,0))/INDEX('[1]S BESSY_020822'!$E$10:$SQ$100,MATCH($B21,'[1]S BESSY_020822'!$B$10:$B$100,0),MATCH(RIGHT(K$2,6),'[1]S BESSY_020822'!$E$4:$SQ$4,0))),"")</f>
        <v>12.97828991709838</v>
      </c>
      <c r="L21" s="16">
        <f>IFERROR(IF(INDEX('[1]S BESSY_020822'!$E$10:$SQ$100,MATCH($B21,'[1]S BESSY_020822'!$B$10:$B$100,0),MATCH(LEFT(L$2,6),'[1]S BESSY_020822'!$E$4:$SQ$4,0))="","",INDEX('[1]S BESSY_020822'!$E$10:$SQ$100,MATCH($B21,'[1]S BESSY_020822'!$B$10:$B$100,0),MATCH(LEFT(L$2,6),'[1]S BESSY_020822'!$E$4:$SQ$4,0))/INDEX('[1]S BESSY_020822'!$E$10:$SQ$100,MATCH($B21,'[1]S BESSY_020822'!$B$10:$B$100,0),MATCH(RIGHT(L$2,6),'[1]S BESSY_020822'!$E$4:$SQ$4,0))),"")</f>
        <v>78.612650768805821</v>
      </c>
      <c r="M21" s="16">
        <f>IFERROR(IF(INDEX('[1]S BESSY_020822'!$E$10:$SQ$100,MATCH($B21,'[1]S BESSY_020822'!$B$10:$B$100,0),MATCH(LEFT(M$2,6),'[1]S BESSY_020822'!$E$4:$SQ$4,0))="","",INDEX('[1]S BESSY_020822'!$E$10:$SQ$100,MATCH($B21,'[1]S BESSY_020822'!$B$10:$B$100,0),MATCH(LEFT(M$2,6),'[1]S BESSY_020822'!$E$4:$SQ$4,0))/INDEX('[1]S BESSY_020822'!$E$10:$SQ$100,MATCH($B21,'[1]S BESSY_020822'!$B$10:$B$100,0),MATCH(RIGHT(M$2,6),'[1]S BESSY_020822'!$E$4:$SQ$4,0))),"")</f>
        <v>6.6729218580340373</v>
      </c>
      <c r="N21" s="16">
        <f>IFERROR(IF(INDEX('[1]S BESSY_020822'!$E$10:$SQ$100,MATCH($B21,'[1]S BESSY_020822'!$B$10:$B$100,0),MATCH(LEFT(N$2,6),'[1]S BESSY_020822'!$E$4:$SQ$4,0))="","",INDEX('[1]S BESSY_020822'!$E$10:$SQ$100,MATCH($B21,'[1]S BESSY_020822'!$B$10:$B$100,0),MATCH(LEFT(N$2,6),'[1]S BESSY_020822'!$E$4:$SQ$4,0))/INDEX('[1]S BESSY_020822'!$E$10:$SQ$100,MATCH($B21,'[1]S BESSY_020822'!$B$10:$B$100,0),MATCH(RIGHT(N$2,6),'[1]S BESSY_020822'!$E$4:$SQ$4,0))),"")</f>
        <v>2.6055764243358301</v>
      </c>
      <c r="O21" s="15">
        <f>IF(INDEX('[1]S BESSY_020822'!$E$10:$SQ$100,MATCH($B21,'[1]S BESSY_020822'!$B$10:$B$100,0),MATCH(O$2,'[1]S BESSY_020822'!$E$4:$SQ$4,0))="","",INDEX('[1]S BESSY_020822'!$E$10:$SQ$100,MATCH($B21,'[1]S BESSY_020822'!$B$10:$B$100,0),MATCH(O$2,'[1]S BESSY_020822'!$E$4:$SQ$4,0)))</f>
        <v>783.75</v>
      </c>
      <c r="P21" s="16">
        <f>IF(INDEX('[1]S BESSY_020822'!$E$10:$SQ$100,MATCH($B21,'[1]S BESSY_020822'!$B$10:$B$100,0),MATCH(P$2,'[1]S BESSY_020822'!$E$4:$SQ$4,0))="","",INDEX('[1]S BESSY_020822'!$E$10:$SQ$100,MATCH($B21,'[1]S BESSY_020822'!$B$10:$B$100,0),MATCH(P$2,'[1]S BESSY_020822'!$E$4:$SQ$4,0)))</f>
        <v>52.1</v>
      </c>
      <c r="Q21" s="17">
        <f t="shared" si="0"/>
        <v>5993.75</v>
      </c>
    </row>
    <row r="22" spans="1:17" ht="15" customHeight="1" x14ac:dyDescent="0.2">
      <c r="A22" s="13"/>
      <c r="B22" s="14" t="s">
        <v>61</v>
      </c>
      <c r="C22" s="15">
        <f>IF(INDEX('[1]S BESSY_020822'!$E$10:$SQ$100,MATCH($B22,'[1]S BESSY_020822'!$B$10:$B$100,0),MATCH(C$2,'[1]S BESSY_020822'!$E$4:$SQ$4,0))="","",INDEX('[1]S BESSY_020822'!$E$10:$SQ$100,MATCH($B22,'[1]S BESSY_020822'!$B$10:$B$100,0),MATCH(C$2,'[1]S BESSY_020822'!$E$4:$SQ$4,0)))</f>
        <v>88897</v>
      </c>
      <c r="D22" s="15">
        <f>IF(INDEX('[1]S BESSY_020822'!$E$10:$SQ$100,MATCH($B22,'[1]S BESSY_020822'!$B$10:$B$100,0),MATCH(D$2,'[1]S BESSY_020822'!$E$4:$SQ$4,0))="","",INDEX('[1]S BESSY_020822'!$E$10:$SQ$100,MATCH($B22,'[1]S BESSY_020822'!$B$10:$B$100,0),MATCH(D$2,'[1]S BESSY_020822'!$E$4:$SQ$4,0)))</f>
        <v>1113.4000000000001</v>
      </c>
      <c r="E22" s="15">
        <f>IF(INDEX('[1]S BESSY_020822'!$E$10:$SQ$100,MATCH($B22,'[1]S BESSY_020822'!$B$10:$B$100,0),MATCH(E$2,'[1]S BESSY_020822'!$E$4:$SQ$4,0))="","",INDEX('[1]S BESSY_020822'!$E$10:$SQ$100,MATCH($B22,'[1]S BESSY_020822'!$B$10:$B$100,0),MATCH(E$2,'[1]S BESSY_020822'!$E$4:$SQ$4,0)))</f>
        <v>3991329</v>
      </c>
      <c r="F22" s="15">
        <f>IF(INDEX('[1]S BESSY_020822'!$E$10:$SQ$100,MATCH($B22,'[1]S BESSY_020822'!$B$10:$B$100,0),MATCH("AN3100",'[1]S BESSY_020822'!$E$4:$SQ$4,0))+INDEX('[1]S BESSY_020822'!$E$10:$SQ$100,MATCH($B22,'[1]S BESSY_020822'!$B$10:$B$100,0),MATCH("AN3200",'[1]S BESSY_020822'!$E$4:$SQ$4,0))+INDEX('[1]S BESSY_020822'!$E$10:$SQ$100,MATCH($B22,'[1]S BESSY_020822'!$B$10:$B$100,0),MATCH("AN3300",'[1]S BESSY_020822'!$E$4:$SQ$4,0))+INDEX('[1]S BESSY_020822'!$E$10:$SQ$100,MATCH($B22,'[1]S BESSY_020822'!$B$10:$B$100,0),MATCH("AN3400",'[1]S BESSY_020822'!$E$4:$SQ$4,0))=0,"",INDEX('[1]S BESSY_020822'!$E$10:$SQ$100,MATCH($B22,'[1]S BESSY_020822'!$B$10:$B$100,0),MATCH("AN3100",'[1]S BESSY_020822'!$E$4:$SQ$4,0))+INDEX('[1]S BESSY_020822'!$E$10:$SQ$100,MATCH($B22,'[1]S BESSY_020822'!$B$10:$B$100,0),MATCH("AN3200",'[1]S BESSY_020822'!$E$4:$SQ$4,0))+INDEX('[1]S BESSY_020822'!$E$10:$SQ$100,MATCH($B22,'[1]S BESSY_020822'!$B$10:$B$100,0),MATCH("AN3300",'[1]S BESSY_020822'!$E$4:$SQ$4,0))+INDEX('[1]S BESSY_020822'!$E$10:$SQ$100,MATCH($B22,'[1]S BESSY_020822'!$B$10:$B$100,0),MATCH("AN3400",'[1]S BESSY_020822'!$E$4:$SQ$4,0)))</f>
        <v>4</v>
      </c>
      <c r="G22" s="15">
        <f>IF(INDEX('[1]S BESSY_020822'!$E$10:$SQ$100,MATCH($B22,'[1]S BESSY_020822'!$B$10:$B$100,0),MATCH(G$2,'[1]S BESSY_020822'!$E$4:$SQ$4,0))="","",INDEX('[1]S BESSY_020822'!$E$10:$SQ$100,MATCH($B22,'[1]S BESSY_020822'!$B$10:$B$100,0),MATCH(G$2,'[1]S BESSY_020822'!$E$4:$SQ$4,0)))</f>
        <v>8294952</v>
      </c>
      <c r="H22" s="15">
        <f>IF(INDEX('[1]S BESSY_020822'!$E$10:$SQ$100,MATCH($B22,'[1]S BESSY_020822'!$B$10:$B$100,0),MATCH(H$2,'[1]S BESSY_020822'!$E$4:$SQ$4,0))="","",INDEX('[1]S BESSY_020822'!$E$10:$SQ$100,MATCH($B22,'[1]S BESSY_020822'!$B$10:$B$100,0),MATCH(H$2,'[1]S BESSY_020822'!$E$4:$SQ$4,0)))</f>
        <v>92321</v>
      </c>
      <c r="I22" s="16">
        <f>IFERROR(IF(INDEX('[1]S BESSY_020822'!$E$10:$SQ$100,MATCH($B22,'[1]S BESSY_020822'!$B$10:$B$100,0),MATCH(LEFT(I$2,6),'[1]S BESSY_020822'!$E$4:$SQ$4,0))="","",INDEX('[1]S BESSY_020822'!$E$10:$SQ$100,MATCH($B22,'[1]S BESSY_020822'!$B$10:$B$100,0),MATCH(LEFT(I$2,6),'[1]S BESSY_020822'!$E$4:$SQ$4,0))/INDEX('[1]S BESSY_020822'!$E$10:$SQ$100,MATCH($B22,'[1]S BESSY_020822'!$B$10:$B$100,0),MATCH(RIGHT(I$2,6),'[1]S BESSY_020822'!$E$4:$SQ$4,0))),"")</f>
        <v>17.804115872181921</v>
      </c>
      <c r="J22" s="16">
        <f>IFERROR(IF(INDEX('[1]S BESSY_020822'!$E$10:$SQ$100,MATCH($B22,'[1]S BESSY_020822'!$B$10:$B$100,0),MATCH(LEFT(J$2,6),'[1]S BESSY_020822'!$E$4:$SQ$4,0))="","",INDEX('[1]S BESSY_020822'!$E$10:$SQ$100,MATCH($B22,'[1]S BESSY_020822'!$B$10:$B$100,0),MATCH(LEFT(J$2,6),'[1]S BESSY_020822'!$E$4:$SQ$4,0))/INDEX('[1]S BESSY_020822'!$E$10:$SQ$100,MATCH($B22,'[1]S BESSY_020822'!$B$10:$B$100,0),MATCH(RIGHT(J$2,6),'[1]S BESSY_020822'!$E$4:$SQ$4,0))),"")</f>
        <v>5.1383724915617055</v>
      </c>
      <c r="K22" s="16">
        <f>IFERROR(IF(INDEX('[1]S BESSY_020822'!$E$10:$SQ$100,MATCH($B22,'[1]S BESSY_020822'!$B$10:$B$100,0),MATCH(LEFT(K$2,6),'[1]S BESSY_020822'!$E$4:$SQ$4,0))="","",INDEX('[1]S BESSY_020822'!$E$10:$SQ$100,MATCH($B22,'[1]S BESSY_020822'!$B$10:$B$100,0),MATCH(LEFT(K$2,6),'[1]S BESSY_020822'!$E$4:$SQ$4,0))/INDEX('[1]S BESSY_020822'!$E$10:$SQ$100,MATCH($B22,'[1]S BESSY_020822'!$B$10:$B$100,0),MATCH(RIGHT(K$2,6),'[1]S BESSY_020822'!$E$4:$SQ$4,0))),"")</f>
        <v>7.2295185963168151</v>
      </c>
      <c r="L22" s="16">
        <f>IFERROR(IF(INDEX('[1]S BESSY_020822'!$E$10:$SQ$100,MATCH($B22,'[1]S BESSY_020822'!$B$10:$B$100,0),MATCH(LEFT(L$2,6),'[1]S BESSY_020822'!$E$4:$SQ$4,0))="","",INDEX('[1]S BESSY_020822'!$E$10:$SQ$100,MATCH($B22,'[1]S BESSY_020822'!$B$10:$B$100,0),MATCH(LEFT(L$2,6),'[1]S BESSY_020822'!$E$4:$SQ$4,0))/INDEX('[1]S BESSY_020822'!$E$10:$SQ$100,MATCH($B22,'[1]S BESSY_020822'!$B$10:$B$100,0),MATCH(RIGHT(L$2,6),'[1]S BESSY_020822'!$E$4:$SQ$4,0))),"")</f>
        <v>78.723226876814593</v>
      </c>
      <c r="M22" s="16">
        <f>IFERROR(IF(INDEX('[1]S BESSY_020822'!$E$10:$SQ$100,MATCH($B22,'[1]S BESSY_020822'!$B$10:$B$100,0),MATCH(LEFT(M$2,6),'[1]S BESSY_020822'!$E$4:$SQ$4,0))="","",INDEX('[1]S BESSY_020822'!$E$10:$SQ$100,MATCH($B22,'[1]S BESSY_020822'!$B$10:$B$100,0),MATCH(LEFT(M$2,6),'[1]S BESSY_020822'!$E$4:$SQ$4,0))/INDEX('[1]S BESSY_020822'!$E$10:$SQ$100,MATCH($B22,'[1]S BESSY_020822'!$B$10:$B$100,0),MATCH(RIGHT(M$2,6),'[1]S BESSY_020822'!$E$4:$SQ$4,0))),"")</f>
        <v>4.9606927917994232</v>
      </c>
      <c r="N22" s="16">
        <f>IFERROR(IF(INDEX('[1]S BESSY_020822'!$E$10:$SQ$100,MATCH($B22,'[1]S BESSY_020822'!$B$10:$B$100,0),MATCH(LEFT(N$2,6),'[1]S BESSY_020822'!$E$4:$SQ$4,0))="","",INDEX('[1]S BESSY_020822'!$E$10:$SQ$100,MATCH($B22,'[1]S BESSY_020822'!$B$10:$B$100,0),MATCH(LEFT(N$2,6),'[1]S BESSY_020822'!$E$4:$SQ$4,0))/INDEX('[1]S BESSY_020822'!$E$10:$SQ$100,MATCH($B22,'[1]S BESSY_020822'!$B$10:$B$100,0),MATCH(RIGHT(N$2,6),'[1]S BESSY_020822'!$E$4:$SQ$4,0))),"")</f>
        <v>4.2230069232578922</v>
      </c>
      <c r="O22" s="15">
        <f>IF(INDEX('[1]S BESSY_020822'!$E$10:$SQ$100,MATCH($B22,'[1]S BESSY_020822'!$B$10:$B$100,0),MATCH(O$2,'[1]S BESSY_020822'!$E$4:$SQ$4,0))="","",INDEX('[1]S BESSY_020822'!$E$10:$SQ$100,MATCH($B22,'[1]S BESSY_020822'!$B$10:$B$100,0),MATCH(O$2,'[1]S BESSY_020822'!$E$4:$SQ$4,0)))</f>
        <v>783.85</v>
      </c>
      <c r="P22" s="16">
        <f>IF(INDEX('[1]S BESSY_020822'!$E$10:$SQ$100,MATCH($B22,'[1]S BESSY_020822'!$B$10:$B$100,0),MATCH(P$2,'[1]S BESSY_020822'!$E$4:$SQ$4,0))="","",INDEX('[1]S BESSY_020822'!$E$10:$SQ$100,MATCH($B22,'[1]S BESSY_020822'!$B$10:$B$100,0),MATCH(P$2,'[1]S BESSY_020822'!$E$4:$SQ$4,0)))</f>
        <v>36.74</v>
      </c>
      <c r="Q22" s="17">
        <f t="shared" si="0"/>
        <v>4457.8500000000004</v>
      </c>
    </row>
    <row r="23" spans="1:17" ht="15" customHeight="1" x14ac:dyDescent="0.2">
      <c r="A23" s="13"/>
      <c r="B23" s="14" t="s">
        <v>62</v>
      </c>
      <c r="C23" s="15">
        <f>IF(INDEX('[1]S BESSY_020822'!$E$10:$SQ$100,MATCH($B23,'[1]S BESSY_020822'!$B$10:$B$100,0),MATCH(C$2,'[1]S BESSY_020822'!$E$4:$SQ$4,0))="","",INDEX('[1]S BESSY_020822'!$E$10:$SQ$100,MATCH($B23,'[1]S BESSY_020822'!$B$10:$B$100,0),MATCH(C$2,'[1]S BESSY_020822'!$E$4:$SQ$4,0)))</f>
        <v>60500</v>
      </c>
      <c r="D23" s="15">
        <f>IF(INDEX('[1]S BESSY_020822'!$E$10:$SQ$100,MATCH($B23,'[1]S BESSY_020822'!$B$10:$B$100,0),MATCH(D$2,'[1]S BESSY_020822'!$E$4:$SQ$4,0))="","",INDEX('[1]S BESSY_020822'!$E$10:$SQ$100,MATCH($B23,'[1]S BESSY_020822'!$B$10:$B$100,0),MATCH(D$2,'[1]S BESSY_020822'!$E$4:$SQ$4,0)))</f>
        <v>679.33</v>
      </c>
      <c r="E23" s="15">
        <f>IF(INDEX('[1]S BESSY_020822'!$E$10:$SQ$100,MATCH($B23,'[1]S BESSY_020822'!$B$10:$B$100,0),MATCH(E$2,'[1]S BESSY_020822'!$E$4:$SQ$4,0))="","",INDEX('[1]S BESSY_020822'!$E$10:$SQ$100,MATCH($B23,'[1]S BESSY_020822'!$B$10:$B$100,0),MATCH(E$2,'[1]S BESSY_020822'!$E$4:$SQ$4,0)))</f>
        <v>2912841</v>
      </c>
      <c r="F23" s="15">
        <f>IF(INDEX('[1]S BESSY_020822'!$E$10:$SQ$100,MATCH($B23,'[1]S BESSY_020822'!$B$10:$B$100,0),MATCH("AN3100",'[1]S BESSY_020822'!$E$4:$SQ$4,0))+INDEX('[1]S BESSY_020822'!$E$10:$SQ$100,MATCH($B23,'[1]S BESSY_020822'!$B$10:$B$100,0),MATCH("AN3200",'[1]S BESSY_020822'!$E$4:$SQ$4,0))+INDEX('[1]S BESSY_020822'!$E$10:$SQ$100,MATCH($B23,'[1]S BESSY_020822'!$B$10:$B$100,0),MATCH("AN3300",'[1]S BESSY_020822'!$E$4:$SQ$4,0))+INDEX('[1]S BESSY_020822'!$E$10:$SQ$100,MATCH($B23,'[1]S BESSY_020822'!$B$10:$B$100,0),MATCH("AN3400",'[1]S BESSY_020822'!$E$4:$SQ$4,0))=0,"",INDEX('[1]S BESSY_020822'!$E$10:$SQ$100,MATCH($B23,'[1]S BESSY_020822'!$B$10:$B$100,0),MATCH("AN3100",'[1]S BESSY_020822'!$E$4:$SQ$4,0))+INDEX('[1]S BESSY_020822'!$E$10:$SQ$100,MATCH($B23,'[1]S BESSY_020822'!$B$10:$B$100,0),MATCH("AN3200",'[1]S BESSY_020822'!$E$4:$SQ$4,0))+INDEX('[1]S BESSY_020822'!$E$10:$SQ$100,MATCH($B23,'[1]S BESSY_020822'!$B$10:$B$100,0),MATCH("AN3300",'[1]S BESSY_020822'!$E$4:$SQ$4,0))+INDEX('[1]S BESSY_020822'!$E$10:$SQ$100,MATCH($B23,'[1]S BESSY_020822'!$B$10:$B$100,0),MATCH("AN3400",'[1]S BESSY_020822'!$E$4:$SQ$4,0)))</f>
        <v>3</v>
      </c>
      <c r="G23" s="15">
        <f>IF(INDEX('[1]S BESSY_020822'!$E$10:$SQ$100,MATCH($B23,'[1]S BESSY_020822'!$B$10:$B$100,0),MATCH(G$2,'[1]S BESSY_020822'!$E$4:$SQ$4,0))="","",INDEX('[1]S BESSY_020822'!$E$10:$SQ$100,MATCH($B23,'[1]S BESSY_020822'!$B$10:$B$100,0),MATCH(G$2,'[1]S BESSY_020822'!$E$4:$SQ$4,0)))</f>
        <v>7015816</v>
      </c>
      <c r="H23" s="15">
        <f>IF(INDEX('[1]S BESSY_020822'!$E$10:$SQ$100,MATCH($B23,'[1]S BESSY_020822'!$B$10:$B$100,0),MATCH(H$2,'[1]S BESSY_020822'!$E$4:$SQ$4,0))="","",INDEX('[1]S BESSY_020822'!$E$10:$SQ$100,MATCH($B23,'[1]S BESSY_020822'!$B$10:$B$100,0),MATCH(H$2,'[1]S BESSY_020822'!$E$4:$SQ$4,0)))</f>
        <v>61033</v>
      </c>
      <c r="I23" s="16">
        <f>IFERROR(IF(INDEX('[1]S BESSY_020822'!$E$10:$SQ$100,MATCH($B23,'[1]S BESSY_020822'!$B$10:$B$100,0),MATCH(LEFT(I$2,6),'[1]S BESSY_020822'!$E$4:$SQ$4,0))="","",INDEX('[1]S BESSY_020822'!$E$10:$SQ$100,MATCH($B23,'[1]S BESSY_020822'!$B$10:$B$100,0),MATCH(LEFT(I$2,6),'[1]S BESSY_020822'!$E$4:$SQ$4,0))/INDEX('[1]S BESSY_020822'!$E$10:$SQ$100,MATCH($B23,'[1]S BESSY_020822'!$B$10:$B$100,0),MATCH(RIGHT(I$2,6),'[1]S BESSY_020822'!$E$4:$SQ$4,0))),"")</f>
        <v>14.346355671318825</v>
      </c>
      <c r="J23" s="16" t="str">
        <f>IFERROR(IF(INDEX('[1]S BESSY_020822'!$E$10:$SQ$100,MATCH($B23,'[1]S BESSY_020822'!$B$10:$B$100,0),MATCH(LEFT(J$2,6),'[1]S BESSY_020822'!$E$4:$SQ$4,0))="","",INDEX('[1]S BESSY_020822'!$E$10:$SQ$100,MATCH($B23,'[1]S BESSY_020822'!$B$10:$B$100,0),MATCH(LEFT(J$2,6),'[1]S BESSY_020822'!$E$4:$SQ$4,0))/INDEX('[1]S BESSY_020822'!$E$10:$SQ$100,MATCH($B23,'[1]S BESSY_020822'!$B$10:$B$100,0),MATCH(RIGHT(J$2,6),'[1]S BESSY_020822'!$E$4:$SQ$4,0))),"")</f>
        <v/>
      </c>
      <c r="K23" s="16" t="str">
        <f>IFERROR(IF(INDEX('[1]S BESSY_020822'!$E$10:$SQ$100,MATCH($B23,'[1]S BESSY_020822'!$B$10:$B$100,0),MATCH(LEFT(K$2,6),'[1]S BESSY_020822'!$E$4:$SQ$4,0))="","",INDEX('[1]S BESSY_020822'!$E$10:$SQ$100,MATCH($B23,'[1]S BESSY_020822'!$B$10:$B$100,0),MATCH(LEFT(K$2,6),'[1]S BESSY_020822'!$E$4:$SQ$4,0))/INDEX('[1]S BESSY_020822'!$E$10:$SQ$100,MATCH($B23,'[1]S BESSY_020822'!$B$10:$B$100,0),MATCH(RIGHT(K$2,6),'[1]S BESSY_020822'!$E$4:$SQ$4,0))),"")</f>
        <v/>
      </c>
      <c r="L23" s="16" t="str">
        <f>IFERROR(IF(INDEX('[1]S BESSY_020822'!$E$10:$SQ$100,MATCH($B23,'[1]S BESSY_020822'!$B$10:$B$100,0),MATCH(LEFT(L$2,6),'[1]S BESSY_020822'!$E$4:$SQ$4,0))="","",INDEX('[1]S BESSY_020822'!$E$10:$SQ$100,MATCH($B23,'[1]S BESSY_020822'!$B$10:$B$100,0),MATCH(LEFT(L$2,6),'[1]S BESSY_020822'!$E$4:$SQ$4,0))/INDEX('[1]S BESSY_020822'!$E$10:$SQ$100,MATCH($B23,'[1]S BESSY_020822'!$B$10:$B$100,0),MATCH(RIGHT(L$2,6),'[1]S BESSY_020822'!$E$4:$SQ$4,0))),"")</f>
        <v/>
      </c>
      <c r="M23" s="16" t="str">
        <f>IFERROR(IF(INDEX('[1]S BESSY_020822'!$E$10:$SQ$100,MATCH($B23,'[1]S BESSY_020822'!$B$10:$B$100,0),MATCH(LEFT(M$2,6),'[1]S BESSY_020822'!$E$4:$SQ$4,0))="","",INDEX('[1]S BESSY_020822'!$E$10:$SQ$100,MATCH($B23,'[1]S BESSY_020822'!$B$10:$B$100,0),MATCH(LEFT(M$2,6),'[1]S BESSY_020822'!$E$4:$SQ$4,0))/INDEX('[1]S BESSY_020822'!$E$10:$SQ$100,MATCH($B23,'[1]S BESSY_020822'!$B$10:$B$100,0),MATCH(RIGHT(M$2,6),'[1]S BESSY_020822'!$E$4:$SQ$4,0))),"")</f>
        <v/>
      </c>
      <c r="N23" s="16">
        <f>IFERROR(IF(INDEX('[1]S BESSY_020822'!$E$10:$SQ$100,MATCH($B23,'[1]S BESSY_020822'!$B$10:$B$100,0),MATCH(LEFT(N$2,6),'[1]S BESSY_020822'!$E$4:$SQ$4,0))="","",INDEX('[1]S BESSY_020822'!$E$10:$SQ$100,MATCH($B23,'[1]S BESSY_020822'!$B$10:$B$100,0),MATCH(LEFT(N$2,6),'[1]S BESSY_020822'!$E$4:$SQ$4,0))/INDEX('[1]S BESSY_020822'!$E$10:$SQ$100,MATCH($B23,'[1]S BESSY_020822'!$B$10:$B$100,0),MATCH(RIGHT(N$2,6),'[1]S BESSY_020822'!$E$4:$SQ$4,0))),"")</f>
        <v>7.4375824152433996</v>
      </c>
      <c r="O23" s="15">
        <f>IF(INDEX('[1]S BESSY_020822'!$E$10:$SQ$100,MATCH($B23,'[1]S BESSY_020822'!$B$10:$B$100,0),MATCH(O$2,'[1]S BESSY_020822'!$E$4:$SQ$4,0))="","",INDEX('[1]S BESSY_020822'!$E$10:$SQ$100,MATCH($B23,'[1]S BESSY_020822'!$B$10:$B$100,0),MATCH(O$2,'[1]S BESSY_020822'!$E$4:$SQ$4,0)))</f>
        <v>808.43</v>
      </c>
      <c r="P23" s="16">
        <f>IF(INDEX('[1]S BESSY_020822'!$E$10:$SQ$100,MATCH($B23,'[1]S BESSY_020822'!$B$10:$B$100,0),MATCH(P$2,'[1]S BESSY_020822'!$E$4:$SQ$4,0))="","",INDEX('[1]S BESSY_020822'!$E$10:$SQ$100,MATCH($B23,'[1]S BESSY_020822'!$B$10:$B$100,0),MATCH(P$2,'[1]S BESSY_020822'!$E$4:$SQ$4,0)))</f>
        <v>36.22</v>
      </c>
      <c r="Q23" s="17">
        <f t="shared" si="0"/>
        <v>4430.43</v>
      </c>
    </row>
    <row r="24" spans="1:17" ht="15" customHeight="1" x14ac:dyDescent="0.2">
      <c r="A24" s="13"/>
      <c r="B24" s="14" t="s">
        <v>63</v>
      </c>
      <c r="C24" s="15">
        <f>IF(INDEX('[1]S BESSY_020822'!$E$10:$SQ$100,MATCH($B24,'[1]S BESSY_020822'!$B$10:$B$100,0),MATCH(C$2,'[1]S BESSY_020822'!$E$4:$SQ$4,0))="","",INDEX('[1]S BESSY_020822'!$E$10:$SQ$100,MATCH($B24,'[1]S BESSY_020822'!$B$10:$B$100,0),MATCH(C$2,'[1]S BESSY_020822'!$E$4:$SQ$4,0)))</f>
        <v>39566</v>
      </c>
      <c r="D24" s="15">
        <f>IF(INDEX('[1]S BESSY_020822'!$E$10:$SQ$100,MATCH($B24,'[1]S BESSY_020822'!$B$10:$B$100,0),MATCH(D$2,'[1]S BESSY_020822'!$E$4:$SQ$4,0))="","",INDEX('[1]S BESSY_020822'!$E$10:$SQ$100,MATCH($B24,'[1]S BESSY_020822'!$B$10:$B$100,0),MATCH(D$2,'[1]S BESSY_020822'!$E$4:$SQ$4,0)))</f>
        <v>662.95</v>
      </c>
      <c r="E24" s="15">
        <f>IF(INDEX('[1]S BESSY_020822'!$E$10:$SQ$100,MATCH($B24,'[1]S BESSY_020822'!$B$10:$B$100,0),MATCH(E$2,'[1]S BESSY_020822'!$E$4:$SQ$4,0))="","",INDEX('[1]S BESSY_020822'!$E$10:$SQ$100,MATCH($B24,'[1]S BESSY_020822'!$B$10:$B$100,0),MATCH(E$2,'[1]S BESSY_020822'!$E$4:$SQ$4,0)))</f>
        <v>1840331</v>
      </c>
      <c r="F24" s="15">
        <f>IF(INDEX('[1]S BESSY_020822'!$E$10:$SQ$100,MATCH($B24,'[1]S BESSY_020822'!$B$10:$B$100,0),MATCH("AN3100",'[1]S BESSY_020822'!$E$4:$SQ$4,0))+INDEX('[1]S BESSY_020822'!$E$10:$SQ$100,MATCH($B24,'[1]S BESSY_020822'!$B$10:$B$100,0),MATCH("AN3200",'[1]S BESSY_020822'!$E$4:$SQ$4,0))+INDEX('[1]S BESSY_020822'!$E$10:$SQ$100,MATCH($B24,'[1]S BESSY_020822'!$B$10:$B$100,0),MATCH("AN3300",'[1]S BESSY_020822'!$E$4:$SQ$4,0))+INDEX('[1]S BESSY_020822'!$E$10:$SQ$100,MATCH($B24,'[1]S BESSY_020822'!$B$10:$B$100,0),MATCH("AN3400",'[1]S BESSY_020822'!$E$4:$SQ$4,0))=0,"",INDEX('[1]S BESSY_020822'!$E$10:$SQ$100,MATCH($B24,'[1]S BESSY_020822'!$B$10:$B$100,0),MATCH("AN3100",'[1]S BESSY_020822'!$E$4:$SQ$4,0))+INDEX('[1]S BESSY_020822'!$E$10:$SQ$100,MATCH($B24,'[1]S BESSY_020822'!$B$10:$B$100,0),MATCH("AN3200",'[1]S BESSY_020822'!$E$4:$SQ$4,0))+INDEX('[1]S BESSY_020822'!$E$10:$SQ$100,MATCH($B24,'[1]S BESSY_020822'!$B$10:$B$100,0),MATCH("AN3300",'[1]S BESSY_020822'!$E$4:$SQ$4,0))+INDEX('[1]S BESSY_020822'!$E$10:$SQ$100,MATCH($B24,'[1]S BESSY_020822'!$B$10:$B$100,0),MATCH("AN3400",'[1]S BESSY_020822'!$E$4:$SQ$4,0)))</f>
        <v>3</v>
      </c>
      <c r="G24" s="15">
        <f>IF(INDEX('[1]S BESSY_020822'!$E$10:$SQ$100,MATCH($B24,'[1]S BESSY_020822'!$B$10:$B$100,0),MATCH(G$2,'[1]S BESSY_020822'!$E$4:$SQ$4,0))="","",INDEX('[1]S BESSY_020822'!$E$10:$SQ$100,MATCH($B24,'[1]S BESSY_020822'!$B$10:$B$100,0),MATCH(G$2,'[1]S BESSY_020822'!$E$4:$SQ$4,0)))</f>
        <v>3021138</v>
      </c>
      <c r="H24" s="15">
        <f>IF(INDEX('[1]S BESSY_020822'!$E$10:$SQ$100,MATCH($B24,'[1]S BESSY_020822'!$B$10:$B$100,0),MATCH(H$2,'[1]S BESSY_020822'!$E$4:$SQ$4,0))="","",INDEX('[1]S BESSY_020822'!$E$10:$SQ$100,MATCH($B24,'[1]S BESSY_020822'!$B$10:$B$100,0),MATCH(H$2,'[1]S BESSY_020822'!$E$4:$SQ$4,0)))</f>
        <v>26093</v>
      </c>
      <c r="I24" s="16">
        <f>IFERROR(IF(INDEX('[1]S BESSY_020822'!$E$10:$SQ$100,MATCH($B24,'[1]S BESSY_020822'!$B$10:$B$100,0),MATCH(LEFT(I$2,6),'[1]S BESSY_020822'!$E$4:$SQ$4,0))="","",INDEX('[1]S BESSY_020822'!$E$10:$SQ$100,MATCH($B24,'[1]S BESSY_020822'!$B$10:$B$100,0),MATCH(LEFT(I$2,6),'[1]S BESSY_020822'!$E$4:$SQ$4,0))/INDEX('[1]S BESSY_020822'!$E$10:$SQ$100,MATCH($B24,'[1]S BESSY_020822'!$B$10:$B$100,0),MATCH(RIGHT(I$2,6),'[1]S BESSY_020822'!$E$4:$SQ$4,0))),"")</f>
        <v>7.5874069284275487</v>
      </c>
      <c r="J24" s="16">
        <f>IFERROR(IF(INDEX('[1]S BESSY_020822'!$E$10:$SQ$100,MATCH($B24,'[1]S BESSY_020822'!$B$10:$B$100,0),MATCH(LEFT(J$2,6),'[1]S BESSY_020822'!$E$4:$SQ$4,0))="","",INDEX('[1]S BESSY_020822'!$E$10:$SQ$100,MATCH($B24,'[1]S BESSY_020822'!$B$10:$B$100,0),MATCH(LEFT(J$2,6),'[1]S BESSY_020822'!$E$4:$SQ$4,0))/INDEX('[1]S BESSY_020822'!$E$10:$SQ$100,MATCH($B24,'[1]S BESSY_020822'!$B$10:$B$100,0),MATCH(RIGHT(J$2,6),'[1]S BESSY_020822'!$E$4:$SQ$4,0))),"")</f>
        <v>1.9651236652536963</v>
      </c>
      <c r="K24" s="16">
        <f>IFERROR(IF(INDEX('[1]S BESSY_020822'!$E$10:$SQ$100,MATCH($B24,'[1]S BESSY_020822'!$B$10:$B$100,0),MATCH(LEFT(K$2,6),'[1]S BESSY_020822'!$E$4:$SQ$4,0))="","",INDEX('[1]S BESSY_020822'!$E$10:$SQ$100,MATCH($B24,'[1]S BESSY_020822'!$B$10:$B$100,0),MATCH(LEFT(K$2,6),'[1]S BESSY_020822'!$E$4:$SQ$4,0))/INDEX('[1]S BESSY_020822'!$E$10:$SQ$100,MATCH($B24,'[1]S BESSY_020822'!$B$10:$B$100,0),MATCH(RIGHT(K$2,6),'[1]S BESSY_020822'!$E$4:$SQ$4,0))),"")</f>
        <v>4.9028985320252376</v>
      </c>
      <c r="L24" s="16">
        <f>IFERROR(IF(INDEX('[1]S BESSY_020822'!$E$10:$SQ$100,MATCH($B24,'[1]S BESSY_020822'!$B$10:$B$100,0),MATCH(LEFT(L$2,6),'[1]S BESSY_020822'!$E$4:$SQ$4,0))="","",INDEX('[1]S BESSY_020822'!$E$10:$SQ$100,MATCH($B24,'[1]S BESSY_020822'!$B$10:$B$100,0),MATCH(LEFT(L$2,6),'[1]S BESSY_020822'!$E$4:$SQ$4,0))/INDEX('[1]S BESSY_020822'!$E$10:$SQ$100,MATCH($B24,'[1]S BESSY_020822'!$B$10:$B$100,0),MATCH(RIGHT(L$2,6),'[1]S BESSY_020822'!$E$4:$SQ$4,0))),"")</f>
        <v>31.204694311536418</v>
      </c>
      <c r="M24" s="16">
        <f>IFERROR(IF(INDEX('[1]S BESSY_020822'!$E$10:$SQ$100,MATCH($B24,'[1]S BESSY_020822'!$B$10:$B$100,0),MATCH(LEFT(M$2,6),'[1]S BESSY_020822'!$E$4:$SQ$4,0))="","",INDEX('[1]S BESSY_020822'!$E$10:$SQ$100,MATCH($B24,'[1]S BESSY_020822'!$B$10:$B$100,0),MATCH(LEFT(M$2,6),'[1]S BESSY_020822'!$E$4:$SQ$4,0))/INDEX('[1]S BESSY_020822'!$E$10:$SQ$100,MATCH($B24,'[1]S BESSY_020822'!$B$10:$B$100,0),MATCH(RIGHT(M$2,6),'[1]S BESSY_020822'!$E$4:$SQ$4,0))),"")</f>
        <v>1.5077774867673261</v>
      </c>
      <c r="N24" s="16">
        <f>IFERROR(IF(INDEX('[1]S BESSY_020822'!$E$10:$SQ$100,MATCH($B24,'[1]S BESSY_020822'!$B$10:$B$100,0),MATCH(LEFT(N$2,6),'[1]S BESSY_020822'!$E$4:$SQ$4,0))="","",INDEX('[1]S BESSY_020822'!$E$10:$SQ$100,MATCH($B24,'[1]S BESSY_020822'!$B$10:$B$100,0),MATCH(LEFT(N$2,6),'[1]S BESSY_020822'!$E$4:$SQ$4,0))/INDEX('[1]S BESSY_020822'!$E$10:$SQ$100,MATCH($B24,'[1]S BESSY_020822'!$B$10:$B$100,0),MATCH(RIGHT(N$2,6),'[1]S BESSY_020822'!$E$4:$SQ$4,0))),"")</f>
        <v>5.304513155513872</v>
      </c>
      <c r="O24" s="15">
        <f>IF(INDEX('[1]S BESSY_020822'!$E$10:$SQ$100,MATCH($B24,'[1]S BESSY_020822'!$B$10:$B$100,0),MATCH(O$2,'[1]S BESSY_020822'!$E$4:$SQ$4,0))="","",INDEX('[1]S BESSY_020822'!$E$10:$SQ$100,MATCH($B24,'[1]S BESSY_020822'!$B$10:$B$100,0),MATCH(O$2,'[1]S BESSY_020822'!$E$4:$SQ$4,0)))</f>
        <v>0</v>
      </c>
      <c r="P24" s="16">
        <f>IF(INDEX('[1]S BESSY_020822'!$E$10:$SQ$100,MATCH($B24,'[1]S BESSY_020822'!$B$10:$B$100,0),MATCH(P$2,'[1]S BESSY_020822'!$E$4:$SQ$4,0))="","",INDEX('[1]S BESSY_020822'!$E$10:$SQ$100,MATCH($B24,'[1]S BESSY_020822'!$B$10:$B$100,0),MATCH(P$2,'[1]S BESSY_020822'!$E$4:$SQ$4,0)))</f>
        <v>40.69</v>
      </c>
      <c r="Q24" s="17">
        <f t="shared" si="0"/>
        <v>4069</v>
      </c>
    </row>
    <row r="25" spans="1:17" ht="15" customHeight="1" x14ac:dyDescent="0.2">
      <c r="A25" s="13"/>
      <c r="B25" s="14" t="s">
        <v>64</v>
      </c>
      <c r="C25" s="15">
        <f>IF(INDEX('[1]S BESSY_020822'!$E$10:$SQ$100,MATCH($B25,'[1]S BESSY_020822'!$B$10:$B$100,0),MATCH(C$2,'[1]S BESSY_020822'!$E$4:$SQ$4,0))="","",INDEX('[1]S BESSY_020822'!$E$10:$SQ$100,MATCH($B25,'[1]S BESSY_020822'!$B$10:$B$100,0),MATCH(C$2,'[1]S BESSY_020822'!$E$4:$SQ$4,0)))</f>
        <v>51500</v>
      </c>
      <c r="D25" s="15">
        <f>IF(INDEX('[1]S BESSY_020822'!$E$10:$SQ$100,MATCH($B25,'[1]S BESSY_020822'!$B$10:$B$100,0),MATCH(D$2,'[1]S BESSY_020822'!$E$4:$SQ$4,0))="","",INDEX('[1]S BESSY_020822'!$E$10:$SQ$100,MATCH($B25,'[1]S BESSY_020822'!$B$10:$B$100,0),MATCH(D$2,'[1]S BESSY_020822'!$E$4:$SQ$4,0)))</f>
        <v>1057.46</v>
      </c>
      <c r="E25" s="15">
        <f>IF(INDEX('[1]S BESSY_020822'!$E$10:$SQ$100,MATCH($B25,'[1]S BESSY_020822'!$B$10:$B$100,0),MATCH(E$2,'[1]S BESSY_020822'!$E$4:$SQ$4,0))="","",INDEX('[1]S BESSY_020822'!$E$10:$SQ$100,MATCH($B25,'[1]S BESSY_020822'!$B$10:$B$100,0),MATCH(E$2,'[1]S BESSY_020822'!$E$4:$SQ$4,0)))</f>
        <v>4699000</v>
      </c>
      <c r="F25" s="15">
        <f>IF(INDEX('[1]S BESSY_020822'!$E$10:$SQ$100,MATCH($B25,'[1]S BESSY_020822'!$B$10:$B$100,0),MATCH("AN3100",'[1]S BESSY_020822'!$E$4:$SQ$4,0))+INDEX('[1]S BESSY_020822'!$E$10:$SQ$100,MATCH($B25,'[1]S BESSY_020822'!$B$10:$B$100,0),MATCH("AN3200",'[1]S BESSY_020822'!$E$4:$SQ$4,0))+INDEX('[1]S BESSY_020822'!$E$10:$SQ$100,MATCH($B25,'[1]S BESSY_020822'!$B$10:$B$100,0),MATCH("AN3300",'[1]S BESSY_020822'!$E$4:$SQ$4,0))+INDEX('[1]S BESSY_020822'!$E$10:$SQ$100,MATCH($B25,'[1]S BESSY_020822'!$B$10:$B$100,0),MATCH("AN3400",'[1]S BESSY_020822'!$E$4:$SQ$4,0))=0,"",INDEX('[1]S BESSY_020822'!$E$10:$SQ$100,MATCH($B25,'[1]S BESSY_020822'!$B$10:$B$100,0),MATCH("AN3100",'[1]S BESSY_020822'!$E$4:$SQ$4,0))+INDEX('[1]S BESSY_020822'!$E$10:$SQ$100,MATCH($B25,'[1]S BESSY_020822'!$B$10:$B$100,0),MATCH("AN3200",'[1]S BESSY_020822'!$E$4:$SQ$4,0))+INDEX('[1]S BESSY_020822'!$E$10:$SQ$100,MATCH($B25,'[1]S BESSY_020822'!$B$10:$B$100,0),MATCH("AN3300",'[1]S BESSY_020822'!$E$4:$SQ$4,0))+INDEX('[1]S BESSY_020822'!$E$10:$SQ$100,MATCH($B25,'[1]S BESSY_020822'!$B$10:$B$100,0),MATCH("AN3400",'[1]S BESSY_020822'!$E$4:$SQ$4,0)))</f>
        <v>1</v>
      </c>
      <c r="G25" s="15">
        <f>IF(INDEX('[1]S BESSY_020822'!$E$10:$SQ$100,MATCH($B25,'[1]S BESSY_020822'!$B$10:$B$100,0),MATCH(G$2,'[1]S BESSY_020822'!$E$4:$SQ$4,0))="","",INDEX('[1]S BESSY_020822'!$E$10:$SQ$100,MATCH($B25,'[1]S BESSY_020822'!$B$10:$B$100,0),MATCH(G$2,'[1]S BESSY_020822'!$E$4:$SQ$4,0)))</f>
        <v>9224064</v>
      </c>
      <c r="H25" s="15">
        <f>IF(INDEX('[1]S BESSY_020822'!$E$10:$SQ$100,MATCH($B25,'[1]S BESSY_020822'!$B$10:$B$100,0),MATCH(H$2,'[1]S BESSY_020822'!$E$4:$SQ$4,0))="","",INDEX('[1]S BESSY_020822'!$E$10:$SQ$100,MATCH($B25,'[1]S BESSY_020822'!$B$10:$B$100,0),MATCH(H$2,'[1]S BESSY_020822'!$E$4:$SQ$4,0)))</f>
        <v>149945</v>
      </c>
      <c r="I25" s="16">
        <f>IFERROR(IF(INDEX('[1]S BESSY_020822'!$E$10:$SQ$100,MATCH($B25,'[1]S BESSY_020822'!$B$10:$B$100,0),MATCH(LEFT(I$2,6),'[1]S BESSY_020822'!$E$4:$SQ$4,0))="","",INDEX('[1]S BESSY_020822'!$E$10:$SQ$100,MATCH($B25,'[1]S BESSY_020822'!$B$10:$B$100,0),MATCH(LEFT(I$2,6),'[1]S BESSY_020822'!$E$4:$SQ$4,0))/INDEX('[1]S BESSY_020822'!$E$10:$SQ$100,MATCH($B25,'[1]S BESSY_020822'!$B$10:$B$100,0),MATCH(RIGHT(I$2,6),'[1]S BESSY_020822'!$E$4:$SQ$4,0))),"")</f>
        <v>8.2631034262609067</v>
      </c>
      <c r="J25" s="16">
        <f>IFERROR(IF(INDEX('[1]S BESSY_020822'!$E$10:$SQ$100,MATCH($B25,'[1]S BESSY_020822'!$B$10:$B$100,0),MATCH(LEFT(J$2,6),'[1]S BESSY_020822'!$E$4:$SQ$4,0))="","",INDEX('[1]S BESSY_020822'!$E$10:$SQ$100,MATCH($B25,'[1]S BESSY_020822'!$B$10:$B$100,0),MATCH(LEFT(J$2,6),'[1]S BESSY_020822'!$E$4:$SQ$4,0))/INDEX('[1]S BESSY_020822'!$E$10:$SQ$100,MATCH($B25,'[1]S BESSY_020822'!$B$10:$B$100,0),MATCH(RIGHT(J$2,6),'[1]S BESSY_020822'!$E$4:$SQ$4,0))),"")</f>
        <v>2.3767446265162802</v>
      </c>
      <c r="K25" s="16">
        <f>IFERROR(IF(INDEX('[1]S BESSY_020822'!$E$10:$SQ$100,MATCH($B25,'[1]S BESSY_020822'!$B$10:$B$100,0),MATCH(LEFT(K$2,6),'[1]S BESSY_020822'!$E$4:$SQ$4,0))="","",INDEX('[1]S BESSY_020822'!$E$10:$SQ$100,MATCH($B25,'[1]S BESSY_020822'!$B$10:$B$100,0),MATCH(LEFT(K$2,6),'[1]S BESSY_020822'!$E$4:$SQ$4,0))/INDEX('[1]S BESSY_020822'!$E$10:$SQ$100,MATCH($B25,'[1]S BESSY_020822'!$B$10:$B$100,0),MATCH(RIGHT(K$2,6),'[1]S BESSY_020822'!$E$4:$SQ$4,0))),"")</f>
        <v>3.8169823366673761</v>
      </c>
      <c r="L25" s="16">
        <f>IFERROR(IF(INDEX('[1]S BESSY_020822'!$E$10:$SQ$100,MATCH($B25,'[1]S BESSY_020822'!$B$10:$B$100,0),MATCH(LEFT(L$2,6),'[1]S BESSY_020822'!$E$4:$SQ$4,0))="","",INDEX('[1]S BESSY_020822'!$E$10:$SQ$100,MATCH($B25,'[1]S BESSY_020822'!$B$10:$B$100,0),MATCH(LEFT(L$2,6),'[1]S BESSY_020822'!$E$4:$SQ$4,0))/INDEX('[1]S BESSY_020822'!$E$10:$SQ$100,MATCH($B25,'[1]S BESSY_020822'!$B$10:$B$100,0),MATCH(RIGHT(L$2,6),'[1]S BESSY_020822'!$E$4:$SQ$4,0))),"")</f>
        <v>65.142364106988779</v>
      </c>
      <c r="M25" s="16">
        <f>IFERROR(IF(INDEX('[1]S BESSY_020822'!$E$10:$SQ$100,MATCH($B25,'[1]S BESSY_020822'!$B$10:$B$100,0),MATCH(LEFT(M$2,6),'[1]S BESSY_020822'!$E$4:$SQ$4,0))="","",INDEX('[1]S BESSY_020822'!$E$10:$SQ$100,MATCH($B25,'[1]S BESSY_020822'!$B$10:$B$100,0),MATCH(LEFT(M$2,6),'[1]S BESSY_020822'!$E$4:$SQ$4,0))/INDEX('[1]S BESSY_020822'!$E$10:$SQ$100,MATCH($B25,'[1]S BESSY_020822'!$B$10:$B$100,0),MATCH(RIGHT(M$2,6),'[1]S BESSY_020822'!$E$4:$SQ$4,0))),"")</f>
        <v>1.8123004894658439</v>
      </c>
      <c r="N25" s="16">
        <f>IFERROR(IF(INDEX('[1]S BESSY_020822'!$E$10:$SQ$100,MATCH($B25,'[1]S BESSY_020822'!$B$10:$B$100,0),MATCH(LEFT(N$2,6),'[1]S BESSY_020822'!$E$4:$SQ$4,0))="","",INDEX('[1]S BESSY_020822'!$E$10:$SQ$100,MATCH($B25,'[1]S BESSY_020822'!$B$10:$B$100,0),MATCH(LEFT(N$2,6),'[1]S BESSY_020822'!$E$4:$SQ$4,0))/INDEX('[1]S BESSY_020822'!$E$10:$SQ$100,MATCH($B25,'[1]S BESSY_020822'!$B$10:$B$100,0),MATCH(RIGHT(N$2,6),'[1]S BESSY_020822'!$E$4:$SQ$4,0))),"")</f>
        <v>11.031284954245583</v>
      </c>
      <c r="O25" s="15">
        <f>IF(INDEX('[1]S BESSY_020822'!$E$10:$SQ$100,MATCH($B25,'[1]S BESSY_020822'!$B$10:$B$100,0),MATCH(O$2,'[1]S BESSY_020822'!$E$4:$SQ$4,0))="","",INDEX('[1]S BESSY_020822'!$E$10:$SQ$100,MATCH($B25,'[1]S BESSY_020822'!$B$10:$B$100,0),MATCH(O$2,'[1]S BESSY_020822'!$E$4:$SQ$4,0)))</f>
        <v>437.5</v>
      </c>
      <c r="P25" s="16">
        <f>IF(INDEX('[1]S BESSY_020822'!$E$10:$SQ$100,MATCH($B25,'[1]S BESSY_020822'!$B$10:$B$100,0),MATCH(P$2,'[1]S BESSY_020822'!$E$4:$SQ$4,0))="","",INDEX('[1]S BESSY_020822'!$E$10:$SQ$100,MATCH($B25,'[1]S BESSY_020822'!$B$10:$B$100,0),MATCH(P$2,'[1]S BESSY_020822'!$E$4:$SQ$4,0)))</f>
        <v>36.56</v>
      </c>
      <c r="Q25" s="17">
        <f t="shared" si="0"/>
        <v>4093.5</v>
      </c>
    </row>
    <row r="26" spans="1:17" ht="15" customHeight="1" x14ac:dyDescent="0.2">
      <c r="A26" s="13"/>
      <c r="B26" s="14" t="s">
        <v>65</v>
      </c>
      <c r="C26" s="15">
        <f>IF(INDEX('[1]S BESSY_020822'!$E$10:$SQ$100,MATCH($B26,'[1]S BESSY_020822'!$B$10:$B$100,0),MATCH(C$2,'[1]S BESSY_020822'!$E$4:$SQ$4,0))="","",INDEX('[1]S BESSY_020822'!$E$10:$SQ$100,MATCH($B26,'[1]S BESSY_020822'!$B$10:$B$100,0),MATCH(C$2,'[1]S BESSY_020822'!$E$4:$SQ$4,0)))</f>
        <v>103608</v>
      </c>
      <c r="D26" s="15">
        <f>IF(INDEX('[1]S BESSY_020822'!$E$10:$SQ$100,MATCH($B26,'[1]S BESSY_020822'!$B$10:$B$100,0),MATCH(D$2,'[1]S BESSY_020822'!$E$4:$SQ$4,0))="","",INDEX('[1]S BESSY_020822'!$E$10:$SQ$100,MATCH($B26,'[1]S BESSY_020822'!$B$10:$B$100,0),MATCH(D$2,'[1]S BESSY_020822'!$E$4:$SQ$4,0)))</f>
        <v>186.976</v>
      </c>
      <c r="E26" s="15">
        <f>IF(INDEX('[1]S BESSY_020822'!$E$10:$SQ$100,MATCH($B26,'[1]S BESSY_020822'!$B$10:$B$100,0),MATCH(E$2,'[1]S BESSY_020822'!$E$4:$SQ$4,0))="","",INDEX('[1]S BESSY_020822'!$E$10:$SQ$100,MATCH($B26,'[1]S BESSY_020822'!$B$10:$B$100,0),MATCH(E$2,'[1]S BESSY_020822'!$E$4:$SQ$4,0)))</f>
        <v>4818970</v>
      </c>
      <c r="F26" s="15" t="str">
        <f>IF(INDEX('[1]S BESSY_020822'!$E$10:$SQ$100,MATCH($B26,'[1]S BESSY_020822'!$B$10:$B$100,0),MATCH("AN3100",'[1]S BESSY_020822'!$E$4:$SQ$4,0))+INDEX('[1]S BESSY_020822'!$E$10:$SQ$100,MATCH($B26,'[1]S BESSY_020822'!$B$10:$B$100,0),MATCH("AN3200",'[1]S BESSY_020822'!$E$4:$SQ$4,0))+INDEX('[1]S BESSY_020822'!$E$10:$SQ$100,MATCH($B26,'[1]S BESSY_020822'!$B$10:$B$100,0),MATCH("AN3300",'[1]S BESSY_020822'!$E$4:$SQ$4,0))+INDEX('[1]S BESSY_020822'!$E$10:$SQ$100,MATCH($B26,'[1]S BESSY_020822'!$B$10:$B$100,0),MATCH("AN3400",'[1]S BESSY_020822'!$E$4:$SQ$4,0))=0,"",INDEX('[1]S BESSY_020822'!$E$10:$SQ$100,MATCH($B26,'[1]S BESSY_020822'!$B$10:$B$100,0),MATCH("AN3100",'[1]S BESSY_020822'!$E$4:$SQ$4,0))+INDEX('[1]S BESSY_020822'!$E$10:$SQ$100,MATCH($B26,'[1]S BESSY_020822'!$B$10:$B$100,0),MATCH("AN3200",'[1]S BESSY_020822'!$E$4:$SQ$4,0))+INDEX('[1]S BESSY_020822'!$E$10:$SQ$100,MATCH($B26,'[1]S BESSY_020822'!$B$10:$B$100,0),MATCH("AN3300",'[1]S BESSY_020822'!$E$4:$SQ$4,0))+INDEX('[1]S BESSY_020822'!$E$10:$SQ$100,MATCH($B26,'[1]S BESSY_020822'!$B$10:$B$100,0),MATCH("AN3400",'[1]S BESSY_020822'!$E$4:$SQ$4,0)))</f>
        <v/>
      </c>
      <c r="G26" s="15">
        <f>IF(INDEX('[1]S BESSY_020822'!$E$10:$SQ$100,MATCH($B26,'[1]S BESSY_020822'!$B$10:$B$100,0),MATCH(G$2,'[1]S BESSY_020822'!$E$4:$SQ$4,0))="","",INDEX('[1]S BESSY_020822'!$E$10:$SQ$100,MATCH($B26,'[1]S BESSY_020822'!$B$10:$B$100,0),MATCH(G$2,'[1]S BESSY_020822'!$E$4:$SQ$4,0)))</f>
        <v>0</v>
      </c>
      <c r="H26" s="15">
        <f>IF(INDEX('[1]S BESSY_020822'!$E$10:$SQ$100,MATCH($B26,'[1]S BESSY_020822'!$B$10:$B$100,0),MATCH(H$2,'[1]S BESSY_020822'!$E$4:$SQ$4,0))="","",INDEX('[1]S BESSY_020822'!$E$10:$SQ$100,MATCH($B26,'[1]S BESSY_020822'!$B$10:$B$100,0),MATCH(H$2,'[1]S BESSY_020822'!$E$4:$SQ$4,0)))</f>
        <v>0</v>
      </c>
      <c r="I26" s="16">
        <f>IFERROR(IF(INDEX('[1]S BESSY_020822'!$E$10:$SQ$100,MATCH($B26,'[1]S BESSY_020822'!$B$10:$B$100,0),MATCH(LEFT(I$2,6),'[1]S BESSY_020822'!$E$4:$SQ$4,0))="","",INDEX('[1]S BESSY_020822'!$E$10:$SQ$100,MATCH($B26,'[1]S BESSY_020822'!$B$10:$B$100,0),MATCH(LEFT(I$2,6),'[1]S BESSY_020822'!$E$4:$SQ$4,0))/INDEX('[1]S BESSY_020822'!$E$10:$SQ$100,MATCH($B26,'[1]S BESSY_020822'!$B$10:$B$100,0),MATCH(RIGHT(I$2,6),'[1]S BESSY_020822'!$E$4:$SQ$4,0))),"")</f>
        <v>4.653386464327439</v>
      </c>
      <c r="J26" s="16">
        <f>IFERROR(IF(INDEX('[1]S BESSY_020822'!$E$10:$SQ$100,MATCH($B26,'[1]S BESSY_020822'!$B$10:$B$100,0),MATCH(LEFT(J$2,6),'[1]S BESSY_020822'!$E$4:$SQ$4,0))="","",INDEX('[1]S BESSY_020822'!$E$10:$SQ$100,MATCH($B26,'[1]S BESSY_020822'!$B$10:$B$100,0),MATCH(LEFT(J$2,6),'[1]S BESSY_020822'!$E$4:$SQ$4,0))/INDEX('[1]S BESSY_020822'!$E$10:$SQ$100,MATCH($B26,'[1]S BESSY_020822'!$B$10:$B$100,0),MATCH(RIGHT(J$2,6),'[1]S BESSY_020822'!$E$4:$SQ$4,0))),"")</f>
        <v>2.6764667553439843</v>
      </c>
      <c r="K26" s="16" t="str">
        <f>IFERROR(IF(INDEX('[1]S BESSY_020822'!$E$10:$SQ$100,MATCH($B26,'[1]S BESSY_020822'!$B$10:$B$100,0),MATCH(LEFT(K$2,6),'[1]S BESSY_020822'!$E$4:$SQ$4,0))="","",INDEX('[1]S BESSY_020822'!$E$10:$SQ$100,MATCH($B26,'[1]S BESSY_020822'!$B$10:$B$100,0),MATCH(LEFT(K$2,6),'[1]S BESSY_020822'!$E$4:$SQ$4,0))/INDEX('[1]S BESSY_020822'!$E$10:$SQ$100,MATCH($B26,'[1]S BESSY_020822'!$B$10:$B$100,0),MATCH(RIGHT(K$2,6),'[1]S BESSY_020822'!$E$4:$SQ$4,0))),"")</f>
        <v/>
      </c>
      <c r="L26" s="16">
        <f>IFERROR(IF(INDEX('[1]S BESSY_020822'!$E$10:$SQ$100,MATCH($B26,'[1]S BESSY_020822'!$B$10:$B$100,0),MATCH(LEFT(L$2,6),'[1]S BESSY_020822'!$E$4:$SQ$4,0))="","",INDEX('[1]S BESSY_020822'!$E$10:$SQ$100,MATCH($B26,'[1]S BESSY_020822'!$B$10:$B$100,0),MATCH(LEFT(L$2,6),'[1]S BESSY_020822'!$E$4:$SQ$4,0))/INDEX('[1]S BESSY_020822'!$E$10:$SQ$100,MATCH($B26,'[1]S BESSY_020822'!$B$10:$B$100,0),MATCH(RIGHT(L$2,6),'[1]S BESSY_020822'!$E$4:$SQ$4,0))),"")</f>
        <v>422.89993596157694</v>
      </c>
      <c r="M26" s="16">
        <f>IFERROR(IF(INDEX('[1]S BESSY_020822'!$E$10:$SQ$100,MATCH($B26,'[1]S BESSY_020822'!$B$10:$B$100,0),MATCH(LEFT(M$2,6),'[1]S BESSY_020822'!$E$4:$SQ$4,0))="","",INDEX('[1]S BESSY_020822'!$E$10:$SQ$100,MATCH($B26,'[1]S BESSY_020822'!$B$10:$B$100,0),MATCH(LEFT(M$2,6),'[1]S BESSY_020822'!$E$4:$SQ$4,0))/INDEX('[1]S BESSY_020822'!$E$10:$SQ$100,MATCH($B26,'[1]S BESSY_020822'!$B$10:$B$100,0),MATCH(RIGHT(M$2,6),'[1]S BESSY_020822'!$E$4:$SQ$4,0))),"")</f>
        <v>1.5383963232807012</v>
      </c>
      <c r="N26" s="16">
        <f>IFERROR(IF(INDEX('[1]S BESSY_020822'!$E$10:$SQ$100,MATCH($B26,'[1]S BESSY_020822'!$B$10:$B$100,0),MATCH(LEFT(N$2,6),'[1]S BESSY_020822'!$E$4:$SQ$4,0))="","",INDEX('[1]S BESSY_020822'!$E$10:$SQ$100,MATCH($B26,'[1]S BESSY_020822'!$B$10:$B$100,0),MATCH(LEFT(N$2,6),'[1]S BESSY_020822'!$E$4:$SQ$4,0))/INDEX('[1]S BESSY_020822'!$E$10:$SQ$100,MATCH($B26,'[1]S BESSY_020822'!$B$10:$B$100,0),MATCH(RIGHT(N$2,6),'[1]S BESSY_020822'!$E$4:$SQ$4,0))),"")</f>
        <v>3.3739744364459625</v>
      </c>
      <c r="O26" s="15">
        <f>IF(INDEX('[1]S BESSY_020822'!$E$10:$SQ$100,MATCH($B26,'[1]S BESSY_020822'!$B$10:$B$100,0),MATCH(O$2,'[1]S BESSY_020822'!$E$4:$SQ$4,0))="","",INDEX('[1]S BESSY_020822'!$E$10:$SQ$100,MATCH($B26,'[1]S BESSY_020822'!$B$10:$B$100,0),MATCH(O$2,'[1]S BESSY_020822'!$E$4:$SQ$4,0)))</f>
        <v>0</v>
      </c>
      <c r="P26" s="16">
        <f>IF(INDEX('[1]S BESSY_020822'!$E$10:$SQ$100,MATCH($B26,'[1]S BESSY_020822'!$B$10:$B$100,0),MATCH(P$2,'[1]S BESSY_020822'!$E$4:$SQ$4,0))="","",INDEX('[1]S BESSY_020822'!$E$10:$SQ$100,MATCH($B26,'[1]S BESSY_020822'!$B$10:$B$100,0),MATCH(P$2,'[1]S BESSY_020822'!$E$4:$SQ$4,0)))</f>
        <v>22.05</v>
      </c>
      <c r="Q26" s="17">
        <f t="shared" si="0"/>
        <v>2205</v>
      </c>
    </row>
    <row r="27" spans="1:17" ht="15" customHeight="1" x14ac:dyDescent="0.2">
      <c r="A27" s="13"/>
      <c r="B27" s="14" t="s">
        <v>66</v>
      </c>
      <c r="C27" s="15">
        <f>IF(INDEX('[1]S BESSY_020822'!$E$10:$SQ$100,MATCH($B27,'[1]S BESSY_020822'!$B$10:$B$100,0),MATCH(C$2,'[1]S BESSY_020822'!$E$4:$SQ$4,0))="","",INDEX('[1]S BESSY_020822'!$E$10:$SQ$100,MATCH($B27,'[1]S BESSY_020822'!$B$10:$B$100,0),MATCH(C$2,'[1]S BESSY_020822'!$E$4:$SQ$4,0)))</f>
        <v>56848</v>
      </c>
      <c r="D27" s="15">
        <f>IF(INDEX('[1]S BESSY_020822'!$E$10:$SQ$100,MATCH($B27,'[1]S BESSY_020822'!$B$10:$B$100,0),MATCH(D$2,'[1]S BESSY_020822'!$E$4:$SQ$4,0))="","",INDEX('[1]S BESSY_020822'!$E$10:$SQ$100,MATCH($B27,'[1]S BESSY_020822'!$B$10:$B$100,0),MATCH(D$2,'[1]S BESSY_020822'!$E$4:$SQ$4,0)))</f>
        <v>1144.3</v>
      </c>
      <c r="E27" s="15">
        <f>IF(INDEX('[1]S BESSY_020822'!$E$10:$SQ$100,MATCH($B27,'[1]S BESSY_020822'!$B$10:$B$100,0),MATCH(E$2,'[1]S BESSY_020822'!$E$4:$SQ$4,0))="","",INDEX('[1]S BESSY_020822'!$E$10:$SQ$100,MATCH($B27,'[1]S BESSY_020822'!$B$10:$B$100,0),MATCH(E$2,'[1]S BESSY_020822'!$E$4:$SQ$4,0)))</f>
        <v>3683857</v>
      </c>
      <c r="F27" s="15">
        <f>IF(INDEX('[1]S BESSY_020822'!$E$10:$SQ$100,MATCH($B27,'[1]S BESSY_020822'!$B$10:$B$100,0),MATCH("AN3100",'[1]S BESSY_020822'!$E$4:$SQ$4,0))+INDEX('[1]S BESSY_020822'!$E$10:$SQ$100,MATCH($B27,'[1]S BESSY_020822'!$B$10:$B$100,0),MATCH("AN3200",'[1]S BESSY_020822'!$E$4:$SQ$4,0))+INDEX('[1]S BESSY_020822'!$E$10:$SQ$100,MATCH($B27,'[1]S BESSY_020822'!$B$10:$B$100,0),MATCH("AN3300",'[1]S BESSY_020822'!$E$4:$SQ$4,0))+INDEX('[1]S BESSY_020822'!$E$10:$SQ$100,MATCH($B27,'[1]S BESSY_020822'!$B$10:$B$100,0),MATCH("AN3400",'[1]S BESSY_020822'!$E$4:$SQ$4,0))=0,"",INDEX('[1]S BESSY_020822'!$E$10:$SQ$100,MATCH($B27,'[1]S BESSY_020822'!$B$10:$B$100,0),MATCH("AN3100",'[1]S BESSY_020822'!$E$4:$SQ$4,0))+INDEX('[1]S BESSY_020822'!$E$10:$SQ$100,MATCH($B27,'[1]S BESSY_020822'!$B$10:$B$100,0),MATCH("AN3200",'[1]S BESSY_020822'!$E$4:$SQ$4,0))+INDEX('[1]S BESSY_020822'!$E$10:$SQ$100,MATCH($B27,'[1]S BESSY_020822'!$B$10:$B$100,0),MATCH("AN3300",'[1]S BESSY_020822'!$E$4:$SQ$4,0))+INDEX('[1]S BESSY_020822'!$E$10:$SQ$100,MATCH($B27,'[1]S BESSY_020822'!$B$10:$B$100,0),MATCH("AN3400",'[1]S BESSY_020822'!$E$4:$SQ$4,0)))</f>
        <v>9</v>
      </c>
      <c r="G27" s="15">
        <f>IF(INDEX('[1]S BESSY_020822'!$E$10:$SQ$100,MATCH($B27,'[1]S BESSY_020822'!$B$10:$B$100,0),MATCH(G$2,'[1]S BESSY_020822'!$E$4:$SQ$4,0))="","",INDEX('[1]S BESSY_020822'!$E$10:$SQ$100,MATCH($B27,'[1]S BESSY_020822'!$B$10:$B$100,0),MATCH(G$2,'[1]S BESSY_020822'!$E$4:$SQ$4,0)))</f>
        <v>10903327</v>
      </c>
      <c r="H27" s="15">
        <f>IF(INDEX('[1]S BESSY_020822'!$E$10:$SQ$100,MATCH($B27,'[1]S BESSY_020822'!$B$10:$B$100,0),MATCH(H$2,'[1]S BESSY_020822'!$E$4:$SQ$4,0))="","",INDEX('[1]S BESSY_020822'!$E$10:$SQ$100,MATCH($B27,'[1]S BESSY_020822'!$B$10:$B$100,0),MATCH(H$2,'[1]S BESSY_020822'!$E$4:$SQ$4,0)))</f>
        <v>299638</v>
      </c>
      <c r="I27" s="16">
        <f>IFERROR(IF(INDEX('[1]S BESSY_020822'!$E$10:$SQ$100,MATCH($B27,'[1]S BESSY_020822'!$B$10:$B$100,0),MATCH(LEFT(I$2,6),'[1]S BESSY_020822'!$E$4:$SQ$4,0))="","",INDEX('[1]S BESSY_020822'!$E$10:$SQ$100,MATCH($B27,'[1]S BESSY_020822'!$B$10:$B$100,0),MATCH(LEFT(I$2,6),'[1]S BESSY_020822'!$E$4:$SQ$4,0))/INDEX('[1]S BESSY_020822'!$E$10:$SQ$100,MATCH($B27,'[1]S BESSY_020822'!$B$10:$B$100,0),MATCH(RIGHT(I$2,6),'[1]S BESSY_020822'!$E$4:$SQ$4,0))),"")</f>
        <v>16.342132987246792</v>
      </c>
      <c r="J27" s="16">
        <f>IFERROR(IF(INDEX('[1]S BESSY_020822'!$E$10:$SQ$100,MATCH($B27,'[1]S BESSY_020822'!$B$10:$B$100,0),MATCH(LEFT(J$2,6),'[1]S BESSY_020822'!$E$4:$SQ$4,0))="","",INDEX('[1]S BESSY_020822'!$E$10:$SQ$100,MATCH($B27,'[1]S BESSY_020822'!$B$10:$B$100,0),MATCH(LEFT(J$2,6),'[1]S BESSY_020822'!$E$4:$SQ$4,0))/INDEX('[1]S BESSY_020822'!$E$10:$SQ$100,MATCH($B27,'[1]S BESSY_020822'!$B$10:$B$100,0),MATCH(RIGHT(J$2,6),'[1]S BESSY_020822'!$E$4:$SQ$4,0))),"")</f>
        <v>5.0585283070685323</v>
      </c>
      <c r="K27" s="16">
        <f>IFERROR(IF(INDEX('[1]S BESSY_020822'!$E$10:$SQ$100,MATCH($B27,'[1]S BESSY_020822'!$B$10:$B$100,0),MATCH(LEFT(K$2,6),'[1]S BESSY_020822'!$E$4:$SQ$4,0))="","",INDEX('[1]S BESSY_020822'!$E$10:$SQ$100,MATCH($B27,'[1]S BESSY_020822'!$B$10:$B$100,0),MATCH(LEFT(K$2,6),'[1]S BESSY_020822'!$E$4:$SQ$4,0))/INDEX('[1]S BESSY_020822'!$E$10:$SQ$100,MATCH($B27,'[1]S BESSY_020822'!$B$10:$B$100,0),MATCH(RIGHT(K$2,6),'[1]S BESSY_020822'!$E$4:$SQ$4,0))),"")</f>
        <v>10.047704550776826</v>
      </c>
      <c r="L27" s="16">
        <f>IFERROR(IF(INDEX('[1]S BESSY_020822'!$E$10:$SQ$100,MATCH($B27,'[1]S BESSY_020822'!$B$10:$B$100,0),MATCH(LEFT(L$2,6),'[1]S BESSY_020822'!$E$4:$SQ$4,0))="","",INDEX('[1]S BESSY_020822'!$E$10:$SQ$100,MATCH($B27,'[1]S BESSY_020822'!$B$10:$B$100,0),MATCH(LEFT(L$2,6),'[1]S BESSY_020822'!$E$4:$SQ$4,0))/INDEX('[1]S BESSY_020822'!$E$10:$SQ$100,MATCH($B27,'[1]S BESSY_020822'!$B$10:$B$100,0),MATCH(RIGHT(L$2,6),'[1]S BESSY_020822'!$E$4:$SQ$4,0))),"")</f>
        <v>38.311553784860557</v>
      </c>
      <c r="M27" s="16">
        <f>IFERROR(IF(INDEX('[1]S BESSY_020822'!$E$10:$SQ$100,MATCH($B27,'[1]S BESSY_020822'!$B$10:$B$100,0),MATCH(LEFT(M$2,6),'[1]S BESSY_020822'!$E$4:$SQ$4,0))="","",INDEX('[1]S BESSY_020822'!$E$10:$SQ$100,MATCH($B27,'[1]S BESSY_020822'!$B$10:$B$100,0),MATCH(LEFT(M$2,6),'[1]S BESSY_020822'!$E$4:$SQ$4,0))/INDEX('[1]S BESSY_020822'!$E$10:$SQ$100,MATCH($B27,'[1]S BESSY_020822'!$B$10:$B$100,0),MATCH(RIGHT(M$2,6),'[1]S BESSY_020822'!$E$4:$SQ$4,0))),"")</f>
        <v>1.1925631206640215</v>
      </c>
      <c r="N27" s="16">
        <f>IFERROR(IF(INDEX('[1]S BESSY_020822'!$E$10:$SQ$100,MATCH($B27,'[1]S BESSY_020822'!$B$10:$B$100,0),MATCH(LEFT(N$2,6),'[1]S BESSY_020822'!$E$4:$SQ$4,0))="","",INDEX('[1]S BESSY_020822'!$E$10:$SQ$100,MATCH($B27,'[1]S BESSY_020822'!$B$10:$B$100,0),MATCH(LEFT(N$2,6),'[1]S BESSY_020822'!$E$4:$SQ$4,0))/INDEX('[1]S BESSY_020822'!$E$10:$SQ$100,MATCH($B27,'[1]S BESSY_020822'!$B$10:$B$100,0),MATCH(RIGHT(N$2,6),'[1]S BESSY_020822'!$E$4:$SQ$4,0))),"")</f>
        <v>25.083757865736917</v>
      </c>
      <c r="O27" s="15">
        <f>IF(INDEX('[1]S BESSY_020822'!$E$10:$SQ$100,MATCH($B27,'[1]S BESSY_020822'!$B$10:$B$100,0),MATCH(O$2,'[1]S BESSY_020822'!$E$4:$SQ$4,0))="","",INDEX('[1]S BESSY_020822'!$E$10:$SQ$100,MATCH($B27,'[1]S BESSY_020822'!$B$10:$B$100,0),MATCH(O$2,'[1]S BESSY_020822'!$E$4:$SQ$4,0)))</f>
        <v>808.75</v>
      </c>
      <c r="P27" s="16">
        <f>IF(INDEX('[1]S BESSY_020822'!$E$10:$SQ$100,MATCH($B27,'[1]S BESSY_020822'!$B$10:$B$100,0),MATCH(P$2,'[1]S BESSY_020822'!$E$4:$SQ$4,0))="","",INDEX('[1]S BESSY_020822'!$E$10:$SQ$100,MATCH($B27,'[1]S BESSY_020822'!$B$10:$B$100,0),MATCH(P$2,'[1]S BESSY_020822'!$E$4:$SQ$4,0)))</f>
        <v>49.94</v>
      </c>
      <c r="Q27" s="17">
        <f t="shared" si="0"/>
        <v>5802.75</v>
      </c>
    </row>
    <row r="28" spans="1:17" ht="15" customHeight="1" x14ac:dyDescent="0.2">
      <c r="A28" s="13"/>
      <c r="B28" s="14" t="s">
        <v>67</v>
      </c>
      <c r="C28" s="15">
        <f>IF(INDEX('[1]S BESSY_020822'!$E$10:$SQ$100,MATCH($B28,'[1]S BESSY_020822'!$B$10:$B$100,0),MATCH(C$2,'[1]S BESSY_020822'!$E$4:$SQ$4,0))="","",INDEX('[1]S BESSY_020822'!$E$10:$SQ$100,MATCH($B28,'[1]S BESSY_020822'!$B$10:$B$100,0),MATCH(C$2,'[1]S BESSY_020822'!$E$4:$SQ$4,0)))</f>
        <v>23513</v>
      </c>
      <c r="D28" s="15">
        <f>IF(INDEX('[1]S BESSY_020822'!$E$10:$SQ$100,MATCH($B28,'[1]S BESSY_020822'!$B$10:$B$100,0),MATCH(D$2,'[1]S BESSY_020822'!$E$4:$SQ$4,0))="","",INDEX('[1]S BESSY_020822'!$E$10:$SQ$100,MATCH($B28,'[1]S BESSY_020822'!$B$10:$B$100,0),MATCH(D$2,'[1]S BESSY_020822'!$E$4:$SQ$4,0)))</f>
        <v>198.68</v>
      </c>
      <c r="E28" s="15">
        <f>IF(INDEX('[1]S BESSY_020822'!$E$10:$SQ$100,MATCH($B28,'[1]S BESSY_020822'!$B$10:$B$100,0),MATCH(E$2,'[1]S BESSY_020822'!$E$4:$SQ$4,0))="","",INDEX('[1]S BESSY_020822'!$E$10:$SQ$100,MATCH($B28,'[1]S BESSY_020822'!$B$10:$B$100,0),MATCH(E$2,'[1]S BESSY_020822'!$E$4:$SQ$4,0)))</f>
        <v>1423016</v>
      </c>
      <c r="F28" s="15" t="str">
        <f>IF(INDEX('[1]S BESSY_020822'!$E$10:$SQ$100,MATCH($B28,'[1]S BESSY_020822'!$B$10:$B$100,0),MATCH("AN3100",'[1]S BESSY_020822'!$E$4:$SQ$4,0))+INDEX('[1]S BESSY_020822'!$E$10:$SQ$100,MATCH($B28,'[1]S BESSY_020822'!$B$10:$B$100,0),MATCH("AN3200",'[1]S BESSY_020822'!$E$4:$SQ$4,0))+INDEX('[1]S BESSY_020822'!$E$10:$SQ$100,MATCH($B28,'[1]S BESSY_020822'!$B$10:$B$100,0),MATCH("AN3300",'[1]S BESSY_020822'!$E$4:$SQ$4,0))+INDEX('[1]S BESSY_020822'!$E$10:$SQ$100,MATCH($B28,'[1]S BESSY_020822'!$B$10:$B$100,0),MATCH("AN3400",'[1]S BESSY_020822'!$E$4:$SQ$4,0))=0,"",INDEX('[1]S BESSY_020822'!$E$10:$SQ$100,MATCH($B28,'[1]S BESSY_020822'!$B$10:$B$100,0),MATCH("AN3100",'[1]S BESSY_020822'!$E$4:$SQ$4,0))+INDEX('[1]S BESSY_020822'!$E$10:$SQ$100,MATCH($B28,'[1]S BESSY_020822'!$B$10:$B$100,0),MATCH("AN3200",'[1]S BESSY_020822'!$E$4:$SQ$4,0))+INDEX('[1]S BESSY_020822'!$E$10:$SQ$100,MATCH($B28,'[1]S BESSY_020822'!$B$10:$B$100,0),MATCH("AN3300",'[1]S BESSY_020822'!$E$4:$SQ$4,0))+INDEX('[1]S BESSY_020822'!$E$10:$SQ$100,MATCH($B28,'[1]S BESSY_020822'!$B$10:$B$100,0),MATCH("AN3400",'[1]S BESSY_020822'!$E$4:$SQ$4,0)))</f>
        <v/>
      </c>
      <c r="G28" s="15">
        <f>IF(INDEX('[1]S BESSY_020822'!$E$10:$SQ$100,MATCH($B28,'[1]S BESSY_020822'!$B$10:$B$100,0),MATCH(G$2,'[1]S BESSY_020822'!$E$4:$SQ$4,0))="","",INDEX('[1]S BESSY_020822'!$E$10:$SQ$100,MATCH($B28,'[1]S BESSY_020822'!$B$10:$B$100,0),MATCH(G$2,'[1]S BESSY_020822'!$E$4:$SQ$4,0)))</f>
        <v>0</v>
      </c>
      <c r="H28" s="15">
        <f>IF(INDEX('[1]S BESSY_020822'!$E$10:$SQ$100,MATCH($B28,'[1]S BESSY_020822'!$B$10:$B$100,0),MATCH(H$2,'[1]S BESSY_020822'!$E$4:$SQ$4,0))="","",INDEX('[1]S BESSY_020822'!$E$10:$SQ$100,MATCH($B28,'[1]S BESSY_020822'!$B$10:$B$100,0),MATCH(H$2,'[1]S BESSY_020822'!$E$4:$SQ$4,0)))</f>
        <v>0</v>
      </c>
      <c r="I28" s="16">
        <f>IFERROR(IF(INDEX('[1]S BESSY_020822'!$E$10:$SQ$100,MATCH($B28,'[1]S BESSY_020822'!$B$10:$B$100,0),MATCH(LEFT(I$2,6),'[1]S BESSY_020822'!$E$4:$SQ$4,0))="","",INDEX('[1]S BESSY_020822'!$E$10:$SQ$100,MATCH($B28,'[1]S BESSY_020822'!$B$10:$B$100,0),MATCH(LEFT(I$2,6),'[1]S BESSY_020822'!$E$4:$SQ$4,0))/INDEX('[1]S BESSY_020822'!$E$10:$SQ$100,MATCH($B28,'[1]S BESSY_020822'!$B$10:$B$100,0),MATCH(RIGHT(I$2,6),'[1]S BESSY_020822'!$E$4:$SQ$4,0))),"")</f>
        <v>5.7615669816783504</v>
      </c>
      <c r="J28" s="16" t="str">
        <f>IFERROR(IF(INDEX('[1]S BESSY_020822'!$E$10:$SQ$100,MATCH($B28,'[1]S BESSY_020822'!$B$10:$B$100,0),MATCH(LEFT(J$2,6),'[1]S BESSY_020822'!$E$4:$SQ$4,0))="","",INDEX('[1]S BESSY_020822'!$E$10:$SQ$100,MATCH($B28,'[1]S BESSY_020822'!$B$10:$B$100,0),MATCH(LEFT(J$2,6),'[1]S BESSY_020822'!$E$4:$SQ$4,0))/INDEX('[1]S BESSY_020822'!$E$10:$SQ$100,MATCH($B28,'[1]S BESSY_020822'!$B$10:$B$100,0),MATCH(RIGHT(J$2,6),'[1]S BESSY_020822'!$E$4:$SQ$4,0))),"")</f>
        <v/>
      </c>
      <c r="K28" s="16" t="str">
        <f>IFERROR(IF(INDEX('[1]S BESSY_020822'!$E$10:$SQ$100,MATCH($B28,'[1]S BESSY_020822'!$B$10:$B$100,0),MATCH(LEFT(K$2,6),'[1]S BESSY_020822'!$E$4:$SQ$4,0))="","",INDEX('[1]S BESSY_020822'!$E$10:$SQ$100,MATCH($B28,'[1]S BESSY_020822'!$B$10:$B$100,0),MATCH(LEFT(K$2,6),'[1]S BESSY_020822'!$E$4:$SQ$4,0))/INDEX('[1]S BESSY_020822'!$E$10:$SQ$100,MATCH($B28,'[1]S BESSY_020822'!$B$10:$B$100,0),MATCH(RIGHT(K$2,6),'[1]S BESSY_020822'!$E$4:$SQ$4,0))),"")</f>
        <v/>
      </c>
      <c r="L28" s="16" t="str">
        <f>IFERROR(IF(INDEX('[1]S BESSY_020822'!$E$10:$SQ$100,MATCH($B28,'[1]S BESSY_020822'!$B$10:$B$100,0),MATCH(LEFT(L$2,6),'[1]S BESSY_020822'!$E$4:$SQ$4,0))="","",INDEX('[1]S BESSY_020822'!$E$10:$SQ$100,MATCH($B28,'[1]S BESSY_020822'!$B$10:$B$100,0),MATCH(LEFT(L$2,6),'[1]S BESSY_020822'!$E$4:$SQ$4,0))/INDEX('[1]S BESSY_020822'!$E$10:$SQ$100,MATCH($B28,'[1]S BESSY_020822'!$B$10:$B$100,0),MATCH(RIGHT(L$2,6),'[1]S BESSY_020822'!$E$4:$SQ$4,0))),"")</f>
        <v/>
      </c>
      <c r="M28" s="16" t="str">
        <f>IFERROR(IF(INDEX('[1]S BESSY_020822'!$E$10:$SQ$100,MATCH($B28,'[1]S BESSY_020822'!$B$10:$B$100,0),MATCH(LEFT(M$2,6),'[1]S BESSY_020822'!$E$4:$SQ$4,0))="","",INDEX('[1]S BESSY_020822'!$E$10:$SQ$100,MATCH($B28,'[1]S BESSY_020822'!$B$10:$B$100,0),MATCH(LEFT(M$2,6),'[1]S BESSY_020822'!$E$4:$SQ$4,0))/INDEX('[1]S BESSY_020822'!$E$10:$SQ$100,MATCH($B28,'[1]S BESSY_020822'!$B$10:$B$100,0),MATCH(RIGHT(M$2,6),'[1]S BESSY_020822'!$E$4:$SQ$4,0))),"")</f>
        <v/>
      </c>
      <c r="N28" s="16">
        <f>IFERROR(IF(INDEX('[1]S BESSY_020822'!$E$10:$SQ$100,MATCH($B28,'[1]S BESSY_020822'!$B$10:$B$100,0),MATCH(LEFT(N$2,6),'[1]S BESSY_020822'!$E$4:$SQ$4,0))="","",INDEX('[1]S BESSY_020822'!$E$10:$SQ$100,MATCH($B28,'[1]S BESSY_020822'!$B$10:$B$100,0),MATCH(LEFT(N$2,6),'[1]S BESSY_020822'!$E$4:$SQ$4,0))/INDEX('[1]S BESSY_020822'!$E$10:$SQ$100,MATCH($B28,'[1]S BESSY_020822'!$B$10:$B$100,0),MATCH(RIGHT(N$2,6),'[1]S BESSY_020822'!$E$4:$SQ$4,0))),"")</f>
        <v>56.067703384923291</v>
      </c>
      <c r="O28" s="15">
        <f>IF(INDEX('[1]S BESSY_020822'!$E$10:$SQ$100,MATCH($B28,'[1]S BESSY_020822'!$B$10:$B$100,0),MATCH(O$2,'[1]S BESSY_020822'!$E$4:$SQ$4,0))="","",INDEX('[1]S BESSY_020822'!$E$10:$SQ$100,MATCH($B28,'[1]S BESSY_020822'!$B$10:$B$100,0),MATCH(O$2,'[1]S BESSY_020822'!$E$4:$SQ$4,0)))</f>
        <v>0</v>
      </c>
      <c r="P28" s="16">
        <f>IF(INDEX('[1]S BESSY_020822'!$E$10:$SQ$100,MATCH($B28,'[1]S BESSY_020822'!$B$10:$B$100,0),MATCH(P$2,'[1]S BESSY_020822'!$E$4:$SQ$4,0))="","",INDEX('[1]S BESSY_020822'!$E$10:$SQ$100,MATCH($B28,'[1]S BESSY_020822'!$B$10:$B$100,0),MATCH(P$2,'[1]S BESSY_020822'!$E$4:$SQ$4,0)))</f>
        <v>33.25</v>
      </c>
      <c r="Q28" s="17">
        <f t="shared" si="0"/>
        <v>3325</v>
      </c>
    </row>
    <row r="29" spans="1:17" ht="15" customHeight="1" x14ac:dyDescent="0.2">
      <c r="A29" s="13"/>
      <c r="B29" s="14" t="s">
        <v>68</v>
      </c>
      <c r="C29" s="15">
        <f>IF(INDEX('[1]S BESSY_020822'!$E$10:$SQ$100,MATCH($B29,'[1]S BESSY_020822'!$B$10:$B$100,0),MATCH(C$2,'[1]S BESSY_020822'!$E$4:$SQ$4,0))="","",INDEX('[1]S BESSY_020822'!$E$10:$SQ$100,MATCH($B29,'[1]S BESSY_020822'!$B$10:$B$100,0),MATCH(C$2,'[1]S BESSY_020822'!$E$4:$SQ$4,0)))</f>
        <v>50630</v>
      </c>
      <c r="D29" s="15">
        <f>IF(INDEX('[1]S BESSY_020822'!$E$10:$SQ$100,MATCH($B29,'[1]S BESSY_020822'!$B$10:$B$100,0),MATCH(D$2,'[1]S BESSY_020822'!$E$4:$SQ$4,0))="","",INDEX('[1]S BESSY_020822'!$E$10:$SQ$100,MATCH($B29,'[1]S BESSY_020822'!$B$10:$B$100,0),MATCH(D$2,'[1]S BESSY_020822'!$E$4:$SQ$4,0)))</f>
        <v>762.05700000000002</v>
      </c>
      <c r="E29" s="15">
        <f>IF(INDEX('[1]S BESSY_020822'!$E$10:$SQ$100,MATCH($B29,'[1]S BESSY_020822'!$B$10:$B$100,0),MATCH(E$2,'[1]S BESSY_020822'!$E$4:$SQ$4,0))="","",INDEX('[1]S BESSY_020822'!$E$10:$SQ$100,MATCH($B29,'[1]S BESSY_020822'!$B$10:$B$100,0),MATCH(E$2,'[1]S BESSY_020822'!$E$4:$SQ$4,0)))</f>
        <v>2276291</v>
      </c>
      <c r="F29" s="15">
        <f>IF(INDEX('[1]S BESSY_020822'!$E$10:$SQ$100,MATCH($B29,'[1]S BESSY_020822'!$B$10:$B$100,0),MATCH("AN3100",'[1]S BESSY_020822'!$E$4:$SQ$4,0))+INDEX('[1]S BESSY_020822'!$E$10:$SQ$100,MATCH($B29,'[1]S BESSY_020822'!$B$10:$B$100,0),MATCH("AN3200",'[1]S BESSY_020822'!$E$4:$SQ$4,0))+INDEX('[1]S BESSY_020822'!$E$10:$SQ$100,MATCH($B29,'[1]S BESSY_020822'!$B$10:$B$100,0),MATCH("AN3300",'[1]S BESSY_020822'!$E$4:$SQ$4,0))+INDEX('[1]S BESSY_020822'!$E$10:$SQ$100,MATCH($B29,'[1]S BESSY_020822'!$B$10:$B$100,0),MATCH("AN3400",'[1]S BESSY_020822'!$E$4:$SQ$4,0))=0,"",INDEX('[1]S BESSY_020822'!$E$10:$SQ$100,MATCH($B29,'[1]S BESSY_020822'!$B$10:$B$100,0),MATCH("AN3100",'[1]S BESSY_020822'!$E$4:$SQ$4,0))+INDEX('[1]S BESSY_020822'!$E$10:$SQ$100,MATCH($B29,'[1]S BESSY_020822'!$B$10:$B$100,0),MATCH("AN3200",'[1]S BESSY_020822'!$E$4:$SQ$4,0))+INDEX('[1]S BESSY_020822'!$E$10:$SQ$100,MATCH($B29,'[1]S BESSY_020822'!$B$10:$B$100,0),MATCH("AN3300",'[1]S BESSY_020822'!$E$4:$SQ$4,0))+INDEX('[1]S BESSY_020822'!$E$10:$SQ$100,MATCH($B29,'[1]S BESSY_020822'!$B$10:$B$100,0),MATCH("AN3400",'[1]S BESSY_020822'!$E$4:$SQ$4,0)))</f>
        <v>1</v>
      </c>
      <c r="G29" s="15">
        <f>IF(INDEX('[1]S BESSY_020822'!$E$10:$SQ$100,MATCH($B29,'[1]S BESSY_020822'!$B$10:$B$100,0),MATCH(G$2,'[1]S BESSY_020822'!$E$4:$SQ$4,0))="","",INDEX('[1]S BESSY_020822'!$E$10:$SQ$100,MATCH($B29,'[1]S BESSY_020822'!$B$10:$B$100,0),MATCH(G$2,'[1]S BESSY_020822'!$E$4:$SQ$4,0)))</f>
        <v>5037035</v>
      </c>
      <c r="H29" s="15">
        <f>IF(INDEX('[1]S BESSY_020822'!$E$10:$SQ$100,MATCH($B29,'[1]S BESSY_020822'!$B$10:$B$100,0),MATCH(H$2,'[1]S BESSY_020822'!$E$4:$SQ$4,0))="","",INDEX('[1]S BESSY_020822'!$E$10:$SQ$100,MATCH($B29,'[1]S BESSY_020822'!$B$10:$B$100,0),MATCH(H$2,'[1]S BESSY_020822'!$E$4:$SQ$4,0)))</f>
        <v>56065</v>
      </c>
      <c r="I29" s="16">
        <f>IFERROR(IF(INDEX('[1]S BESSY_020822'!$E$10:$SQ$100,MATCH($B29,'[1]S BESSY_020822'!$B$10:$B$100,0),MATCH(LEFT(I$2,6),'[1]S BESSY_020822'!$E$4:$SQ$4,0))="","",INDEX('[1]S BESSY_020822'!$E$10:$SQ$100,MATCH($B29,'[1]S BESSY_020822'!$B$10:$B$100,0),MATCH(LEFT(I$2,6),'[1]S BESSY_020822'!$E$4:$SQ$4,0))/INDEX('[1]S BESSY_020822'!$E$10:$SQ$100,MATCH($B29,'[1]S BESSY_020822'!$B$10:$B$100,0),MATCH(RIGHT(I$2,6),'[1]S BESSY_020822'!$E$4:$SQ$4,0))),"")</f>
        <v>9.9289075957335857</v>
      </c>
      <c r="J29" s="16">
        <f>IFERROR(IF(INDEX('[1]S BESSY_020822'!$E$10:$SQ$100,MATCH($B29,'[1]S BESSY_020822'!$B$10:$B$100,0),MATCH(LEFT(J$2,6),'[1]S BESSY_020822'!$E$4:$SQ$4,0))="","",INDEX('[1]S BESSY_020822'!$E$10:$SQ$100,MATCH($B29,'[1]S BESSY_020822'!$B$10:$B$100,0),MATCH(LEFT(J$2,6),'[1]S BESSY_020822'!$E$4:$SQ$4,0))/INDEX('[1]S BESSY_020822'!$E$10:$SQ$100,MATCH($B29,'[1]S BESSY_020822'!$B$10:$B$100,0),MATCH(RIGHT(J$2,6),'[1]S BESSY_020822'!$E$4:$SQ$4,0))),"")</f>
        <v>3.8958753516136557</v>
      </c>
      <c r="K29" s="16">
        <f>IFERROR(IF(INDEX('[1]S BESSY_020822'!$E$10:$SQ$100,MATCH($B29,'[1]S BESSY_020822'!$B$10:$B$100,0),MATCH(LEFT(K$2,6),'[1]S BESSY_020822'!$E$4:$SQ$4,0))="","",INDEX('[1]S BESSY_020822'!$E$10:$SQ$100,MATCH($B29,'[1]S BESSY_020822'!$B$10:$B$100,0),MATCH(LEFT(K$2,6),'[1]S BESSY_020822'!$E$4:$SQ$4,0))/INDEX('[1]S BESSY_020822'!$E$10:$SQ$100,MATCH($B29,'[1]S BESSY_020822'!$B$10:$B$100,0),MATCH(RIGHT(K$2,6),'[1]S BESSY_020822'!$E$4:$SQ$4,0))),"")</f>
        <v>4.6426089634409662</v>
      </c>
      <c r="L29" s="16">
        <f>IFERROR(IF(INDEX('[1]S BESSY_020822'!$E$10:$SQ$100,MATCH($B29,'[1]S BESSY_020822'!$B$10:$B$100,0),MATCH(LEFT(L$2,6),'[1]S BESSY_020822'!$E$4:$SQ$4,0))="","",INDEX('[1]S BESSY_020822'!$E$10:$SQ$100,MATCH($B29,'[1]S BESSY_020822'!$B$10:$B$100,0),MATCH(LEFT(L$2,6),'[1]S BESSY_020822'!$E$4:$SQ$4,0))/INDEX('[1]S BESSY_020822'!$E$10:$SQ$100,MATCH($B29,'[1]S BESSY_020822'!$B$10:$B$100,0),MATCH(RIGHT(L$2,6),'[1]S BESSY_020822'!$E$4:$SQ$4,0))),"")</f>
        <v>120.96693476318141</v>
      </c>
      <c r="M29" s="16">
        <f>IFERROR(IF(INDEX('[1]S BESSY_020822'!$E$10:$SQ$100,MATCH($B29,'[1]S BESSY_020822'!$B$10:$B$100,0),MATCH(LEFT(M$2,6),'[1]S BESSY_020822'!$E$4:$SQ$4,0))="","",INDEX('[1]S BESSY_020822'!$E$10:$SQ$100,MATCH($B29,'[1]S BESSY_020822'!$B$10:$B$100,0),MATCH(LEFT(M$2,6),'[1]S BESSY_020822'!$E$4:$SQ$4,0))/INDEX('[1]S BESSY_020822'!$E$10:$SQ$100,MATCH($B29,'[1]S BESSY_020822'!$B$10:$B$100,0),MATCH(RIGHT(M$2,6),'[1]S BESSY_020822'!$E$4:$SQ$4,0))),"")</f>
        <v>0.61868232137279455</v>
      </c>
      <c r="N29" s="16">
        <f>IFERROR(IF(INDEX('[1]S BESSY_020822'!$E$10:$SQ$100,MATCH($B29,'[1]S BESSY_020822'!$B$10:$B$100,0),MATCH(LEFT(N$2,6),'[1]S BESSY_020822'!$E$4:$SQ$4,0))="","",INDEX('[1]S BESSY_020822'!$E$10:$SQ$100,MATCH($B29,'[1]S BESSY_020822'!$B$10:$B$100,0),MATCH(LEFT(N$2,6),'[1]S BESSY_020822'!$E$4:$SQ$4,0))/INDEX('[1]S BESSY_020822'!$E$10:$SQ$100,MATCH($B29,'[1]S BESSY_020822'!$B$10:$B$100,0),MATCH(RIGHT(N$2,6),'[1]S BESSY_020822'!$E$4:$SQ$4,0))),"")</f>
        <v>32.675626710293194</v>
      </c>
      <c r="O29" s="15">
        <f>IF(INDEX('[1]S BESSY_020822'!$E$10:$SQ$100,MATCH($B29,'[1]S BESSY_020822'!$B$10:$B$100,0),MATCH(O$2,'[1]S BESSY_020822'!$E$4:$SQ$4,0))="","",INDEX('[1]S BESSY_020822'!$E$10:$SQ$100,MATCH($B29,'[1]S BESSY_020822'!$B$10:$B$100,0),MATCH(O$2,'[1]S BESSY_020822'!$E$4:$SQ$4,0)))</f>
        <v>0</v>
      </c>
      <c r="P29" s="16">
        <f>IF(INDEX('[1]S BESSY_020822'!$E$10:$SQ$100,MATCH($B29,'[1]S BESSY_020822'!$B$10:$B$100,0),MATCH(P$2,'[1]S BESSY_020822'!$E$4:$SQ$4,0))="","",INDEX('[1]S BESSY_020822'!$E$10:$SQ$100,MATCH($B29,'[1]S BESSY_020822'!$B$10:$B$100,0),MATCH(P$2,'[1]S BESSY_020822'!$E$4:$SQ$4,0)))</f>
        <v>31.25</v>
      </c>
      <c r="Q29" s="17">
        <f t="shared" si="0"/>
        <v>3125</v>
      </c>
    </row>
    <row r="30" spans="1:17" ht="15" customHeight="1" x14ac:dyDescent="0.2">
      <c r="A30" s="13"/>
      <c r="B30" s="14" t="s">
        <v>69</v>
      </c>
      <c r="C30" s="15">
        <f>IF(INDEX('[1]S BESSY_020822'!$E$10:$SQ$100,MATCH($B30,'[1]S BESSY_020822'!$B$10:$B$100,0),MATCH(C$2,'[1]S BESSY_020822'!$E$4:$SQ$4,0))="","",INDEX('[1]S BESSY_020822'!$E$10:$SQ$100,MATCH($B30,'[1]S BESSY_020822'!$B$10:$B$100,0),MATCH(C$2,'[1]S BESSY_020822'!$E$4:$SQ$4,0)))</f>
        <v>48534</v>
      </c>
      <c r="D30" s="15">
        <f>IF(INDEX('[1]S BESSY_020822'!$E$10:$SQ$100,MATCH($B30,'[1]S BESSY_020822'!$B$10:$B$100,0),MATCH(D$2,'[1]S BESSY_020822'!$E$4:$SQ$4,0))="","",INDEX('[1]S BESSY_020822'!$E$10:$SQ$100,MATCH($B30,'[1]S BESSY_020822'!$B$10:$B$100,0),MATCH(D$2,'[1]S BESSY_020822'!$E$4:$SQ$4,0)))</f>
        <v>1047.29</v>
      </c>
      <c r="E30" s="15">
        <f>IF(INDEX('[1]S BESSY_020822'!$E$10:$SQ$100,MATCH($B30,'[1]S BESSY_020822'!$B$10:$B$100,0),MATCH(E$2,'[1]S BESSY_020822'!$E$4:$SQ$4,0))="","",INDEX('[1]S BESSY_020822'!$E$10:$SQ$100,MATCH($B30,'[1]S BESSY_020822'!$B$10:$B$100,0),MATCH(E$2,'[1]S BESSY_020822'!$E$4:$SQ$4,0)))</f>
        <v>1988182</v>
      </c>
      <c r="F30" s="15">
        <f>IF(INDEX('[1]S BESSY_020822'!$E$10:$SQ$100,MATCH($B30,'[1]S BESSY_020822'!$B$10:$B$100,0),MATCH("AN3100",'[1]S BESSY_020822'!$E$4:$SQ$4,0))+INDEX('[1]S BESSY_020822'!$E$10:$SQ$100,MATCH($B30,'[1]S BESSY_020822'!$B$10:$B$100,0),MATCH("AN3200",'[1]S BESSY_020822'!$E$4:$SQ$4,0))+INDEX('[1]S BESSY_020822'!$E$10:$SQ$100,MATCH($B30,'[1]S BESSY_020822'!$B$10:$B$100,0),MATCH("AN3300",'[1]S BESSY_020822'!$E$4:$SQ$4,0))+INDEX('[1]S BESSY_020822'!$E$10:$SQ$100,MATCH($B30,'[1]S BESSY_020822'!$B$10:$B$100,0),MATCH("AN3400",'[1]S BESSY_020822'!$E$4:$SQ$4,0))=0,"",INDEX('[1]S BESSY_020822'!$E$10:$SQ$100,MATCH($B30,'[1]S BESSY_020822'!$B$10:$B$100,0),MATCH("AN3100",'[1]S BESSY_020822'!$E$4:$SQ$4,0))+INDEX('[1]S BESSY_020822'!$E$10:$SQ$100,MATCH($B30,'[1]S BESSY_020822'!$B$10:$B$100,0),MATCH("AN3200",'[1]S BESSY_020822'!$E$4:$SQ$4,0))+INDEX('[1]S BESSY_020822'!$E$10:$SQ$100,MATCH($B30,'[1]S BESSY_020822'!$B$10:$B$100,0),MATCH("AN3300",'[1]S BESSY_020822'!$E$4:$SQ$4,0))+INDEX('[1]S BESSY_020822'!$E$10:$SQ$100,MATCH($B30,'[1]S BESSY_020822'!$B$10:$B$100,0),MATCH("AN3400",'[1]S BESSY_020822'!$E$4:$SQ$4,0)))</f>
        <v>8</v>
      </c>
      <c r="G30" s="15">
        <f>IF(INDEX('[1]S BESSY_020822'!$E$10:$SQ$100,MATCH($B30,'[1]S BESSY_020822'!$B$10:$B$100,0),MATCH(G$2,'[1]S BESSY_020822'!$E$4:$SQ$4,0))="","",INDEX('[1]S BESSY_020822'!$E$10:$SQ$100,MATCH($B30,'[1]S BESSY_020822'!$B$10:$B$100,0),MATCH(G$2,'[1]S BESSY_020822'!$E$4:$SQ$4,0)))</f>
        <v>6577296</v>
      </c>
      <c r="H30" s="15">
        <f>IF(INDEX('[1]S BESSY_020822'!$E$10:$SQ$100,MATCH($B30,'[1]S BESSY_020822'!$B$10:$B$100,0),MATCH(H$2,'[1]S BESSY_020822'!$E$4:$SQ$4,0))="","",INDEX('[1]S BESSY_020822'!$E$10:$SQ$100,MATCH($B30,'[1]S BESSY_020822'!$B$10:$B$100,0),MATCH(H$2,'[1]S BESSY_020822'!$E$4:$SQ$4,0)))</f>
        <v>51172</v>
      </c>
      <c r="I30" s="16">
        <f>IFERROR(IF(INDEX('[1]S BESSY_020822'!$E$10:$SQ$100,MATCH($B30,'[1]S BESSY_020822'!$B$10:$B$100,0),MATCH(LEFT(I$2,6),'[1]S BESSY_020822'!$E$4:$SQ$4,0))="","",INDEX('[1]S BESSY_020822'!$E$10:$SQ$100,MATCH($B30,'[1]S BESSY_020822'!$B$10:$B$100,0),MATCH(LEFT(I$2,6),'[1]S BESSY_020822'!$E$4:$SQ$4,0))/INDEX('[1]S BESSY_020822'!$E$10:$SQ$100,MATCH($B30,'[1]S BESSY_020822'!$B$10:$B$100,0),MATCH(RIGHT(I$2,6),'[1]S BESSY_020822'!$E$4:$SQ$4,0))),"")</f>
        <v>14.844998596707947</v>
      </c>
      <c r="J30" s="16">
        <f>IFERROR(IF(INDEX('[1]S BESSY_020822'!$E$10:$SQ$100,MATCH($B30,'[1]S BESSY_020822'!$B$10:$B$100,0),MATCH(LEFT(J$2,6),'[1]S BESSY_020822'!$E$4:$SQ$4,0))="","",INDEX('[1]S BESSY_020822'!$E$10:$SQ$100,MATCH($B30,'[1]S BESSY_020822'!$B$10:$B$100,0),MATCH(LEFT(J$2,6),'[1]S BESSY_020822'!$E$4:$SQ$4,0))/INDEX('[1]S BESSY_020822'!$E$10:$SQ$100,MATCH($B30,'[1]S BESSY_020822'!$B$10:$B$100,0),MATCH(RIGHT(J$2,6),'[1]S BESSY_020822'!$E$4:$SQ$4,0))),"")</f>
        <v>4.4145113475526889</v>
      </c>
      <c r="K30" s="16">
        <f>IFERROR(IF(INDEX('[1]S BESSY_020822'!$E$10:$SQ$100,MATCH($B30,'[1]S BESSY_020822'!$B$10:$B$100,0),MATCH(LEFT(K$2,6),'[1]S BESSY_020822'!$E$4:$SQ$4,0))="","",INDEX('[1]S BESSY_020822'!$E$10:$SQ$100,MATCH($B30,'[1]S BESSY_020822'!$B$10:$B$100,0),MATCH(LEFT(K$2,6),'[1]S BESSY_020822'!$E$4:$SQ$4,0))/INDEX('[1]S BESSY_020822'!$E$10:$SQ$100,MATCH($B30,'[1]S BESSY_020822'!$B$10:$B$100,0),MATCH(RIGHT(K$2,6),'[1]S BESSY_020822'!$E$4:$SQ$4,0))),"")</f>
        <v>6.3137856594617592</v>
      </c>
      <c r="L30" s="16">
        <f>IFERROR(IF(INDEX('[1]S BESSY_020822'!$E$10:$SQ$100,MATCH($B30,'[1]S BESSY_020822'!$B$10:$B$100,0),MATCH(LEFT(L$2,6),'[1]S BESSY_020822'!$E$4:$SQ$4,0))="","",INDEX('[1]S BESSY_020822'!$E$10:$SQ$100,MATCH($B30,'[1]S BESSY_020822'!$B$10:$B$100,0),MATCH(LEFT(L$2,6),'[1]S BESSY_020822'!$E$4:$SQ$4,0))/INDEX('[1]S BESSY_020822'!$E$10:$SQ$100,MATCH($B30,'[1]S BESSY_020822'!$B$10:$B$100,0),MATCH(RIGHT(L$2,6),'[1]S BESSY_020822'!$E$4:$SQ$4,0))),"")</f>
        <v>168.32504793446051</v>
      </c>
      <c r="M30" s="16">
        <f>IFERROR(IF(INDEX('[1]S BESSY_020822'!$E$10:$SQ$100,MATCH($B30,'[1]S BESSY_020822'!$B$10:$B$100,0),MATCH(LEFT(M$2,6),'[1]S BESSY_020822'!$E$4:$SQ$4,0))="","",INDEX('[1]S BESSY_020822'!$E$10:$SQ$100,MATCH($B30,'[1]S BESSY_020822'!$B$10:$B$100,0),MATCH(LEFT(M$2,6),'[1]S BESSY_020822'!$E$4:$SQ$4,0))/INDEX('[1]S BESSY_020822'!$E$10:$SQ$100,MATCH($B30,'[1]S BESSY_020822'!$B$10:$B$100,0),MATCH(RIGHT(M$2,6),'[1]S BESSY_020822'!$E$4:$SQ$4,0))),"")</f>
        <v>1.6881492740604231</v>
      </c>
      <c r="N30" s="16">
        <f>IFERROR(IF(INDEX('[1]S BESSY_020822'!$E$10:$SQ$100,MATCH($B30,'[1]S BESSY_020822'!$B$10:$B$100,0),MATCH(LEFT(N$2,6),'[1]S BESSY_020822'!$E$4:$SQ$4,0))="","",INDEX('[1]S BESSY_020822'!$E$10:$SQ$100,MATCH($B30,'[1]S BESSY_020822'!$B$10:$B$100,0),MATCH(LEFT(N$2,6),'[1]S BESSY_020822'!$E$4:$SQ$4,0))/INDEX('[1]S BESSY_020822'!$E$10:$SQ$100,MATCH($B30,'[1]S BESSY_020822'!$B$10:$B$100,0),MATCH(RIGHT(N$2,6),'[1]S BESSY_020822'!$E$4:$SQ$4,0))),"")</f>
        <v>37.964268361749575</v>
      </c>
      <c r="O30" s="15">
        <f>IF(INDEX('[1]S BESSY_020822'!$E$10:$SQ$100,MATCH($B30,'[1]S BESSY_020822'!$B$10:$B$100,0),MATCH(O$2,'[1]S BESSY_020822'!$E$4:$SQ$4,0))="","",INDEX('[1]S BESSY_020822'!$E$10:$SQ$100,MATCH($B30,'[1]S BESSY_020822'!$B$10:$B$100,0),MATCH(O$2,'[1]S BESSY_020822'!$E$4:$SQ$4,0)))</f>
        <v>808.43</v>
      </c>
      <c r="P30" s="16">
        <f>IF(INDEX('[1]S BESSY_020822'!$E$10:$SQ$100,MATCH($B30,'[1]S BESSY_020822'!$B$10:$B$100,0),MATCH(P$2,'[1]S BESSY_020822'!$E$4:$SQ$4,0))="","",INDEX('[1]S BESSY_020822'!$E$10:$SQ$100,MATCH($B30,'[1]S BESSY_020822'!$B$10:$B$100,0),MATCH(P$2,'[1]S BESSY_020822'!$E$4:$SQ$4,0)))</f>
        <v>53.74</v>
      </c>
      <c r="Q30" s="17">
        <f t="shared" si="0"/>
        <v>6182.43</v>
      </c>
    </row>
    <row r="31" spans="1:17" ht="15" customHeight="1" x14ac:dyDescent="0.2">
      <c r="A31" s="13"/>
      <c r="B31" s="14" t="s">
        <v>70</v>
      </c>
      <c r="C31" s="15">
        <f>IF(INDEX('[1]S BESSY_020822'!$E$10:$SQ$100,MATCH($B31,'[1]S BESSY_020822'!$B$10:$B$100,0),MATCH(C$2,'[1]S BESSY_020822'!$E$4:$SQ$4,0))="","",INDEX('[1]S BESSY_020822'!$E$10:$SQ$100,MATCH($B31,'[1]S BESSY_020822'!$B$10:$B$100,0),MATCH(C$2,'[1]S BESSY_020822'!$E$4:$SQ$4,0)))</f>
        <v>29717</v>
      </c>
      <c r="D31" s="15">
        <f>IF(INDEX('[1]S BESSY_020822'!$E$10:$SQ$100,MATCH($B31,'[1]S BESSY_020822'!$B$10:$B$100,0),MATCH(D$2,'[1]S BESSY_020822'!$E$4:$SQ$4,0))="","",INDEX('[1]S BESSY_020822'!$E$10:$SQ$100,MATCH($B31,'[1]S BESSY_020822'!$B$10:$B$100,0),MATCH(D$2,'[1]S BESSY_020822'!$E$4:$SQ$4,0)))</f>
        <v>614</v>
      </c>
      <c r="E31" s="15">
        <f>IF(INDEX('[1]S BESSY_020822'!$E$10:$SQ$100,MATCH($B31,'[1]S BESSY_020822'!$B$10:$B$100,0),MATCH(E$2,'[1]S BESSY_020822'!$E$4:$SQ$4,0))="","",INDEX('[1]S BESSY_020822'!$E$10:$SQ$100,MATCH($B31,'[1]S BESSY_020822'!$B$10:$B$100,0),MATCH(E$2,'[1]S BESSY_020822'!$E$4:$SQ$4,0)))</f>
        <v>1378880</v>
      </c>
      <c r="F31" s="20">
        <f>IF(INDEX('[1]S BESSY_020822'!$E$10:$SQ$100,MATCH($B31,'[1]S BESSY_020822'!$B$10:$B$100,0),MATCH("AN3100",'[1]S BESSY_020822'!$E$4:$SQ$4,0))+INDEX('[1]S BESSY_020822'!$E$10:$SQ$100,MATCH($B31,'[1]S BESSY_020822'!$B$10:$B$100,0),MATCH("AN3200",'[1]S BESSY_020822'!$E$4:$SQ$4,0))+INDEX('[1]S BESSY_020822'!$E$10:$SQ$100,MATCH($B31,'[1]S BESSY_020822'!$B$10:$B$100,0),MATCH("AN3300",'[1]S BESSY_020822'!$E$4:$SQ$4,0))+INDEX('[1]S BESSY_020822'!$E$10:$SQ$100,MATCH($B31,'[1]S BESSY_020822'!$B$10:$B$100,0),MATCH("AN3400",'[1]S BESSY_020822'!$E$4:$SQ$4,0))=0,"",INDEX('[1]S BESSY_020822'!$E$10:$SQ$100,MATCH($B31,'[1]S BESSY_020822'!$B$10:$B$100,0),MATCH("AN3100",'[1]S BESSY_020822'!$E$4:$SQ$4,0))+INDEX('[1]S BESSY_020822'!$E$10:$SQ$100,MATCH($B31,'[1]S BESSY_020822'!$B$10:$B$100,0),MATCH("AN3200",'[1]S BESSY_020822'!$E$4:$SQ$4,0))+INDEX('[1]S BESSY_020822'!$E$10:$SQ$100,MATCH($B31,'[1]S BESSY_020822'!$B$10:$B$100,0),MATCH("AN3300",'[1]S BESSY_020822'!$E$4:$SQ$4,0))+INDEX('[1]S BESSY_020822'!$E$10:$SQ$100,MATCH($B31,'[1]S BESSY_020822'!$B$10:$B$100,0),MATCH("AN3400",'[1]S BESSY_020822'!$E$4:$SQ$4,0)))</f>
        <v>2</v>
      </c>
      <c r="G31" s="20">
        <f>IF(INDEX('[1]S BESSY_020822'!$E$10:$SQ$100,MATCH($B31,'[1]S BESSY_020822'!$B$10:$B$100,0),MATCH(G$2,'[1]S BESSY_020822'!$E$4:$SQ$4,0))="","",INDEX('[1]S BESSY_020822'!$E$10:$SQ$100,MATCH($B31,'[1]S BESSY_020822'!$B$10:$B$100,0),MATCH(G$2,'[1]S BESSY_020822'!$E$4:$SQ$4,0)))</f>
        <v>3424823</v>
      </c>
      <c r="H31" s="20">
        <v>31163</v>
      </c>
      <c r="I31" s="16">
        <f>IFERROR(IF(INDEX('[1]S BESSY_020822'!$E$10:$SQ$100,MATCH($B31,'[1]S BESSY_020822'!$B$10:$B$100,0),MATCH(LEFT(I$2,6),'[1]S BESSY_020822'!$E$4:$SQ$4,0))="","",INDEX('[1]S BESSY_020822'!$E$10:$SQ$100,MATCH($B31,'[1]S BESSY_020822'!$B$10:$B$100,0),MATCH(LEFT(I$2,6),'[1]S BESSY_020822'!$E$4:$SQ$4,0))/INDEX('[1]S BESSY_020822'!$E$10:$SQ$100,MATCH($B31,'[1]S BESSY_020822'!$B$10:$B$100,0),MATCH(RIGHT(I$2,6),'[1]S BESSY_020822'!$E$4:$SQ$4,0))),"")</f>
        <v>17.316521379670458</v>
      </c>
      <c r="J31" s="16">
        <f>IFERROR(IF(INDEX('[1]S BESSY_020822'!$E$10:$SQ$100,MATCH($B31,'[1]S BESSY_020822'!$B$10:$B$100,0),MATCH(LEFT(J$2,6),'[1]S BESSY_020822'!$E$4:$SQ$4,0))="","",INDEX('[1]S BESSY_020822'!$E$10:$SQ$100,MATCH($B31,'[1]S BESSY_020822'!$B$10:$B$100,0),MATCH(LEFT(J$2,6),'[1]S BESSY_020822'!$E$4:$SQ$4,0))/INDEX('[1]S BESSY_020822'!$E$10:$SQ$100,MATCH($B31,'[1]S BESSY_020822'!$B$10:$B$100,0),MATCH(RIGHT(J$2,6),'[1]S BESSY_020822'!$E$4:$SQ$4,0))),"")</f>
        <v>6.3477293165467623</v>
      </c>
      <c r="K31" s="16">
        <f>IFERROR(IF(INDEX('[1]S BESSY_020822'!$E$10:$SQ$100,MATCH($B31,'[1]S BESSY_020822'!$B$10:$B$100,0),MATCH(LEFT(K$2,6),'[1]S BESSY_020822'!$E$4:$SQ$4,0))="","",INDEX('[1]S BESSY_020822'!$E$10:$SQ$100,MATCH($B31,'[1]S BESSY_020822'!$B$10:$B$100,0),MATCH(LEFT(K$2,6),'[1]S BESSY_020822'!$E$4:$SQ$4,0))/INDEX('[1]S BESSY_020822'!$E$10:$SQ$100,MATCH($B31,'[1]S BESSY_020822'!$B$10:$B$100,0),MATCH(RIGHT(K$2,6),'[1]S BESSY_020822'!$E$4:$SQ$4,0))),"")</f>
        <v>5.6145879264330469</v>
      </c>
      <c r="L31" s="16">
        <f>IFERROR(IF(INDEX('[1]S BESSY_020822'!$E$10:$SQ$100,MATCH($B31,'[1]S BESSY_020822'!$B$10:$B$100,0),MATCH(LEFT(L$2,6),'[1]S BESSY_020822'!$E$4:$SQ$4,0))="","",INDEX('[1]S BESSY_020822'!$E$10:$SQ$100,MATCH($B31,'[1]S BESSY_020822'!$B$10:$B$100,0),MATCH(LEFT(L$2,6),'[1]S BESSY_020822'!$E$4:$SQ$4,0))/INDEX('[1]S BESSY_020822'!$E$10:$SQ$100,MATCH($B31,'[1]S BESSY_020822'!$B$10:$B$100,0),MATCH(RIGHT(L$2,6),'[1]S BESSY_020822'!$E$4:$SQ$4,0))),"")</f>
        <v>64.002162242767668</v>
      </c>
      <c r="M31" s="16">
        <f>IFERROR(IF(INDEX('[1]S BESSY_020822'!$E$10:$SQ$100,MATCH($B31,'[1]S BESSY_020822'!$B$10:$B$100,0),MATCH(LEFT(M$2,6),'[1]S BESSY_020822'!$E$4:$SQ$4,0))="","",INDEX('[1]S BESSY_020822'!$E$10:$SQ$100,MATCH($B31,'[1]S BESSY_020822'!$B$10:$B$100,0),MATCH(LEFT(M$2,6),'[1]S BESSY_020822'!$E$4:$SQ$4,0))/INDEX('[1]S BESSY_020822'!$E$10:$SQ$100,MATCH($B31,'[1]S BESSY_020822'!$B$10:$B$100,0),MATCH(RIGHT(M$2,6),'[1]S BESSY_020822'!$E$4:$SQ$4,0))),"")</f>
        <v>4.7316720816894868</v>
      </c>
      <c r="N31" s="16">
        <f>IFERROR(IF(INDEX('[1]S BESSY_020822'!$E$10:$SQ$100,MATCH($B31,'[1]S BESSY_020822'!$B$10:$B$100,0),MATCH(LEFT(N$2,6),'[1]S BESSY_020822'!$E$4:$SQ$4,0))="","",INDEX('[1]S BESSY_020822'!$E$10:$SQ$100,MATCH($B31,'[1]S BESSY_020822'!$B$10:$B$100,0),MATCH(LEFT(N$2,6),'[1]S BESSY_020822'!$E$4:$SQ$4,0))/INDEX('[1]S BESSY_020822'!$E$10:$SQ$100,MATCH($B31,'[1]S BESSY_020822'!$B$10:$B$100,0),MATCH(RIGHT(N$2,6),'[1]S BESSY_020822'!$E$4:$SQ$4,0))),"")</f>
        <v>23.938250609190067</v>
      </c>
      <c r="O31" s="15">
        <f>IF(INDEX('[1]S BESSY_020822'!$E$10:$SQ$100,MATCH($B31,'[1]S BESSY_020822'!$B$10:$B$100,0),MATCH(O$2,'[1]S BESSY_020822'!$E$4:$SQ$4,0))="","",INDEX('[1]S BESSY_020822'!$E$10:$SQ$100,MATCH($B31,'[1]S BESSY_020822'!$B$10:$B$100,0),MATCH(O$2,'[1]S BESSY_020822'!$E$4:$SQ$4,0)))</f>
        <v>786.69</v>
      </c>
      <c r="P31" s="16">
        <f>IF(INDEX('[1]S BESSY_020822'!$E$10:$SQ$100,MATCH($B31,'[1]S BESSY_020822'!$B$10:$B$100,0),MATCH(P$2,'[1]S BESSY_020822'!$E$4:$SQ$4,0))="","",INDEX('[1]S BESSY_020822'!$E$10:$SQ$100,MATCH($B31,'[1]S BESSY_020822'!$B$10:$B$100,0),MATCH(P$2,'[1]S BESSY_020822'!$E$4:$SQ$4,0)))</f>
        <v>49.38</v>
      </c>
      <c r="Q31" s="17">
        <f t="shared" si="0"/>
        <v>5724.6900000000005</v>
      </c>
    </row>
    <row r="32" spans="1:17" ht="15" customHeight="1" x14ac:dyDescent="0.2">
      <c r="A32" s="13"/>
      <c r="B32" s="14" t="s">
        <v>71</v>
      </c>
      <c r="C32" s="15">
        <f>IF(INDEX('[1]S BESSY_020822'!$E$10:$SQ$100,MATCH($B32,'[1]S BESSY_020822'!$B$10:$B$100,0),MATCH(C$2,'[1]S BESSY_020822'!$E$4:$SQ$4,0))="","",INDEX('[1]S BESSY_020822'!$E$10:$SQ$100,MATCH($B32,'[1]S BESSY_020822'!$B$10:$B$100,0),MATCH(C$2,'[1]S BESSY_020822'!$E$4:$SQ$4,0)))</f>
        <v>34380</v>
      </c>
      <c r="D32" s="15">
        <f>IF(INDEX('[1]S BESSY_020822'!$E$10:$SQ$100,MATCH($B32,'[1]S BESSY_020822'!$B$10:$B$100,0),MATCH(D$2,'[1]S BESSY_020822'!$E$4:$SQ$4,0))="","",INDEX('[1]S BESSY_020822'!$E$10:$SQ$100,MATCH($B32,'[1]S BESSY_020822'!$B$10:$B$100,0),MATCH(D$2,'[1]S BESSY_020822'!$E$4:$SQ$4,0)))</f>
        <v>1144.0999999999999</v>
      </c>
      <c r="E32" s="15">
        <f>IF(INDEX('[1]S BESSY_020822'!$E$10:$SQ$100,MATCH($B32,'[1]S BESSY_020822'!$B$10:$B$100,0),MATCH(E$2,'[1]S BESSY_020822'!$E$4:$SQ$4,0))="","",INDEX('[1]S BESSY_020822'!$E$10:$SQ$100,MATCH($B32,'[1]S BESSY_020822'!$B$10:$B$100,0),MATCH(E$2,'[1]S BESSY_020822'!$E$4:$SQ$4,0)))</f>
        <v>1897950</v>
      </c>
      <c r="F32" s="20">
        <f>IF(INDEX('[1]S BESSY_020822'!$E$10:$SQ$100,MATCH($B32,'[1]S BESSY_020822'!$B$10:$B$100,0),MATCH("AN3100",'[1]S BESSY_020822'!$E$4:$SQ$4,0))+INDEX('[1]S BESSY_020822'!$E$10:$SQ$100,MATCH($B32,'[1]S BESSY_020822'!$B$10:$B$100,0),MATCH("AN3200",'[1]S BESSY_020822'!$E$4:$SQ$4,0))+INDEX('[1]S BESSY_020822'!$E$10:$SQ$100,MATCH($B32,'[1]S BESSY_020822'!$B$10:$B$100,0),MATCH("AN3300",'[1]S BESSY_020822'!$E$4:$SQ$4,0))+INDEX('[1]S BESSY_020822'!$E$10:$SQ$100,MATCH($B32,'[1]S BESSY_020822'!$B$10:$B$100,0),MATCH("AN3400",'[1]S BESSY_020822'!$E$4:$SQ$4,0))=0,"",INDEX('[1]S BESSY_020822'!$E$10:$SQ$100,MATCH($B32,'[1]S BESSY_020822'!$B$10:$B$100,0),MATCH("AN3100",'[1]S BESSY_020822'!$E$4:$SQ$4,0))+INDEX('[1]S BESSY_020822'!$E$10:$SQ$100,MATCH($B32,'[1]S BESSY_020822'!$B$10:$B$100,0),MATCH("AN3200",'[1]S BESSY_020822'!$E$4:$SQ$4,0))+INDEX('[1]S BESSY_020822'!$E$10:$SQ$100,MATCH($B32,'[1]S BESSY_020822'!$B$10:$B$100,0),MATCH("AN3300",'[1]S BESSY_020822'!$E$4:$SQ$4,0))+INDEX('[1]S BESSY_020822'!$E$10:$SQ$100,MATCH($B32,'[1]S BESSY_020822'!$B$10:$B$100,0),MATCH("AN3400",'[1]S BESSY_020822'!$E$4:$SQ$4,0)))</f>
        <v>5</v>
      </c>
      <c r="G32" s="20">
        <f>IF(INDEX('[1]S BESSY_020822'!$E$10:$SQ$100,MATCH($B32,'[1]S BESSY_020822'!$B$10:$B$100,0),MATCH(G$2,'[1]S BESSY_020822'!$E$4:$SQ$4,0))="","",INDEX('[1]S BESSY_020822'!$E$10:$SQ$100,MATCH($B32,'[1]S BESSY_020822'!$B$10:$B$100,0),MATCH(G$2,'[1]S BESSY_020822'!$E$4:$SQ$4,0)))</f>
        <v>5562604</v>
      </c>
      <c r="H32" s="20">
        <f>IF(INDEX('[1]S BESSY_020822'!$E$10:$SQ$100,MATCH($B32,'[1]S BESSY_020822'!$B$10:$B$100,0),MATCH(H$2,'[1]S BESSY_020822'!$E$4:$SQ$4,0))="","",INDEX('[1]S BESSY_020822'!$E$10:$SQ$100,MATCH($B32,'[1]S BESSY_020822'!$B$10:$B$100,0),MATCH(H$2,'[1]S BESSY_020822'!$E$4:$SQ$4,0)))</f>
        <v>47300</v>
      </c>
      <c r="I32" s="16">
        <f>IFERROR(IF(INDEX('[1]S BESSY_020822'!$E$10:$SQ$100,MATCH($B32,'[1]S BESSY_020822'!$B$10:$B$100,0),MATCH(LEFT(I$2,6),'[1]S BESSY_020822'!$E$4:$SQ$4,0))="","",INDEX('[1]S BESSY_020822'!$E$10:$SQ$100,MATCH($B32,'[1]S BESSY_020822'!$B$10:$B$100,0),MATCH(LEFT(I$2,6),'[1]S BESSY_020822'!$E$4:$SQ$4,0))/INDEX('[1]S BESSY_020822'!$E$10:$SQ$100,MATCH($B32,'[1]S BESSY_020822'!$B$10:$B$100,0),MATCH(RIGHT(I$2,6),'[1]S BESSY_020822'!$E$4:$SQ$4,0))),"")</f>
        <v>16.0716062066967</v>
      </c>
      <c r="J32" s="16">
        <f>IFERROR(IF(INDEX('[1]S BESSY_020822'!$E$10:$SQ$100,MATCH($B32,'[1]S BESSY_020822'!$B$10:$B$100,0),MATCH(LEFT(J$2,6),'[1]S BESSY_020822'!$E$4:$SQ$4,0))="","",INDEX('[1]S BESSY_020822'!$E$10:$SQ$100,MATCH($B32,'[1]S BESSY_020822'!$B$10:$B$100,0),MATCH(LEFT(J$2,6),'[1]S BESSY_020822'!$E$4:$SQ$4,0))/INDEX('[1]S BESSY_020822'!$E$10:$SQ$100,MATCH($B32,'[1]S BESSY_020822'!$B$10:$B$100,0),MATCH(RIGHT(J$2,6),'[1]S BESSY_020822'!$E$4:$SQ$4,0))),"")</f>
        <v>7.4434821781395719</v>
      </c>
      <c r="K32" s="16">
        <f>IFERROR(IF(INDEX('[1]S BESSY_020822'!$E$10:$SQ$100,MATCH($B32,'[1]S BESSY_020822'!$B$10:$B$100,0),MATCH(LEFT(K$2,6),'[1]S BESSY_020822'!$E$4:$SQ$4,0))="","",INDEX('[1]S BESSY_020822'!$E$10:$SQ$100,MATCH($B32,'[1]S BESSY_020822'!$B$10:$B$100,0),MATCH(LEFT(K$2,6),'[1]S BESSY_020822'!$E$4:$SQ$4,0))/INDEX('[1]S BESSY_020822'!$E$10:$SQ$100,MATCH($B32,'[1]S BESSY_020822'!$B$10:$B$100,0),MATCH(RIGHT(K$2,6),'[1]S BESSY_020822'!$E$4:$SQ$4,0))),"")</f>
        <v>6.7018630627782612</v>
      </c>
      <c r="L32" s="16">
        <f>IFERROR(IF(INDEX('[1]S BESSY_020822'!$E$10:$SQ$100,MATCH($B32,'[1]S BESSY_020822'!$B$10:$B$100,0),MATCH(LEFT(L$2,6),'[1]S BESSY_020822'!$E$4:$SQ$4,0))="","",INDEX('[1]S BESSY_020822'!$E$10:$SQ$100,MATCH($B32,'[1]S BESSY_020822'!$B$10:$B$100,0),MATCH(LEFT(L$2,6),'[1]S BESSY_020822'!$E$4:$SQ$4,0))/INDEX('[1]S BESSY_020822'!$E$10:$SQ$100,MATCH($B32,'[1]S BESSY_020822'!$B$10:$B$100,0),MATCH(RIGHT(L$2,6),'[1]S BESSY_020822'!$E$4:$SQ$4,0))),"")</f>
        <v>121.77514111908808</v>
      </c>
      <c r="M32" s="16">
        <f>IFERROR(IF(INDEX('[1]S BESSY_020822'!$E$10:$SQ$100,MATCH($B32,'[1]S BESSY_020822'!$B$10:$B$100,0),MATCH(LEFT(M$2,6),'[1]S BESSY_020822'!$E$4:$SQ$4,0))="","",INDEX('[1]S BESSY_020822'!$E$10:$SQ$100,MATCH($B32,'[1]S BESSY_020822'!$B$10:$B$100,0),MATCH(LEFT(M$2,6),'[1]S BESSY_020822'!$E$4:$SQ$4,0))/INDEX('[1]S BESSY_020822'!$E$10:$SQ$100,MATCH($B32,'[1]S BESSY_020822'!$B$10:$B$100,0),MATCH(RIGHT(M$2,6),'[1]S BESSY_020822'!$E$4:$SQ$4,0))),"")</f>
        <v>0.75550778471508728</v>
      </c>
      <c r="N32" s="16">
        <f>IFERROR(IF(INDEX('[1]S BESSY_020822'!$E$10:$SQ$100,MATCH($B32,'[1]S BESSY_020822'!$B$10:$B$100,0),MATCH(LEFT(N$2,6),'[1]S BESSY_020822'!$E$4:$SQ$4,0))="","",INDEX('[1]S BESSY_020822'!$E$10:$SQ$100,MATCH($B32,'[1]S BESSY_020822'!$B$10:$B$100,0),MATCH(LEFT(N$2,6),'[1]S BESSY_020822'!$E$4:$SQ$4,0))/INDEX('[1]S BESSY_020822'!$E$10:$SQ$100,MATCH($B32,'[1]S BESSY_020822'!$B$10:$B$100,0),MATCH(RIGHT(N$2,6),'[1]S BESSY_020822'!$E$4:$SQ$4,0))),"")</f>
        <v>62.087984931109879</v>
      </c>
      <c r="O32" s="15">
        <f>IF(INDEX('[1]S BESSY_020822'!$E$10:$SQ$100,MATCH($B32,'[1]S BESSY_020822'!$B$10:$B$100,0),MATCH(O$2,'[1]S BESSY_020822'!$E$4:$SQ$4,0))="","",INDEX('[1]S BESSY_020822'!$E$10:$SQ$100,MATCH($B32,'[1]S BESSY_020822'!$B$10:$B$100,0),MATCH(O$2,'[1]S BESSY_020822'!$E$4:$SQ$4,0)))</f>
        <v>808.75</v>
      </c>
      <c r="P32" s="16">
        <f>IF(INDEX('[1]S BESSY_020822'!$E$10:$SQ$100,MATCH($B32,'[1]S BESSY_020822'!$B$10:$B$100,0),MATCH(P$2,'[1]S BESSY_020822'!$E$4:$SQ$4,0))="","",INDEX('[1]S BESSY_020822'!$E$10:$SQ$100,MATCH($B32,'[1]S BESSY_020822'!$B$10:$B$100,0),MATCH(P$2,'[1]S BESSY_020822'!$E$4:$SQ$4,0)))</f>
        <v>48.75</v>
      </c>
      <c r="Q32" s="17">
        <f t="shared" si="0"/>
        <v>5683.75</v>
      </c>
    </row>
    <row r="33" spans="1:17" ht="15" customHeight="1" x14ac:dyDescent="0.2">
      <c r="A33" s="13"/>
      <c r="B33" s="14" t="s">
        <v>72</v>
      </c>
      <c r="C33" s="15">
        <f>IF(INDEX('[1]S BESSY_020822'!$E$10:$SQ$100,MATCH($B33,'[1]S BESSY_020822'!$B$10:$B$100,0),MATCH(C$2,'[1]S BESSY_020822'!$E$4:$SQ$4,0))="","",INDEX('[1]S BESSY_020822'!$E$10:$SQ$100,MATCH($B33,'[1]S BESSY_020822'!$B$10:$B$100,0),MATCH(C$2,'[1]S BESSY_020822'!$E$4:$SQ$4,0)))</f>
        <v>81420</v>
      </c>
      <c r="D33" s="15">
        <f>IF(INDEX('[1]S BESSY_020822'!$E$10:$SQ$100,MATCH($B33,'[1]S BESSY_020822'!$B$10:$B$100,0),MATCH(D$2,'[1]S BESSY_020822'!$E$4:$SQ$4,0))="","",INDEX('[1]S BESSY_020822'!$E$10:$SQ$100,MATCH($B33,'[1]S BESSY_020822'!$B$10:$B$100,0),MATCH(D$2,'[1]S BESSY_020822'!$E$4:$SQ$4,0)))</f>
        <v>1586</v>
      </c>
      <c r="E33" s="15">
        <f>IF(INDEX('[1]S BESSY_020822'!$E$10:$SQ$100,MATCH($B33,'[1]S BESSY_020822'!$B$10:$B$100,0),MATCH(E$2,'[1]S BESSY_020822'!$E$4:$SQ$4,0))="","",INDEX('[1]S BESSY_020822'!$E$10:$SQ$100,MATCH($B33,'[1]S BESSY_020822'!$B$10:$B$100,0),MATCH(E$2,'[1]S BESSY_020822'!$E$4:$SQ$4,0)))</f>
        <v>4135624</v>
      </c>
      <c r="F33" s="20">
        <f>IF(INDEX('[1]S BESSY_020822'!$E$10:$SQ$100,MATCH($B33,'[1]S BESSY_020822'!$B$10:$B$100,0),MATCH("AN3100",'[1]S BESSY_020822'!$E$4:$SQ$4,0))+INDEX('[1]S BESSY_020822'!$E$10:$SQ$100,MATCH($B33,'[1]S BESSY_020822'!$B$10:$B$100,0),MATCH("AN3200",'[1]S BESSY_020822'!$E$4:$SQ$4,0))+INDEX('[1]S BESSY_020822'!$E$10:$SQ$100,MATCH($B33,'[1]S BESSY_020822'!$B$10:$B$100,0),MATCH("AN3300",'[1]S BESSY_020822'!$E$4:$SQ$4,0))+INDEX('[1]S BESSY_020822'!$E$10:$SQ$100,MATCH($B33,'[1]S BESSY_020822'!$B$10:$B$100,0),MATCH("AN3400",'[1]S BESSY_020822'!$E$4:$SQ$4,0))=0,"",INDEX('[1]S BESSY_020822'!$E$10:$SQ$100,MATCH($B33,'[1]S BESSY_020822'!$B$10:$B$100,0),MATCH("AN3100",'[1]S BESSY_020822'!$E$4:$SQ$4,0))+INDEX('[1]S BESSY_020822'!$E$10:$SQ$100,MATCH($B33,'[1]S BESSY_020822'!$B$10:$B$100,0),MATCH("AN3200",'[1]S BESSY_020822'!$E$4:$SQ$4,0))+INDEX('[1]S BESSY_020822'!$E$10:$SQ$100,MATCH($B33,'[1]S BESSY_020822'!$B$10:$B$100,0),MATCH("AN3300",'[1]S BESSY_020822'!$E$4:$SQ$4,0))+INDEX('[1]S BESSY_020822'!$E$10:$SQ$100,MATCH($B33,'[1]S BESSY_020822'!$B$10:$B$100,0),MATCH("AN3400",'[1]S BESSY_020822'!$E$4:$SQ$4,0)))</f>
        <v>11</v>
      </c>
      <c r="G33" s="20">
        <f>IF(INDEX('[1]S BESSY_020822'!$E$10:$SQ$100,MATCH($B33,'[1]S BESSY_020822'!$B$10:$B$100,0),MATCH(G$2,'[1]S BESSY_020822'!$E$4:$SQ$4,0))="","",INDEX('[1]S BESSY_020822'!$E$10:$SQ$100,MATCH($B33,'[1]S BESSY_020822'!$B$10:$B$100,0),MATCH(G$2,'[1]S BESSY_020822'!$E$4:$SQ$4,0)))</f>
        <v>12473218</v>
      </c>
      <c r="H33" s="20">
        <f>IF(INDEX('[1]S BESSY_020822'!$E$10:$SQ$100,MATCH($B33,'[1]S BESSY_020822'!$B$10:$B$100,0),MATCH(H$2,'[1]S BESSY_020822'!$E$4:$SQ$4,0))="","",INDEX('[1]S BESSY_020822'!$E$10:$SQ$100,MATCH($B33,'[1]S BESSY_020822'!$B$10:$B$100,0),MATCH(H$2,'[1]S BESSY_020822'!$E$4:$SQ$4,0)))</f>
        <v>188782</v>
      </c>
      <c r="I33" s="16">
        <f>IFERROR(IF(INDEX('[1]S BESSY_020822'!$E$10:$SQ$100,MATCH($B33,'[1]S BESSY_020822'!$B$10:$B$100,0),MATCH(LEFT(I$2,6),'[1]S BESSY_020822'!$E$4:$SQ$4,0))="","",INDEX('[1]S BESSY_020822'!$E$10:$SQ$100,MATCH($B33,'[1]S BESSY_020822'!$B$10:$B$100,0),MATCH(LEFT(I$2,6),'[1]S BESSY_020822'!$E$4:$SQ$4,0))/INDEX('[1]S BESSY_020822'!$E$10:$SQ$100,MATCH($B33,'[1]S BESSY_020822'!$B$10:$B$100,0),MATCH(RIGHT(I$2,6),'[1]S BESSY_020822'!$E$4:$SQ$4,0))),"")</f>
        <v>11.969071414616028</v>
      </c>
      <c r="J33" s="16">
        <f>IFERROR(IF(INDEX('[1]S BESSY_020822'!$E$10:$SQ$100,MATCH($B33,'[1]S BESSY_020822'!$B$10:$B$100,0),MATCH(LEFT(J$2,6),'[1]S BESSY_020822'!$E$4:$SQ$4,0))="","",INDEX('[1]S BESSY_020822'!$E$10:$SQ$100,MATCH($B33,'[1]S BESSY_020822'!$B$10:$B$100,0),MATCH(LEFT(J$2,6),'[1]S BESSY_020822'!$E$4:$SQ$4,0))/INDEX('[1]S BESSY_020822'!$E$10:$SQ$100,MATCH($B33,'[1]S BESSY_020822'!$B$10:$B$100,0),MATCH(RIGHT(J$2,6),'[1]S BESSY_020822'!$E$4:$SQ$4,0))),"")</f>
        <v>5.0870294301416186</v>
      </c>
      <c r="K33" s="16">
        <f>IFERROR(IF(INDEX('[1]S BESSY_020822'!$E$10:$SQ$100,MATCH($B33,'[1]S BESSY_020822'!$B$10:$B$100,0),MATCH(LEFT(K$2,6),'[1]S BESSY_020822'!$E$4:$SQ$4,0))="","",INDEX('[1]S BESSY_020822'!$E$10:$SQ$100,MATCH($B33,'[1]S BESSY_020822'!$B$10:$B$100,0),MATCH(LEFT(K$2,6),'[1]S BESSY_020822'!$E$4:$SQ$4,0))/INDEX('[1]S BESSY_020822'!$E$10:$SQ$100,MATCH($B33,'[1]S BESSY_020822'!$B$10:$B$100,0),MATCH(RIGHT(K$2,6),'[1]S BESSY_020822'!$E$4:$SQ$4,0))),"")</f>
        <v>6.3110737339758156</v>
      </c>
      <c r="L33" s="16">
        <f>IFERROR(IF(INDEX('[1]S BESSY_020822'!$E$10:$SQ$100,MATCH($B33,'[1]S BESSY_020822'!$B$10:$B$100,0),MATCH(LEFT(L$2,6),'[1]S BESSY_020822'!$E$4:$SQ$4,0))="","",INDEX('[1]S BESSY_020822'!$E$10:$SQ$100,MATCH($B33,'[1]S BESSY_020822'!$B$10:$B$100,0),MATCH(LEFT(L$2,6),'[1]S BESSY_020822'!$E$4:$SQ$4,0))/INDEX('[1]S BESSY_020822'!$E$10:$SQ$100,MATCH($B33,'[1]S BESSY_020822'!$B$10:$B$100,0),MATCH(RIGHT(L$2,6),'[1]S BESSY_020822'!$E$4:$SQ$4,0))),"")</f>
        <v>52.377653509962542</v>
      </c>
      <c r="M33" s="16">
        <f>IFERROR(IF(INDEX('[1]S BESSY_020822'!$E$10:$SQ$100,MATCH($B33,'[1]S BESSY_020822'!$B$10:$B$100,0),MATCH(LEFT(M$2,6),'[1]S BESSY_020822'!$E$4:$SQ$4,0))="","",INDEX('[1]S BESSY_020822'!$E$10:$SQ$100,MATCH($B33,'[1]S BESSY_020822'!$B$10:$B$100,0),MATCH(LEFT(M$2,6),'[1]S BESSY_020822'!$E$4:$SQ$4,0))/INDEX('[1]S BESSY_020822'!$E$10:$SQ$100,MATCH($B33,'[1]S BESSY_020822'!$B$10:$B$100,0),MATCH(RIGHT(M$2,6),'[1]S BESSY_020822'!$E$4:$SQ$4,0))),"")</f>
        <v>0.10441519828688488</v>
      </c>
      <c r="N33" s="16">
        <f>IFERROR(IF(INDEX('[1]S BESSY_020822'!$E$10:$SQ$100,MATCH($B33,'[1]S BESSY_020822'!$B$10:$B$100,0),MATCH(LEFT(N$2,6),'[1]S BESSY_020822'!$E$4:$SQ$4,0))="","",INDEX('[1]S BESSY_020822'!$E$10:$SQ$100,MATCH($B33,'[1]S BESSY_020822'!$B$10:$B$100,0),MATCH(LEFT(N$2,6),'[1]S BESSY_020822'!$E$4:$SQ$4,0))/INDEX('[1]S BESSY_020822'!$E$10:$SQ$100,MATCH($B33,'[1]S BESSY_020822'!$B$10:$B$100,0),MATCH(RIGHT(N$2,6),'[1]S BESSY_020822'!$E$4:$SQ$4,0))),"")</f>
        <v>26.216386209191164</v>
      </c>
      <c r="O33" s="15">
        <f>IF(INDEX('[1]S BESSY_020822'!$E$10:$SQ$100,MATCH($B33,'[1]S BESSY_020822'!$B$10:$B$100,0),MATCH(O$2,'[1]S BESSY_020822'!$E$4:$SQ$4,0))="","",INDEX('[1]S BESSY_020822'!$E$10:$SQ$100,MATCH($B33,'[1]S BESSY_020822'!$B$10:$B$100,0),MATCH(O$2,'[1]S BESSY_020822'!$E$4:$SQ$4,0)))</f>
        <v>808.43</v>
      </c>
      <c r="P33" s="16">
        <f>IF(INDEX('[1]S BESSY_020822'!$E$10:$SQ$100,MATCH($B33,'[1]S BESSY_020822'!$B$10:$B$100,0),MATCH(P$2,'[1]S BESSY_020822'!$E$4:$SQ$4,0))="","",INDEX('[1]S BESSY_020822'!$E$10:$SQ$100,MATCH($B33,'[1]S BESSY_020822'!$B$10:$B$100,0),MATCH(P$2,'[1]S BESSY_020822'!$E$4:$SQ$4,0)))</f>
        <v>41.25</v>
      </c>
      <c r="Q33" s="17">
        <f t="shared" si="0"/>
        <v>4933.43</v>
      </c>
    </row>
    <row r="34" spans="1:17" ht="15" customHeight="1" x14ac:dyDescent="0.2">
      <c r="A34" s="13"/>
      <c r="B34" s="14" t="s">
        <v>73</v>
      </c>
      <c r="C34" s="15">
        <f>IF(INDEX('[1]S BESSY_020822'!$E$10:$SQ$100,MATCH($B34,'[1]S BESSY_020822'!$B$10:$B$100,0),MATCH(C$2,'[1]S BESSY_020822'!$E$4:$SQ$4,0))="","",INDEX('[1]S BESSY_020822'!$E$10:$SQ$100,MATCH($B34,'[1]S BESSY_020822'!$B$10:$B$100,0),MATCH(C$2,'[1]S BESSY_020822'!$E$4:$SQ$4,0)))</f>
        <v>51307</v>
      </c>
      <c r="D34" s="15">
        <f>IF(INDEX('[1]S BESSY_020822'!$E$10:$SQ$100,MATCH($B34,'[1]S BESSY_020822'!$B$10:$B$100,0),MATCH(D$2,'[1]S BESSY_020822'!$E$4:$SQ$4,0))="","",INDEX('[1]S BESSY_020822'!$E$10:$SQ$100,MATCH($B34,'[1]S BESSY_020822'!$B$10:$B$100,0),MATCH(D$2,'[1]S BESSY_020822'!$E$4:$SQ$4,0)))</f>
        <v>680.87</v>
      </c>
      <c r="E34" s="15">
        <f>IF(INDEX('[1]S BESSY_020822'!$E$10:$SQ$100,MATCH($B34,'[1]S BESSY_020822'!$B$10:$B$100,0),MATCH(E$2,'[1]S BESSY_020822'!$E$4:$SQ$4,0))="","",INDEX('[1]S BESSY_020822'!$E$10:$SQ$100,MATCH($B34,'[1]S BESSY_020822'!$B$10:$B$100,0),MATCH(E$2,'[1]S BESSY_020822'!$E$4:$SQ$4,0)))</f>
        <v>2653107</v>
      </c>
      <c r="F34" s="20">
        <f>IF(INDEX('[1]S BESSY_020822'!$E$10:$SQ$100,MATCH($B34,'[1]S BESSY_020822'!$B$10:$B$100,0),MATCH("AN3100",'[1]S BESSY_020822'!$E$4:$SQ$4,0))+INDEX('[1]S BESSY_020822'!$E$10:$SQ$100,MATCH($B34,'[1]S BESSY_020822'!$B$10:$B$100,0),MATCH("AN3200",'[1]S BESSY_020822'!$E$4:$SQ$4,0))+INDEX('[1]S BESSY_020822'!$E$10:$SQ$100,MATCH($B34,'[1]S BESSY_020822'!$B$10:$B$100,0),MATCH("AN3300",'[1]S BESSY_020822'!$E$4:$SQ$4,0))+INDEX('[1]S BESSY_020822'!$E$10:$SQ$100,MATCH($B34,'[1]S BESSY_020822'!$B$10:$B$100,0),MATCH("AN3400",'[1]S BESSY_020822'!$E$4:$SQ$4,0))=0,"",INDEX('[1]S BESSY_020822'!$E$10:$SQ$100,MATCH($B34,'[1]S BESSY_020822'!$B$10:$B$100,0),MATCH("AN3100",'[1]S BESSY_020822'!$E$4:$SQ$4,0))+INDEX('[1]S BESSY_020822'!$E$10:$SQ$100,MATCH($B34,'[1]S BESSY_020822'!$B$10:$B$100,0),MATCH("AN3200",'[1]S BESSY_020822'!$E$4:$SQ$4,0))+INDEX('[1]S BESSY_020822'!$E$10:$SQ$100,MATCH($B34,'[1]S BESSY_020822'!$B$10:$B$100,0),MATCH("AN3300",'[1]S BESSY_020822'!$E$4:$SQ$4,0))+INDEX('[1]S BESSY_020822'!$E$10:$SQ$100,MATCH($B34,'[1]S BESSY_020822'!$B$10:$B$100,0),MATCH("AN3400",'[1]S BESSY_020822'!$E$4:$SQ$4,0)))</f>
        <v>6</v>
      </c>
      <c r="G34" s="20">
        <f>IF(INDEX('[1]S BESSY_020822'!$E$10:$SQ$100,MATCH($B34,'[1]S BESSY_020822'!$B$10:$B$100,0),MATCH(G$2,'[1]S BESSY_020822'!$E$4:$SQ$4,0))="","",INDEX('[1]S BESSY_020822'!$E$10:$SQ$100,MATCH($B34,'[1]S BESSY_020822'!$B$10:$B$100,0),MATCH(G$2,'[1]S BESSY_020822'!$E$4:$SQ$4,0)))</f>
        <v>7145665</v>
      </c>
      <c r="H34" s="20">
        <f>IF(INDEX('[1]S BESSY_020822'!$E$10:$SQ$100,MATCH($B34,'[1]S BESSY_020822'!$B$10:$B$100,0),MATCH(H$2,'[1]S BESSY_020822'!$E$4:$SQ$4,0))="","",INDEX('[1]S BESSY_020822'!$E$10:$SQ$100,MATCH($B34,'[1]S BESSY_020822'!$B$10:$B$100,0),MATCH(H$2,'[1]S BESSY_020822'!$E$4:$SQ$4,0)))</f>
        <v>48157</v>
      </c>
      <c r="I34" s="16">
        <f>IFERROR(IF(INDEX('[1]S BESSY_020822'!$E$10:$SQ$100,MATCH($B34,'[1]S BESSY_020822'!$B$10:$B$100,0),MATCH(LEFT(I$2,6),'[1]S BESSY_020822'!$E$4:$SQ$4,0))="","",INDEX('[1]S BESSY_020822'!$E$10:$SQ$100,MATCH($B34,'[1]S BESSY_020822'!$B$10:$B$100,0),MATCH(LEFT(I$2,6),'[1]S BESSY_020822'!$E$4:$SQ$4,0))/INDEX('[1]S BESSY_020822'!$E$10:$SQ$100,MATCH($B34,'[1]S BESSY_020822'!$B$10:$B$100,0),MATCH(RIGHT(I$2,6),'[1]S BESSY_020822'!$E$4:$SQ$4,0))),"")</f>
        <v>17.184996685018735</v>
      </c>
      <c r="J34" s="16" t="str">
        <f>IFERROR(IF(INDEX('[1]S BESSY_020822'!$E$10:$SQ$100,MATCH($B34,'[1]S BESSY_020822'!$B$10:$B$100,0),MATCH(LEFT(J$2,6),'[1]S BESSY_020822'!$E$4:$SQ$4,0))="","",INDEX('[1]S BESSY_020822'!$E$10:$SQ$100,MATCH($B34,'[1]S BESSY_020822'!$B$10:$B$100,0),MATCH(LEFT(J$2,6),'[1]S BESSY_020822'!$E$4:$SQ$4,0))/INDEX('[1]S BESSY_020822'!$E$10:$SQ$100,MATCH($B34,'[1]S BESSY_020822'!$B$10:$B$100,0),MATCH(RIGHT(J$2,6),'[1]S BESSY_020822'!$E$4:$SQ$4,0))),"")</f>
        <v/>
      </c>
      <c r="K34" s="16" t="str">
        <f>IFERROR(IF(INDEX('[1]S BESSY_020822'!$E$10:$SQ$100,MATCH($B34,'[1]S BESSY_020822'!$B$10:$B$100,0),MATCH(LEFT(K$2,6),'[1]S BESSY_020822'!$E$4:$SQ$4,0))="","",INDEX('[1]S BESSY_020822'!$E$10:$SQ$100,MATCH($B34,'[1]S BESSY_020822'!$B$10:$B$100,0),MATCH(LEFT(K$2,6),'[1]S BESSY_020822'!$E$4:$SQ$4,0))/INDEX('[1]S BESSY_020822'!$E$10:$SQ$100,MATCH($B34,'[1]S BESSY_020822'!$B$10:$B$100,0),MATCH(RIGHT(K$2,6),'[1]S BESSY_020822'!$E$4:$SQ$4,0))),"")</f>
        <v/>
      </c>
      <c r="L34" s="16" t="str">
        <f>IFERROR(IF(INDEX('[1]S BESSY_020822'!$E$10:$SQ$100,MATCH($B34,'[1]S BESSY_020822'!$B$10:$B$100,0),MATCH(LEFT(L$2,6),'[1]S BESSY_020822'!$E$4:$SQ$4,0))="","",INDEX('[1]S BESSY_020822'!$E$10:$SQ$100,MATCH($B34,'[1]S BESSY_020822'!$B$10:$B$100,0),MATCH(LEFT(L$2,6),'[1]S BESSY_020822'!$E$4:$SQ$4,0))/INDEX('[1]S BESSY_020822'!$E$10:$SQ$100,MATCH($B34,'[1]S BESSY_020822'!$B$10:$B$100,0),MATCH(RIGHT(L$2,6),'[1]S BESSY_020822'!$E$4:$SQ$4,0))),"")</f>
        <v/>
      </c>
      <c r="M34" s="16" t="str">
        <f>IFERROR(IF(INDEX('[1]S BESSY_020822'!$E$10:$SQ$100,MATCH($B34,'[1]S BESSY_020822'!$B$10:$B$100,0),MATCH(LEFT(M$2,6),'[1]S BESSY_020822'!$E$4:$SQ$4,0))="","",INDEX('[1]S BESSY_020822'!$E$10:$SQ$100,MATCH($B34,'[1]S BESSY_020822'!$B$10:$B$100,0),MATCH(LEFT(M$2,6),'[1]S BESSY_020822'!$E$4:$SQ$4,0))/INDEX('[1]S BESSY_020822'!$E$10:$SQ$100,MATCH($B34,'[1]S BESSY_020822'!$B$10:$B$100,0),MATCH(RIGHT(M$2,6),'[1]S BESSY_020822'!$E$4:$SQ$4,0))),"")</f>
        <v/>
      </c>
      <c r="N34" s="16">
        <f>IFERROR(IF(INDEX('[1]S BESSY_020822'!$E$10:$SQ$100,MATCH($B34,'[1]S BESSY_020822'!$B$10:$B$100,0),MATCH(LEFT(N$2,6),'[1]S BESSY_020822'!$E$4:$SQ$4,0))="","",INDEX('[1]S BESSY_020822'!$E$10:$SQ$100,MATCH($B34,'[1]S BESSY_020822'!$B$10:$B$100,0),MATCH(LEFT(N$2,6),'[1]S BESSY_020822'!$E$4:$SQ$4,0))/INDEX('[1]S BESSY_020822'!$E$10:$SQ$100,MATCH($B34,'[1]S BESSY_020822'!$B$10:$B$100,0),MATCH(RIGHT(N$2,6),'[1]S BESSY_020822'!$E$4:$SQ$4,0))),"")</f>
        <v>8.9808797383595902</v>
      </c>
      <c r="O34" s="15">
        <f>IF(INDEX('[1]S BESSY_020822'!$E$10:$SQ$100,MATCH($B34,'[1]S BESSY_020822'!$B$10:$B$100,0),MATCH(O$2,'[1]S BESSY_020822'!$E$4:$SQ$4,0))="","",INDEX('[1]S BESSY_020822'!$E$10:$SQ$100,MATCH($B34,'[1]S BESSY_020822'!$B$10:$B$100,0),MATCH(O$2,'[1]S BESSY_020822'!$E$4:$SQ$4,0)))</f>
        <v>0</v>
      </c>
      <c r="P34" s="16">
        <f>IF(INDEX('[1]S BESSY_020822'!$E$10:$SQ$100,MATCH($B34,'[1]S BESSY_020822'!$B$10:$B$100,0),MATCH(P$2,'[1]S BESSY_020822'!$E$4:$SQ$4,0))="","",INDEX('[1]S BESSY_020822'!$E$10:$SQ$100,MATCH($B34,'[1]S BESSY_020822'!$B$10:$B$100,0),MATCH(P$2,'[1]S BESSY_020822'!$E$4:$SQ$4,0)))</f>
        <v>55.75</v>
      </c>
      <c r="Q34" s="17">
        <f t="shared" si="0"/>
        <v>5575</v>
      </c>
    </row>
    <row r="35" spans="1:17" ht="15" customHeight="1" x14ac:dyDescent="0.2">
      <c r="A35" s="13"/>
      <c r="B35" s="14" t="s">
        <v>74</v>
      </c>
      <c r="C35" s="15">
        <f>IF(INDEX('[1]S BESSY_020822'!$E$10:$SQ$100,MATCH($B35,'[1]S BESSY_020822'!$B$10:$B$100,0),MATCH(C$2,'[1]S BESSY_020822'!$E$4:$SQ$4,0))="","",INDEX('[1]S BESSY_020822'!$E$10:$SQ$100,MATCH($B35,'[1]S BESSY_020822'!$B$10:$B$100,0),MATCH(C$2,'[1]S BESSY_020822'!$E$4:$SQ$4,0)))</f>
        <v>52000</v>
      </c>
      <c r="D35" s="15">
        <f>IF(INDEX('[1]S BESSY_020822'!$E$10:$SQ$100,MATCH($B35,'[1]S BESSY_020822'!$B$10:$B$100,0),MATCH(D$2,'[1]S BESSY_020822'!$E$4:$SQ$4,0))="","",INDEX('[1]S BESSY_020822'!$E$10:$SQ$100,MATCH($B35,'[1]S BESSY_020822'!$B$10:$B$100,0),MATCH(D$2,'[1]S BESSY_020822'!$E$4:$SQ$4,0)))</f>
        <v>1451</v>
      </c>
      <c r="E35" s="15">
        <f>IF(INDEX('[1]S BESSY_020822'!$E$10:$SQ$100,MATCH($B35,'[1]S BESSY_020822'!$B$10:$B$100,0),MATCH(E$2,'[1]S BESSY_020822'!$E$4:$SQ$4,0))="","",INDEX('[1]S BESSY_020822'!$E$10:$SQ$100,MATCH($B35,'[1]S BESSY_020822'!$B$10:$B$100,0),MATCH(E$2,'[1]S BESSY_020822'!$E$4:$SQ$4,0)))</f>
        <v>3133745</v>
      </c>
      <c r="F35" s="20">
        <f>IF(INDEX('[1]S BESSY_020822'!$E$10:$SQ$100,MATCH($B35,'[1]S BESSY_020822'!$B$10:$B$100,0),MATCH("AN3100",'[1]S BESSY_020822'!$E$4:$SQ$4,0))+INDEX('[1]S BESSY_020822'!$E$10:$SQ$100,MATCH($B35,'[1]S BESSY_020822'!$B$10:$B$100,0),MATCH("AN3200",'[1]S BESSY_020822'!$E$4:$SQ$4,0))+INDEX('[1]S BESSY_020822'!$E$10:$SQ$100,MATCH($B35,'[1]S BESSY_020822'!$B$10:$B$100,0),MATCH("AN3300",'[1]S BESSY_020822'!$E$4:$SQ$4,0))+INDEX('[1]S BESSY_020822'!$E$10:$SQ$100,MATCH($B35,'[1]S BESSY_020822'!$B$10:$B$100,0),MATCH("AN3400",'[1]S BESSY_020822'!$E$4:$SQ$4,0))=0,"",INDEX('[1]S BESSY_020822'!$E$10:$SQ$100,MATCH($B35,'[1]S BESSY_020822'!$B$10:$B$100,0),MATCH("AN3100",'[1]S BESSY_020822'!$E$4:$SQ$4,0))+INDEX('[1]S BESSY_020822'!$E$10:$SQ$100,MATCH($B35,'[1]S BESSY_020822'!$B$10:$B$100,0),MATCH("AN3200",'[1]S BESSY_020822'!$E$4:$SQ$4,0))+INDEX('[1]S BESSY_020822'!$E$10:$SQ$100,MATCH($B35,'[1]S BESSY_020822'!$B$10:$B$100,0),MATCH("AN3300",'[1]S BESSY_020822'!$E$4:$SQ$4,0))+INDEX('[1]S BESSY_020822'!$E$10:$SQ$100,MATCH($B35,'[1]S BESSY_020822'!$B$10:$B$100,0),MATCH("AN3400",'[1]S BESSY_020822'!$E$4:$SQ$4,0)))</f>
        <v>9</v>
      </c>
      <c r="G35" s="20">
        <f>IF(INDEX('[1]S BESSY_020822'!$E$10:$SQ$100,MATCH($B35,'[1]S BESSY_020822'!$B$10:$B$100,0),MATCH(G$2,'[1]S BESSY_020822'!$E$4:$SQ$4,0))="","",INDEX('[1]S BESSY_020822'!$E$10:$SQ$100,MATCH($B35,'[1]S BESSY_020822'!$B$10:$B$100,0),MATCH(G$2,'[1]S BESSY_020822'!$E$4:$SQ$4,0)))</f>
        <v>8713611</v>
      </c>
      <c r="H35" s="20">
        <f>IF(INDEX('[1]S BESSY_020822'!$E$10:$SQ$100,MATCH($B35,'[1]S BESSY_020822'!$B$10:$B$100,0),MATCH(H$2,'[1]S BESSY_020822'!$E$4:$SQ$4,0))="","",INDEX('[1]S BESSY_020822'!$E$10:$SQ$100,MATCH($B35,'[1]S BESSY_020822'!$B$10:$B$100,0),MATCH(H$2,'[1]S BESSY_020822'!$E$4:$SQ$4,0)))</f>
        <v>159827</v>
      </c>
      <c r="I35" s="16">
        <f>IFERROR(IF(INDEX('[1]S BESSY_020822'!$E$10:$SQ$100,MATCH($B35,'[1]S BESSY_020822'!$B$10:$B$100,0),MATCH(LEFT(I$2,6),'[1]S BESSY_020822'!$E$4:$SQ$4,0))="","",INDEX('[1]S BESSY_020822'!$E$10:$SQ$100,MATCH($B35,'[1]S BESSY_020822'!$B$10:$B$100,0),MATCH(LEFT(I$2,6),'[1]S BESSY_020822'!$E$4:$SQ$4,0))/INDEX('[1]S BESSY_020822'!$E$10:$SQ$100,MATCH($B35,'[1]S BESSY_020822'!$B$10:$B$100,0),MATCH(RIGHT(I$2,6),'[1]S BESSY_020822'!$E$4:$SQ$4,0))),"")</f>
        <v>13.291260137630854</v>
      </c>
      <c r="J35" s="16">
        <f>IFERROR(IF(INDEX('[1]S BESSY_020822'!$E$10:$SQ$100,MATCH($B35,'[1]S BESSY_020822'!$B$10:$B$100,0),MATCH(LEFT(J$2,6),'[1]S BESSY_020822'!$E$4:$SQ$4,0))="","",INDEX('[1]S BESSY_020822'!$E$10:$SQ$100,MATCH($B35,'[1]S BESSY_020822'!$B$10:$B$100,0),MATCH(LEFT(J$2,6),'[1]S BESSY_020822'!$E$4:$SQ$4,0))/INDEX('[1]S BESSY_020822'!$E$10:$SQ$100,MATCH($B35,'[1]S BESSY_020822'!$B$10:$B$100,0),MATCH(RIGHT(J$2,6),'[1]S BESSY_020822'!$E$4:$SQ$4,0))),"")</f>
        <v>3.832594238593269</v>
      </c>
      <c r="K35" s="16">
        <f>IFERROR(IF(INDEX('[1]S BESSY_020822'!$E$10:$SQ$100,MATCH($B35,'[1]S BESSY_020822'!$B$10:$B$100,0),MATCH(LEFT(K$2,6),'[1]S BESSY_020822'!$E$4:$SQ$4,0))="","",INDEX('[1]S BESSY_020822'!$E$10:$SQ$100,MATCH($B35,'[1]S BESSY_020822'!$B$10:$B$100,0),MATCH(LEFT(K$2,6),'[1]S BESSY_020822'!$E$4:$SQ$4,0))/INDEX('[1]S BESSY_020822'!$E$10:$SQ$100,MATCH($B35,'[1]S BESSY_020822'!$B$10:$B$100,0),MATCH(RIGHT(K$2,6),'[1]S BESSY_020822'!$E$4:$SQ$4,0))),"")</f>
        <v>5.9352751830345873</v>
      </c>
      <c r="L35" s="16">
        <f>IFERROR(IF(INDEX('[1]S BESSY_020822'!$E$10:$SQ$100,MATCH($B35,'[1]S BESSY_020822'!$B$10:$B$100,0),MATCH(LEFT(L$2,6),'[1]S BESSY_020822'!$E$4:$SQ$4,0))="","",INDEX('[1]S BESSY_020822'!$E$10:$SQ$100,MATCH($B35,'[1]S BESSY_020822'!$B$10:$B$100,0),MATCH(LEFT(L$2,6),'[1]S BESSY_020822'!$E$4:$SQ$4,0))/INDEX('[1]S BESSY_020822'!$E$10:$SQ$100,MATCH($B35,'[1]S BESSY_020822'!$B$10:$B$100,0),MATCH(RIGHT(L$2,6),'[1]S BESSY_020822'!$E$4:$SQ$4,0))),"")</f>
        <v>113.23346007604563</v>
      </c>
      <c r="M35" s="16">
        <f>IFERROR(IF(INDEX('[1]S BESSY_020822'!$E$10:$SQ$100,MATCH($B35,'[1]S BESSY_020822'!$B$10:$B$100,0),MATCH(LEFT(M$2,6),'[1]S BESSY_020822'!$E$4:$SQ$4,0))="","",INDEX('[1]S BESSY_020822'!$E$10:$SQ$100,MATCH($B35,'[1]S BESSY_020822'!$B$10:$B$100,0),MATCH(LEFT(M$2,6),'[1]S BESSY_020822'!$E$4:$SQ$4,0))/INDEX('[1]S BESSY_020822'!$E$10:$SQ$100,MATCH($B35,'[1]S BESSY_020822'!$B$10:$B$100,0),MATCH(RIGHT(M$2,6),'[1]S BESSY_020822'!$E$4:$SQ$4,0))),"")</f>
        <v>2.5906405913691128</v>
      </c>
      <c r="N35" s="16">
        <f>IFERROR(IF(INDEX('[1]S BESSY_020822'!$E$10:$SQ$100,MATCH($B35,'[1]S BESSY_020822'!$B$10:$B$100,0),MATCH(LEFT(N$2,6),'[1]S BESSY_020822'!$E$4:$SQ$4,0))="","",INDEX('[1]S BESSY_020822'!$E$10:$SQ$100,MATCH($B35,'[1]S BESSY_020822'!$B$10:$B$100,0),MATCH(LEFT(N$2,6),'[1]S BESSY_020822'!$E$4:$SQ$4,0))/INDEX('[1]S BESSY_020822'!$E$10:$SQ$100,MATCH($B35,'[1]S BESSY_020822'!$B$10:$B$100,0),MATCH(RIGHT(N$2,6),'[1]S BESSY_020822'!$E$4:$SQ$4,0))),"")</f>
        <v>18.083172051331555</v>
      </c>
      <c r="O35" s="15">
        <f>IF(INDEX('[1]S BESSY_020822'!$E$10:$SQ$100,MATCH($B35,'[1]S BESSY_020822'!$B$10:$B$100,0),MATCH(O$2,'[1]S BESSY_020822'!$E$4:$SQ$4,0))="","",INDEX('[1]S BESSY_020822'!$E$10:$SQ$100,MATCH($B35,'[1]S BESSY_020822'!$B$10:$B$100,0),MATCH(O$2,'[1]S BESSY_020822'!$E$4:$SQ$4,0)))</f>
        <v>808.75</v>
      </c>
      <c r="P35" s="16">
        <f>IF(INDEX('[1]S BESSY_020822'!$E$10:$SQ$100,MATCH($B35,'[1]S BESSY_020822'!$B$10:$B$100,0),MATCH(P$2,'[1]S BESSY_020822'!$E$4:$SQ$4,0))="","",INDEX('[1]S BESSY_020822'!$E$10:$SQ$100,MATCH($B35,'[1]S BESSY_020822'!$B$10:$B$100,0),MATCH(P$2,'[1]S BESSY_020822'!$E$4:$SQ$4,0)))</f>
        <v>49.31</v>
      </c>
      <c r="Q35" s="17">
        <f t="shared" si="0"/>
        <v>5739.75</v>
      </c>
    </row>
    <row r="36" spans="1:17" ht="15" customHeight="1" x14ac:dyDescent="0.2">
      <c r="A36" s="13"/>
      <c r="B36" s="14" t="s">
        <v>75</v>
      </c>
      <c r="C36" s="15">
        <f>IF(INDEX('[1]S BESSY_020822'!$E$10:$SQ$100,MATCH($B36,'[1]S BESSY_020822'!$B$10:$B$100,0),MATCH(C$2,'[1]S BESSY_020822'!$E$4:$SQ$4,0))="","",INDEX('[1]S BESSY_020822'!$E$10:$SQ$100,MATCH($B36,'[1]S BESSY_020822'!$B$10:$B$100,0),MATCH(C$2,'[1]S BESSY_020822'!$E$4:$SQ$4,0)))</f>
        <v>27728</v>
      </c>
      <c r="D36" s="15">
        <f>IF(INDEX('[1]S BESSY_020822'!$E$10:$SQ$100,MATCH($B36,'[1]S BESSY_020822'!$B$10:$B$100,0),MATCH(D$2,'[1]S BESSY_020822'!$E$4:$SQ$4,0))="","",INDEX('[1]S BESSY_020822'!$E$10:$SQ$100,MATCH($B36,'[1]S BESSY_020822'!$B$10:$B$100,0),MATCH(D$2,'[1]S BESSY_020822'!$E$4:$SQ$4,0)))</f>
        <v>392</v>
      </c>
      <c r="E36" s="15">
        <f>IF(INDEX('[1]S BESSY_020822'!$E$10:$SQ$100,MATCH($B36,'[1]S BESSY_020822'!$B$10:$B$100,0),MATCH(E$2,'[1]S BESSY_020822'!$E$4:$SQ$4,0))="","",INDEX('[1]S BESSY_020822'!$E$10:$SQ$100,MATCH($B36,'[1]S BESSY_020822'!$B$10:$B$100,0),MATCH(E$2,'[1]S BESSY_020822'!$E$4:$SQ$4,0)))</f>
        <v>1240215</v>
      </c>
      <c r="F36" s="20" t="str">
        <f>IF(INDEX('[1]S BESSY_020822'!$E$10:$SQ$100,MATCH($B36,'[1]S BESSY_020822'!$B$10:$B$100,0),MATCH("AN3100",'[1]S BESSY_020822'!$E$4:$SQ$4,0))+INDEX('[1]S BESSY_020822'!$E$10:$SQ$100,MATCH($B36,'[1]S BESSY_020822'!$B$10:$B$100,0),MATCH("AN3200",'[1]S BESSY_020822'!$E$4:$SQ$4,0))+INDEX('[1]S BESSY_020822'!$E$10:$SQ$100,MATCH($B36,'[1]S BESSY_020822'!$B$10:$B$100,0),MATCH("AN3300",'[1]S BESSY_020822'!$E$4:$SQ$4,0))+INDEX('[1]S BESSY_020822'!$E$10:$SQ$100,MATCH($B36,'[1]S BESSY_020822'!$B$10:$B$100,0),MATCH("AN3400",'[1]S BESSY_020822'!$E$4:$SQ$4,0))=0,"",INDEX('[1]S BESSY_020822'!$E$10:$SQ$100,MATCH($B36,'[1]S BESSY_020822'!$B$10:$B$100,0),MATCH("AN3100",'[1]S BESSY_020822'!$E$4:$SQ$4,0))+INDEX('[1]S BESSY_020822'!$E$10:$SQ$100,MATCH($B36,'[1]S BESSY_020822'!$B$10:$B$100,0),MATCH("AN3200",'[1]S BESSY_020822'!$E$4:$SQ$4,0))+INDEX('[1]S BESSY_020822'!$E$10:$SQ$100,MATCH($B36,'[1]S BESSY_020822'!$B$10:$B$100,0),MATCH("AN3300",'[1]S BESSY_020822'!$E$4:$SQ$4,0))+INDEX('[1]S BESSY_020822'!$E$10:$SQ$100,MATCH($B36,'[1]S BESSY_020822'!$B$10:$B$100,0),MATCH("AN3400",'[1]S BESSY_020822'!$E$4:$SQ$4,0)))</f>
        <v/>
      </c>
      <c r="G36" s="20">
        <f>IF(INDEX('[1]S BESSY_020822'!$E$10:$SQ$100,MATCH($B36,'[1]S BESSY_020822'!$B$10:$B$100,0),MATCH(G$2,'[1]S BESSY_020822'!$E$4:$SQ$4,0))="","",INDEX('[1]S BESSY_020822'!$E$10:$SQ$100,MATCH($B36,'[1]S BESSY_020822'!$B$10:$B$100,0),MATCH(G$2,'[1]S BESSY_020822'!$E$4:$SQ$4,0)))</f>
        <v>0</v>
      </c>
      <c r="H36" s="20">
        <f>IF(INDEX('[1]S BESSY_020822'!$E$10:$SQ$100,MATCH($B36,'[1]S BESSY_020822'!$B$10:$B$100,0),MATCH(H$2,'[1]S BESSY_020822'!$E$4:$SQ$4,0))="","",INDEX('[1]S BESSY_020822'!$E$10:$SQ$100,MATCH($B36,'[1]S BESSY_020822'!$B$10:$B$100,0),MATCH(H$2,'[1]S BESSY_020822'!$E$4:$SQ$4,0)))</f>
        <v>0</v>
      </c>
      <c r="I36" s="16">
        <f>IFERROR(IF(INDEX('[1]S BESSY_020822'!$E$10:$SQ$100,MATCH($B36,'[1]S BESSY_020822'!$B$10:$B$100,0),MATCH(LEFT(I$2,6),'[1]S BESSY_020822'!$E$4:$SQ$4,0))="","",INDEX('[1]S BESSY_020822'!$E$10:$SQ$100,MATCH($B36,'[1]S BESSY_020822'!$B$10:$B$100,0),MATCH(LEFT(I$2,6),'[1]S BESSY_020822'!$E$4:$SQ$4,0))/INDEX('[1]S BESSY_020822'!$E$10:$SQ$100,MATCH($B36,'[1]S BESSY_020822'!$B$10:$B$100,0),MATCH(RIGHT(I$2,6),'[1]S BESSY_020822'!$E$4:$SQ$4,0))),"")</f>
        <v>7.1883366996851352</v>
      </c>
      <c r="J36" s="16" t="str">
        <f>IFERROR(IF(INDEX('[1]S BESSY_020822'!$E$10:$SQ$100,MATCH($B36,'[1]S BESSY_020822'!$B$10:$B$100,0),MATCH(LEFT(J$2,6),'[1]S BESSY_020822'!$E$4:$SQ$4,0))="","",INDEX('[1]S BESSY_020822'!$E$10:$SQ$100,MATCH($B36,'[1]S BESSY_020822'!$B$10:$B$100,0),MATCH(LEFT(J$2,6),'[1]S BESSY_020822'!$E$4:$SQ$4,0))/INDEX('[1]S BESSY_020822'!$E$10:$SQ$100,MATCH($B36,'[1]S BESSY_020822'!$B$10:$B$100,0),MATCH(RIGHT(J$2,6),'[1]S BESSY_020822'!$E$4:$SQ$4,0))),"")</f>
        <v/>
      </c>
      <c r="K36" s="16" t="str">
        <f>IFERROR(IF(INDEX('[1]S BESSY_020822'!$E$10:$SQ$100,MATCH($B36,'[1]S BESSY_020822'!$B$10:$B$100,0),MATCH(LEFT(K$2,6),'[1]S BESSY_020822'!$E$4:$SQ$4,0))="","",INDEX('[1]S BESSY_020822'!$E$10:$SQ$100,MATCH($B36,'[1]S BESSY_020822'!$B$10:$B$100,0),MATCH(LEFT(K$2,6),'[1]S BESSY_020822'!$E$4:$SQ$4,0))/INDEX('[1]S BESSY_020822'!$E$10:$SQ$100,MATCH($B36,'[1]S BESSY_020822'!$B$10:$B$100,0),MATCH(RIGHT(K$2,6),'[1]S BESSY_020822'!$E$4:$SQ$4,0))),"")</f>
        <v/>
      </c>
      <c r="L36" s="16" t="str">
        <f>IFERROR(IF(INDEX('[1]S BESSY_020822'!$E$10:$SQ$100,MATCH($B36,'[1]S BESSY_020822'!$B$10:$B$100,0),MATCH(LEFT(L$2,6),'[1]S BESSY_020822'!$E$4:$SQ$4,0))="","",INDEX('[1]S BESSY_020822'!$E$10:$SQ$100,MATCH($B36,'[1]S BESSY_020822'!$B$10:$B$100,0),MATCH(LEFT(L$2,6),'[1]S BESSY_020822'!$E$4:$SQ$4,0))/INDEX('[1]S BESSY_020822'!$E$10:$SQ$100,MATCH($B36,'[1]S BESSY_020822'!$B$10:$B$100,0),MATCH(RIGHT(L$2,6),'[1]S BESSY_020822'!$E$4:$SQ$4,0))),"")</f>
        <v/>
      </c>
      <c r="M36" s="16" t="str">
        <f>IFERROR(IF(INDEX('[1]S BESSY_020822'!$E$10:$SQ$100,MATCH($B36,'[1]S BESSY_020822'!$B$10:$B$100,0),MATCH(LEFT(M$2,6),'[1]S BESSY_020822'!$E$4:$SQ$4,0))="","",INDEX('[1]S BESSY_020822'!$E$10:$SQ$100,MATCH($B36,'[1]S BESSY_020822'!$B$10:$B$100,0),MATCH(LEFT(M$2,6),'[1]S BESSY_020822'!$E$4:$SQ$4,0))/INDEX('[1]S BESSY_020822'!$E$10:$SQ$100,MATCH($B36,'[1]S BESSY_020822'!$B$10:$B$100,0),MATCH(RIGHT(M$2,6),'[1]S BESSY_020822'!$E$4:$SQ$4,0))),"")</f>
        <v/>
      </c>
      <c r="N36" s="16">
        <f>IFERROR(IF(INDEX('[1]S BESSY_020822'!$E$10:$SQ$100,MATCH($B36,'[1]S BESSY_020822'!$B$10:$B$100,0),MATCH(LEFT(N$2,6),'[1]S BESSY_020822'!$E$4:$SQ$4,0))="","",INDEX('[1]S BESSY_020822'!$E$10:$SQ$100,MATCH($B36,'[1]S BESSY_020822'!$B$10:$B$100,0),MATCH(LEFT(N$2,6),'[1]S BESSY_020822'!$E$4:$SQ$4,0))/INDEX('[1]S BESSY_020822'!$E$10:$SQ$100,MATCH($B36,'[1]S BESSY_020822'!$B$10:$B$100,0),MATCH(RIGHT(N$2,6),'[1]S BESSY_020822'!$E$4:$SQ$4,0))),"")</f>
        <v>9.6577915925867686</v>
      </c>
      <c r="O36" s="15">
        <f>IF(INDEX('[1]S BESSY_020822'!$E$10:$SQ$100,MATCH($B36,'[1]S BESSY_020822'!$B$10:$B$100,0),MATCH(O$2,'[1]S BESSY_020822'!$E$4:$SQ$4,0))="","",INDEX('[1]S BESSY_020822'!$E$10:$SQ$100,MATCH($B36,'[1]S BESSY_020822'!$B$10:$B$100,0),MATCH(O$2,'[1]S BESSY_020822'!$E$4:$SQ$4,0)))</f>
        <v>0</v>
      </c>
      <c r="P36" s="16">
        <f>IF(INDEX('[1]S BESSY_020822'!$E$10:$SQ$100,MATCH($B36,'[1]S BESSY_020822'!$B$10:$B$100,0),MATCH(P$2,'[1]S BESSY_020822'!$E$4:$SQ$4,0))="","",INDEX('[1]S BESSY_020822'!$E$10:$SQ$100,MATCH($B36,'[1]S BESSY_020822'!$B$10:$B$100,0),MATCH(P$2,'[1]S BESSY_020822'!$E$4:$SQ$4,0)))</f>
        <v>40.19</v>
      </c>
      <c r="Q36" s="17">
        <f t="shared" si="0"/>
        <v>4019</v>
      </c>
    </row>
    <row r="37" spans="1:17" ht="15" customHeight="1" x14ac:dyDescent="0.2">
      <c r="A37" s="13"/>
      <c r="B37" s="14" t="s">
        <v>76</v>
      </c>
      <c r="C37" s="15">
        <f>IF(INDEX('[1]S BESSY_020822'!$E$10:$SQ$100,MATCH($B37,'[1]S BESSY_020822'!$B$10:$B$100,0),MATCH(C$2,'[1]S BESSY_020822'!$E$4:$SQ$4,0))="","",INDEX('[1]S BESSY_020822'!$E$10:$SQ$100,MATCH($B37,'[1]S BESSY_020822'!$B$10:$B$100,0),MATCH(C$2,'[1]S BESSY_020822'!$E$4:$SQ$4,0)))</f>
        <v>35264</v>
      </c>
      <c r="D37" s="15">
        <f>IF(INDEX('[1]S BESSY_020822'!$E$10:$SQ$100,MATCH($B37,'[1]S BESSY_020822'!$B$10:$B$100,0),MATCH(D$2,'[1]S BESSY_020822'!$E$4:$SQ$4,0))="","",INDEX('[1]S BESSY_020822'!$E$10:$SQ$100,MATCH($B37,'[1]S BESSY_020822'!$B$10:$B$100,0),MATCH(D$2,'[1]S BESSY_020822'!$E$4:$SQ$4,0)))</f>
        <v>253</v>
      </c>
      <c r="E37" s="15">
        <f>IF(INDEX('[1]S BESSY_020822'!$E$10:$SQ$100,MATCH($B37,'[1]S BESSY_020822'!$B$10:$B$100,0),MATCH(E$2,'[1]S BESSY_020822'!$E$4:$SQ$4,0))="","",INDEX('[1]S BESSY_020822'!$E$10:$SQ$100,MATCH($B37,'[1]S BESSY_020822'!$B$10:$B$100,0),MATCH(E$2,'[1]S BESSY_020822'!$E$4:$SQ$4,0)))</f>
        <v>1813061</v>
      </c>
      <c r="F37" s="20" t="str">
        <f>IF(INDEX('[1]S BESSY_020822'!$E$10:$SQ$100,MATCH($B37,'[1]S BESSY_020822'!$B$10:$B$100,0),MATCH("AN3100",'[1]S BESSY_020822'!$E$4:$SQ$4,0))+INDEX('[1]S BESSY_020822'!$E$10:$SQ$100,MATCH($B37,'[1]S BESSY_020822'!$B$10:$B$100,0),MATCH("AN3200",'[1]S BESSY_020822'!$E$4:$SQ$4,0))+INDEX('[1]S BESSY_020822'!$E$10:$SQ$100,MATCH($B37,'[1]S BESSY_020822'!$B$10:$B$100,0),MATCH("AN3300",'[1]S BESSY_020822'!$E$4:$SQ$4,0))+INDEX('[1]S BESSY_020822'!$E$10:$SQ$100,MATCH($B37,'[1]S BESSY_020822'!$B$10:$B$100,0),MATCH("AN3400",'[1]S BESSY_020822'!$E$4:$SQ$4,0))=0,"",INDEX('[1]S BESSY_020822'!$E$10:$SQ$100,MATCH($B37,'[1]S BESSY_020822'!$B$10:$B$100,0),MATCH("AN3100",'[1]S BESSY_020822'!$E$4:$SQ$4,0))+INDEX('[1]S BESSY_020822'!$E$10:$SQ$100,MATCH($B37,'[1]S BESSY_020822'!$B$10:$B$100,0),MATCH("AN3200",'[1]S BESSY_020822'!$E$4:$SQ$4,0))+INDEX('[1]S BESSY_020822'!$E$10:$SQ$100,MATCH($B37,'[1]S BESSY_020822'!$B$10:$B$100,0),MATCH("AN3300",'[1]S BESSY_020822'!$E$4:$SQ$4,0))+INDEX('[1]S BESSY_020822'!$E$10:$SQ$100,MATCH($B37,'[1]S BESSY_020822'!$B$10:$B$100,0),MATCH("AN3400",'[1]S BESSY_020822'!$E$4:$SQ$4,0)))</f>
        <v/>
      </c>
      <c r="G37" s="20">
        <f>IF(INDEX('[1]S BESSY_020822'!$E$10:$SQ$100,MATCH($B37,'[1]S BESSY_020822'!$B$10:$B$100,0),MATCH(G$2,'[1]S BESSY_020822'!$E$4:$SQ$4,0))="","",INDEX('[1]S BESSY_020822'!$E$10:$SQ$100,MATCH($B37,'[1]S BESSY_020822'!$B$10:$B$100,0),MATCH(G$2,'[1]S BESSY_020822'!$E$4:$SQ$4,0)))</f>
        <v>0</v>
      </c>
      <c r="H37" s="20">
        <f>IF(INDEX('[1]S BESSY_020822'!$E$10:$SQ$100,MATCH($B37,'[1]S BESSY_020822'!$B$10:$B$100,0),MATCH(H$2,'[1]S BESSY_020822'!$E$4:$SQ$4,0))="","",INDEX('[1]S BESSY_020822'!$E$10:$SQ$100,MATCH($B37,'[1]S BESSY_020822'!$B$10:$B$100,0),MATCH(H$2,'[1]S BESSY_020822'!$E$4:$SQ$4,0)))</f>
        <v>0</v>
      </c>
      <c r="I37" s="16">
        <f>IFERROR(IF(INDEX('[1]S BESSY_020822'!$E$10:$SQ$100,MATCH($B37,'[1]S BESSY_020822'!$B$10:$B$100,0),MATCH(LEFT(I$2,6),'[1]S BESSY_020822'!$E$4:$SQ$4,0))="","",INDEX('[1]S BESSY_020822'!$E$10:$SQ$100,MATCH($B37,'[1]S BESSY_020822'!$B$10:$B$100,0),MATCH(LEFT(I$2,6),'[1]S BESSY_020822'!$E$4:$SQ$4,0))/INDEX('[1]S BESSY_020822'!$E$10:$SQ$100,MATCH($B37,'[1]S BESSY_020822'!$B$10:$B$100,0),MATCH(RIGHT(I$2,6),'[1]S BESSY_020822'!$E$4:$SQ$4,0))),"")</f>
        <v>4.9312400410135124</v>
      </c>
      <c r="J37" s="16" t="str">
        <f>IFERROR(IF(INDEX('[1]S BESSY_020822'!$E$10:$SQ$100,MATCH($B37,'[1]S BESSY_020822'!$B$10:$B$100,0),MATCH(LEFT(J$2,6),'[1]S BESSY_020822'!$E$4:$SQ$4,0))="","",INDEX('[1]S BESSY_020822'!$E$10:$SQ$100,MATCH($B37,'[1]S BESSY_020822'!$B$10:$B$100,0),MATCH(LEFT(J$2,6),'[1]S BESSY_020822'!$E$4:$SQ$4,0))/INDEX('[1]S BESSY_020822'!$E$10:$SQ$100,MATCH($B37,'[1]S BESSY_020822'!$B$10:$B$100,0),MATCH(RIGHT(J$2,6),'[1]S BESSY_020822'!$E$4:$SQ$4,0))),"")</f>
        <v/>
      </c>
      <c r="K37" s="16" t="str">
        <f>IFERROR(IF(INDEX('[1]S BESSY_020822'!$E$10:$SQ$100,MATCH($B37,'[1]S BESSY_020822'!$B$10:$B$100,0),MATCH(LEFT(K$2,6),'[1]S BESSY_020822'!$E$4:$SQ$4,0))="","",INDEX('[1]S BESSY_020822'!$E$10:$SQ$100,MATCH($B37,'[1]S BESSY_020822'!$B$10:$B$100,0),MATCH(LEFT(K$2,6),'[1]S BESSY_020822'!$E$4:$SQ$4,0))/INDEX('[1]S BESSY_020822'!$E$10:$SQ$100,MATCH($B37,'[1]S BESSY_020822'!$B$10:$B$100,0),MATCH(RIGHT(K$2,6),'[1]S BESSY_020822'!$E$4:$SQ$4,0))),"")</f>
        <v/>
      </c>
      <c r="L37" s="16" t="str">
        <f>IFERROR(IF(INDEX('[1]S BESSY_020822'!$E$10:$SQ$100,MATCH($B37,'[1]S BESSY_020822'!$B$10:$B$100,0),MATCH(LEFT(L$2,6),'[1]S BESSY_020822'!$E$4:$SQ$4,0))="","",INDEX('[1]S BESSY_020822'!$E$10:$SQ$100,MATCH($B37,'[1]S BESSY_020822'!$B$10:$B$100,0),MATCH(LEFT(L$2,6),'[1]S BESSY_020822'!$E$4:$SQ$4,0))/INDEX('[1]S BESSY_020822'!$E$10:$SQ$100,MATCH($B37,'[1]S BESSY_020822'!$B$10:$B$100,0),MATCH(RIGHT(L$2,6),'[1]S BESSY_020822'!$E$4:$SQ$4,0))),"")</f>
        <v/>
      </c>
      <c r="M37" s="16" t="str">
        <f>IFERROR(IF(INDEX('[1]S BESSY_020822'!$E$10:$SQ$100,MATCH($B37,'[1]S BESSY_020822'!$B$10:$B$100,0),MATCH(LEFT(M$2,6),'[1]S BESSY_020822'!$E$4:$SQ$4,0))="","",INDEX('[1]S BESSY_020822'!$E$10:$SQ$100,MATCH($B37,'[1]S BESSY_020822'!$B$10:$B$100,0),MATCH(LEFT(M$2,6),'[1]S BESSY_020822'!$E$4:$SQ$4,0))/INDEX('[1]S BESSY_020822'!$E$10:$SQ$100,MATCH($B37,'[1]S BESSY_020822'!$B$10:$B$100,0),MATCH(RIGHT(M$2,6),'[1]S BESSY_020822'!$E$4:$SQ$4,0))),"")</f>
        <v/>
      </c>
      <c r="N37" s="16">
        <f>IFERROR(IF(INDEX('[1]S BESSY_020822'!$E$10:$SQ$100,MATCH($B37,'[1]S BESSY_020822'!$B$10:$B$100,0),MATCH(LEFT(N$2,6),'[1]S BESSY_020822'!$E$4:$SQ$4,0))="","",INDEX('[1]S BESSY_020822'!$E$10:$SQ$100,MATCH($B37,'[1]S BESSY_020822'!$B$10:$B$100,0),MATCH(LEFT(N$2,6),'[1]S BESSY_020822'!$E$4:$SQ$4,0))/INDEX('[1]S BESSY_020822'!$E$10:$SQ$100,MATCH($B37,'[1]S BESSY_020822'!$B$10:$B$100,0),MATCH(RIGHT(N$2,6),'[1]S BESSY_020822'!$E$4:$SQ$4,0))),"")</f>
        <v>33.514900491489257</v>
      </c>
      <c r="O37" s="15">
        <f>IF(INDEX('[1]S BESSY_020822'!$E$10:$SQ$100,MATCH($B37,'[1]S BESSY_020822'!$B$10:$B$100,0),MATCH(O$2,'[1]S BESSY_020822'!$E$4:$SQ$4,0))="","",INDEX('[1]S BESSY_020822'!$E$10:$SQ$100,MATCH($B37,'[1]S BESSY_020822'!$B$10:$B$100,0),MATCH(O$2,'[1]S BESSY_020822'!$E$4:$SQ$4,0)))</f>
        <v>0</v>
      </c>
      <c r="P37" s="16">
        <f>IF(INDEX('[1]S BESSY_020822'!$E$10:$SQ$100,MATCH($B37,'[1]S BESSY_020822'!$B$10:$B$100,0),MATCH(P$2,'[1]S BESSY_020822'!$E$4:$SQ$4,0))="","",INDEX('[1]S BESSY_020822'!$E$10:$SQ$100,MATCH($B37,'[1]S BESSY_020822'!$B$10:$B$100,0),MATCH(P$2,'[1]S BESSY_020822'!$E$4:$SQ$4,0)))</f>
        <v>45.1</v>
      </c>
      <c r="Q37" s="17">
        <f t="shared" si="0"/>
        <v>4510</v>
      </c>
    </row>
    <row r="38" spans="1:17" ht="15" customHeight="1" x14ac:dyDescent="0.2">
      <c r="A38" s="13"/>
      <c r="B38" s="14" t="s">
        <v>77</v>
      </c>
      <c r="C38" s="15">
        <f>IF(INDEX('[1]S BESSY_020822'!$E$10:$SQ$100,MATCH($B38,'[1]S BESSY_020822'!$B$10:$B$100,0),MATCH(C$2,'[1]S BESSY_020822'!$E$4:$SQ$4,0))="","",INDEX('[1]S BESSY_020822'!$E$10:$SQ$100,MATCH($B38,'[1]S BESSY_020822'!$B$10:$B$100,0),MATCH(C$2,'[1]S BESSY_020822'!$E$4:$SQ$4,0)))</f>
        <v>14235</v>
      </c>
      <c r="D38" s="15">
        <f>IF(INDEX('[1]S BESSY_020822'!$E$10:$SQ$100,MATCH($B38,'[1]S BESSY_020822'!$B$10:$B$100,0),MATCH(D$2,'[1]S BESSY_020822'!$E$4:$SQ$4,0))="","",INDEX('[1]S BESSY_020822'!$E$10:$SQ$100,MATCH($B38,'[1]S BESSY_020822'!$B$10:$B$100,0),MATCH(D$2,'[1]S BESSY_020822'!$E$4:$SQ$4,0)))</f>
        <v>178</v>
      </c>
      <c r="E38" s="15">
        <f>IF(INDEX('[1]S BESSY_020822'!$E$10:$SQ$100,MATCH($B38,'[1]S BESSY_020822'!$B$10:$B$100,0),MATCH(E$2,'[1]S BESSY_020822'!$E$4:$SQ$4,0))="","",INDEX('[1]S BESSY_020822'!$E$10:$SQ$100,MATCH($B38,'[1]S BESSY_020822'!$B$10:$B$100,0),MATCH(E$2,'[1]S BESSY_020822'!$E$4:$SQ$4,0)))</f>
        <v>643947</v>
      </c>
      <c r="F38" s="20">
        <f>IF(INDEX('[1]S BESSY_020822'!$E$10:$SQ$100,MATCH($B38,'[1]S BESSY_020822'!$B$10:$B$100,0),MATCH("AN3100",'[1]S BESSY_020822'!$E$4:$SQ$4,0))+INDEX('[1]S BESSY_020822'!$E$10:$SQ$100,MATCH($B38,'[1]S BESSY_020822'!$B$10:$B$100,0),MATCH("AN3200",'[1]S BESSY_020822'!$E$4:$SQ$4,0))+INDEX('[1]S BESSY_020822'!$E$10:$SQ$100,MATCH($B38,'[1]S BESSY_020822'!$B$10:$B$100,0),MATCH("AN3300",'[1]S BESSY_020822'!$E$4:$SQ$4,0))+INDEX('[1]S BESSY_020822'!$E$10:$SQ$100,MATCH($B38,'[1]S BESSY_020822'!$B$10:$B$100,0),MATCH("AN3400",'[1]S BESSY_020822'!$E$4:$SQ$4,0))=0,"",INDEX('[1]S BESSY_020822'!$E$10:$SQ$100,MATCH($B38,'[1]S BESSY_020822'!$B$10:$B$100,0),MATCH("AN3100",'[1]S BESSY_020822'!$E$4:$SQ$4,0))+INDEX('[1]S BESSY_020822'!$E$10:$SQ$100,MATCH($B38,'[1]S BESSY_020822'!$B$10:$B$100,0),MATCH("AN3200",'[1]S BESSY_020822'!$E$4:$SQ$4,0))+INDEX('[1]S BESSY_020822'!$E$10:$SQ$100,MATCH($B38,'[1]S BESSY_020822'!$B$10:$B$100,0),MATCH("AN3300",'[1]S BESSY_020822'!$E$4:$SQ$4,0))+INDEX('[1]S BESSY_020822'!$E$10:$SQ$100,MATCH($B38,'[1]S BESSY_020822'!$B$10:$B$100,0),MATCH("AN3400",'[1]S BESSY_020822'!$E$4:$SQ$4,0)))</f>
        <v>1</v>
      </c>
      <c r="G38" s="20">
        <f>IF(INDEX('[1]S BESSY_020822'!$E$10:$SQ$100,MATCH($B38,'[1]S BESSY_020822'!$B$10:$B$100,0),MATCH(G$2,'[1]S BESSY_020822'!$E$4:$SQ$4,0))="","",INDEX('[1]S BESSY_020822'!$E$10:$SQ$100,MATCH($B38,'[1]S BESSY_020822'!$B$10:$B$100,0),MATCH(G$2,'[1]S BESSY_020822'!$E$4:$SQ$4,0)))</f>
        <v>1790530</v>
      </c>
      <c r="H38" s="20">
        <f>IF(INDEX('[1]S BESSY_020822'!$E$10:$SQ$100,MATCH($B38,'[1]S BESSY_020822'!$B$10:$B$100,0),MATCH(H$2,'[1]S BESSY_020822'!$E$4:$SQ$4,0))="","",INDEX('[1]S BESSY_020822'!$E$10:$SQ$100,MATCH($B38,'[1]S BESSY_020822'!$B$10:$B$100,0),MATCH(H$2,'[1]S BESSY_020822'!$E$4:$SQ$4,0)))</f>
        <v>11035</v>
      </c>
      <c r="I38" s="16">
        <f>IFERROR(IF(INDEX('[1]S BESSY_020822'!$E$10:$SQ$100,MATCH($B38,'[1]S BESSY_020822'!$B$10:$B$100,0),MATCH(LEFT(I$2,6),'[1]S BESSY_020822'!$E$4:$SQ$4,0))="","",INDEX('[1]S BESSY_020822'!$E$10:$SQ$100,MATCH($B38,'[1]S BESSY_020822'!$B$10:$B$100,0),MATCH(LEFT(I$2,6),'[1]S BESSY_020822'!$E$4:$SQ$4,0))/INDEX('[1]S BESSY_020822'!$E$10:$SQ$100,MATCH($B38,'[1]S BESSY_020822'!$B$10:$B$100,0),MATCH(RIGHT(I$2,6),'[1]S BESSY_020822'!$E$4:$SQ$4,0))),"")</f>
        <v>16.671137531504922</v>
      </c>
      <c r="J38" s="16" t="str">
        <f>IFERROR(IF(INDEX('[1]S BESSY_020822'!$E$10:$SQ$100,MATCH($B38,'[1]S BESSY_020822'!$B$10:$B$100,0),MATCH(LEFT(J$2,6),'[1]S BESSY_020822'!$E$4:$SQ$4,0))="","",INDEX('[1]S BESSY_020822'!$E$10:$SQ$100,MATCH($B38,'[1]S BESSY_020822'!$B$10:$B$100,0),MATCH(LEFT(J$2,6),'[1]S BESSY_020822'!$E$4:$SQ$4,0))/INDEX('[1]S BESSY_020822'!$E$10:$SQ$100,MATCH($B38,'[1]S BESSY_020822'!$B$10:$B$100,0),MATCH(RIGHT(J$2,6),'[1]S BESSY_020822'!$E$4:$SQ$4,0))),"")</f>
        <v/>
      </c>
      <c r="K38" s="16" t="str">
        <f>IFERROR(IF(INDEX('[1]S BESSY_020822'!$E$10:$SQ$100,MATCH($B38,'[1]S BESSY_020822'!$B$10:$B$100,0),MATCH(LEFT(K$2,6),'[1]S BESSY_020822'!$E$4:$SQ$4,0))="","",INDEX('[1]S BESSY_020822'!$E$10:$SQ$100,MATCH($B38,'[1]S BESSY_020822'!$B$10:$B$100,0),MATCH(LEFT(K$2,6),'[1]S BESSY_020822'!$E$4:$SQ$4,0))/INDEX('[1]S BESSY_020822'!$E$10:$SQ$100,MATCH($B38,'[1]S BESSY_020822'!$B$10:$B$100,0),MATCH(RIGHT(K$2,6),'[1]S BESSY_020822'!$E$4:$SQ$4,0))),"")</f>
        <v/>
      </c>
      <c r="L38" s="16" t="str">
        <f>IFERROR(IF(INDEX('[1]S BESSY_020822'!$E$10:$SQ$100,MATCH($B38,'[1]S BESSY_020822'!$B$10:$B$100,0),MATCH(LEFT(L$2,6),'[1]S BESSY_020822'!$E$4:$SQ$4,0))="","",INDEX('[1]S BESSY_020822'!$E$10:$SQ$100,MATCH($B38,'[1]S BESSY_020822'!$B$10:$B$100,0),MATCH(LEFT(L$2,6),'[1]S BESSY_020822'!$E$4:$SQ$4,0))/INDEX('[1]S BESSY_020822'!$E$10:$SQ$100,MATCH($B38,'[1]S BESSY_020822'!$B$10:$B$100,0),MATCH(RIGHT(L$2,6),'[1]S BESSY_020822'!$E$4:$SQ$4,0))),"")</f>
        <v/>
      </c>
      <c r="M38" s="16" t="str">
        <f>IFERROR(IF(INDEX('[1]S BESSY_020822'!$E$10:$SQ$100,MATCH($B38,'[1]S BESSY_020822'!$B$10:$B$100,0),MATCH(LEFT(M$2,6),'[1]S BESSY_020822'!$E$4:$SQ$4,0))="","",INDEX('[1]S BESSY_020822'!$E$10:$SQ$100,MATCH($B38,'[1]S BESSY_020822'!$B$10:$B$100,0),MATCH(LEFT(M$2,6),'[1]S BESSY_020822'!$E$4:$SQ$4,0))/INDEX('[1]S BESSY_020822'!$E$10:$SQ$100,MATCH($B38,'[1]S BESSY_020822'!$B$10:$B$100,0),MATCH(RIGHT(M$2,6),'[1]S BESSY_020822'!$E$4:$SQ$4,0))),"")</f>
        <v/>
      </c>
      <c r="N38" s="16">
        <f>IFERROR(IF(INDEX('[1]S BESSY_020822'!$E$10:$SQ$100,MATCH($B38,'[1]S BESSY_020822'!$B$10:$B$100,0),MATCH(LEFT(N$2,6),'[1]S BESSY_020822'!$E$4:$SQ$4,0))="","",INDEX('[1]S BESSY_020822'!$E$10:$SQ$100,MATCH($B38,'[1]S BESSY_020822'!$B$10:$B$100,0),MATCH(LEFT(N$2,6),'[1]S BESSY_020822'!$E$4:$SQ$4,0))/INDEX('[1]S BESSY_020822'!$E$10:$SQ$100,MATCH($B38,'[1]S BESSY_020822'!$B$10:$B$100,0),MATCH(RIGHT(N$2,6),'[1]S BESSY_020822'!$E$4:$SQ$4,0))),"")</f>
        <v>9.6686450903568151</v>
      </c>
      <c r="O38" s="15">
        <f>IF(INDEX('[1]S BESSY_020822'!$E$10:$SQ$100,MATCH($B38,'[1]S BESSY_020822'!$B$10:$B$100,0),MATCH(O$2,'[1]S BESSY_020822'!$E$4:$SQ$4,0))="","",INDEX('[1]S BESSY_020822'!$E$10:$SQ$100,MATCH($B38,'[1]S BESSY_020822'!$B$10:$B$100,0),MATCH(O$2,'[1]S BESSY_020822'!$E$4:$SQ$4,0)))</f>
        <v>0</v>
      </c>
      <c r="P38" s="16">
        <f>IF(INDEX('[1]S BESSY_020822'!$E$10:$SQ$100,MATCH($B38,'[1]S BESSY_020822'!$B$10:$B$100,0),MATCH(P$2,'[1]S BESSY_020822'!$E$4:$SQ$4,0))="","",INDEX('[1]S BESSY_020822'!$E$10:$SQ$100,MATCH($B38,'[1]S BESSY_020822'!$B$10:$B$100,0),MATCH(P$2,'[1]S BESSY_020822'!$E$4:$SQ$4,0)))</f>
        <v>38.159999999999997</v>
      </c>
      <c r="Q38" s="17">
        <f t="shared" si="0"/>
        <v>3815.9999999999995</v>
      </c>
    </row>
    <row r="39" spans="1:17" ht="15" customHeight="1" x14ac:dyDescent="0.2">
      <c r="A39" s="13"/>
      <c r="B39" s="14" t="s">
        <v>78</v>
      </c>
      <c r="C39" s="15">
        <f>IF(INDEX('[1]S BESSY_020822'!$E$10:$SQ$100,MATCH($B39,'[1]S BESSY_020822'!$B$10:$B$100,0),MATCH(C$2,'[1]S BESSY_020822'!$E$4:$SQ$4,0))="","",INDEX('[1]S BESSY_020822'!$E$10:$SQ$100,MATCH($B39,'[1]S BESSY_020822'!$B$10:$B$100,0),MATCH(C$2,'[1]S BESSY_020822'!$E$4:$SQ$4,0)))</f>
        <v>28675</v>
      </c>
      <c r="D39" s="15">
        <f>IF(INDEX('[1]S BESSY_020822'!$E$10:$SQ$100,MATCH($B39,'[1]S BESSY_020822'!$B$10:$B$100,0),MATCH(D$2,'[1]S BESSY_020822'!$E$4:$SQ$4,0))="","",INDEX('[1]S BESSY_020822'!$E$10:$SQ$100,MATCH($B39,'[1]S BESSY_020822'!$B$10:$B$100,0),MATCH(D$2,'[1]S BESSY_020822'!$E$4:$SQ$4,0)))</f>
        <v>200.04</v>
      </c>
      <c r="E39" s="15">
        <f>IF(INDEX('[1]S BESSY_020822'!$E$10:$SQ$100,MATCH($B39,'[1]S BESSY_020822'!$B$10:$B$100,0),MATCH(E$2,'[1]S BESSY_020822'!$E$4:$SQ$4,0))="","",INDEX('[1]S BESSY_020822'!$E$10:$SQ$100,MATCH($B39,'[1]S BESSY_020822'!$B$10:$B$100,0),MATCH(E$2,'[1]S BESSY_020822'!$E$4:$SQ$4,0)))</f>
        <v>1625614</v>
      </c>
      <c r="F39" s="20" t="str">
        <f>IF(INDEX('[1]S BESSY_020822'!$E$10:$SQ$100,MATCH($B39,'[1]S BESSY_020822'!$B$10:$B$100,0),MATCH("AN3100",'[1]S BESSY_020822'!$E$4:$SQ$4,0))+INDEX('[1]S BESSY_020822'!$E$10:$SQ$100,MATCH($B39,'[1]S BESSY_020822'!$B$10:$B$100,0),MATCH("AN3200",'[1]S BESSY_020822'!$E$4:$SQ$4,0))+INDEX('[1]S BESSY_020822'!$E$10:$SQ$100,MATCH($B39,'[1]S BESSY_020822'!$B$10:$B$100,0),MATCH("AN3300",'[1]S BESSY_020822'!$E$4:$SQ$4,0))+INDEX('[1]S BESSY_020822'!$E$10:$SQ$100,MATCH($B39,'[1]S BESSY_020822'!$B$10:$B$100,0),MATCH("AN3400",'[1]S BESSY_020822'!$E$4:$SQ$4,0))=0,"",INDEX('[1]S BESSY_020822'!$E$10:$SQ$100,MATCH($B39,'[1]S BESSY_020822'!$B$10:$B$100,0),MATCH("AN3100",'[1]S BESSY_020822'!$E$4:$SQ$4,0))+INDEX('[1]S BESSY_020822'!$E$10:$SQ$100,MATCH($B39,'[1]S BESSY_020822'!$B$10:$B$100,0),MATCH("AN3200",'[1]S BESSY_020822'!$E$4:$SQ$4,0))+INDEX('[1]S BESSY_020822'!$E$10:$SQ$100,MATCH($B39,'[1]S BESSY_020822'!$B$10:$B$100,0),MATCH("AN3300",'[1]S BESSY_020822'!$E$4:$SQ$4,0))+INDEX('[1]S BESSY_020822'!$E$10:$SQ$100,MATCH($B39,'[1]S BESSY_020822'!$B$10:$B$100,0),MATCH("AN3400",'[1]S BESSY_020822'!$E$4:$SQ$4,0)))</f>
        <v/>
      </c>
      <c r="G39" s="20">
        <f>IF(INDEX('[1]S BESSY_020822'!$E$10:$SQ$100,MATCH($B39,'[1]S BESSY_020822'!$B$10:$B$100,0),MATCH(G$2,'[1]S BESSY_020822'!$E$4:$SQ$4,0))="","",INDEX('[1]S BESSY_020822'!$E$10:$SQ$100,MATCH($B39,'[1]S BESSY_020822'!$B$10:$B$100,0),MATCH(G$2,'[1]S BESSY_020822'!$E$4:$SQ$4,0)))</f>
        <v>0</v>
      </c>
      <c r="H39" s="20">
        <f>IF(INDEX('[1]S BESSY_020822'!$E$10:$SQ$100,MATCH($B39,'[1]S BESSY_020822'!$B$10:$B$100,0),MATCH(H$2,'[1]S BESSY_020822'!$E$4:$SQ$4,0))="","",INDEX('[1]S BESSY_020822'!$E$10:$SQ$100,MATCH($B39,'[1]S BESSY_020822'!$B$10:$B$100,0),MATCH(H$2,'[1]S BESSY_020822'!$E$4:$SQ$4,0)))</f>
        <v>0</v>
      </c>
      <c r="I39" s="16">
        <f>IFERROR(IF(INDEX('[1]S BESSY_020822'!$E$10:$SQ$100,MATCH($B39,'[1]S BESSY_020822'!$B$10:$B$100,0),MATCH(LEFT(I$2,6),'[1]S BESSY_020822'!$E$4:$SQ$4,0))="","",INDEX('[1]S BESSY_020822'!$E$10:$SQ$100,MATCH($B39,'[1]S BESSY_020822'!$B$10:$B$100,0),MATCH(LEFT(I$2,6),'[1]S BESSY_020822'!$E$4:$SQ$4,0))/INDEX('[1]S BESSY_020822'!$E$10:$SQ$100,MATCH($B39,'[1]S BESSY_020822'!$B$10:$B$100,0),MATCH(RIGHT(I$2,6),'[1]S BESSY_020822'!$E$4:$SQ$4,0))),"")</f>
        <v>7.3033512260598146</v>
      </c>
      <c r="J39" s="16" t="str">
        <f>IFERROR(IF(INDEX('[1]S BESSY_020822'!$E$10:$SQ$100,MATCH($B39,'[1]S BESSY_020822'!$B$10:$B$100,0),MATCH(LEFT(J$2,6),'[1]S BESSY_020822'!$E$4:$SQ$4,0))="","",INDEX('[1]S BESSY_020822'!$E$10:$SQ$100,MATCH($B39,'[1]S BESSY_020822'!$B$10:$B$100,0),MATCH(LEFT(J$2,6),'[1]S BESSY_020822'!$E$4:$SQ$4,0))/INDEX('[1]S BESSY_020822'!$E$10:$SQ$100,MATCH($B39,'[1]S BESSY_020822'!$B$10:$B$100,0),MATCH(RIGHT(J$2,6),'[1]S BESSY_020822'!$E$4:$SQ$4,0))),"")</f>
        <v/>
      </c>
      <c r="K39" s="16" t="str">
        <f>IFERROR(IF(INDEX('[1]S BESSY_020822'!$E$10:$SQ$100,MATCH($B39,'[1]S BESSY_020822'!$B$10:$B$100,0),MATCH(LEFT(K$2,6),'[1]S BESSY_020822'!$E$4:$SQ$4,0))="","",INDEX('[1]S BESSY_020822'!$E$10:$SQ$100,MATCH($B39,'[1]S BESSY_020822'!$B$10:$B$100,0),MATCH(LEFT(K$2,6),'[1]S BESSY_020822'!$E$4:$SQ$4,0))/INDEX('[1]S BESSY_020822'!$E$10:$SQ$100,MATCH($B39,'[1]S BESSY_020822'!$B$10:$B$100,0),MATCH(RIGHT(K$2,6),'[1]S BESSY_020822'!$E$4:$SQ$4,0))),"")</f>
        <v/>
      </c>
      <c r="L39" s="16" t="str">
        <f>IFERROR(IF(INDEX('[1]S BESSY_020822'!$E$10:$SQ$100,MATCH($B39,'[1]S BESSY_020822'!$B$10:$B$100,0),MATCH(LEFT(L$2,6),'[1]S BESSY_020822'!$E$4:$SQ$4,0))="","",INDEX('[1]S BESSY_020822'!$E$10:$SQ$100,MATCH($B39,'[1]S BESSY_020822'!$B$10:$B$100,0),MATCH(LEFT(L$2,6),'[1]S BESSY_020822'!$E$4:$SQ$4,0))/INDEX('[1]S BESSY_020822'!$E$10:$SQ$100,MATCH($B39,'[1]S BESSY_020822'!$B$10:$B$100,0),MATCH(RIGHT(L$2,6),'[1]S BESSY_020822'!$E$4:$SQ$4,0))),"")</f>
        <v/>
      </c>
      <c r="M39" s="16" t="str">
        <f>IFERROR(IF(INDEX('[1]S BESSY_020822'!$E$10:$SQ$100,MATCH($B39,'[1]S BESSY_020822'!$B$10:$B$100,0),MATCH(LEFT(M$2,6),'[1]S BESSY_020822'!$E$4:$SQ$4,0))="","",INDEX('[1]S BESSY_020822'!$E$10:$SQ$100,MATCH($B39,'[1]S BESSY_020822'!$B$10:$B$100,0),MATCH(LEFT(M$2,6),'[1]S BESSY_020822'!$E$4:$SQ$4,0))/INDEX('[1]S BESSY_020822'!$E$10:$SQ$100,MATCH($B39,'[1]S BESSY_020822'!$B$10:$B$100,0),MATCH(RIGHT(M$2,6),'[1]S BESSY_020822'!$E$4:$SQ$4,0))),"")</f>
        <v/>
      </c>
      <c r="N39" s="16">
        <f>IFERROR(IF(INDEX('[1]S BESSY_020822'!$E$10:$SQ$100,MATCH($B39,'[1]S BESSY_020822'!$B$10:$B$100,0),MATCH(LEFT(N$2,6),'[1]S BESSY_020822'!$E$4:$SQ$4,0))="","",INDEX('[1]S BESSY_020822'!$E$10:$SQ$100,MATCH($B39,'[1]S BESSY_020822'!$B$10:$B$100,0),MATCH(LEFT(N$2,6),'[1]S BESSY_020822'!$E$4:$SQ$4,0))/INDEX('[1]S BESSY_020822'!$E$10:$SQ$100,MATCH($B39,'[1]S BESSY_020822'!$B$10:$B$100,0),MATCH(RIGHT(N$2,6),'[1]S BESSY_020822'!$E$4:$SQ$4,0))),"")</f>
        <v>6.4155346841255056</v>
      </c>
      <c r="O39" s="15">
        <f>IF(INDEX('[1]S BESSY_020822'!$E$10:$SQ$100,MATCH($B39,'[1]S BESSY_020822'!$B$10:$B$100,0),MATCH(O$2,'[1]S BESSY_020822'!$E$4:$SQ$4,0))="","",INDEX('[1]S BESSY_020822'!$E$10:$SQ$100,MATCH($B39,'[1]S BESSY_020822'!$B$10:$B$100,0),MATCH(O$2,'[1]S BESSY_020822'!$E$4:$SQ$4,0)))</f>
        <v>0</v>
      </c>
      <c r="P39" s="16">
        <f>IF(INDEX('[1]S BESSY_020822'!$E$10:$SQ$100,MATCH($B39,'[1]S BESSY_020822'!$B$10:$B$100,0),MATCH(P$2,'[1]S BESSY_020822'!$E$4:$SQ$4,0))="","",INDEX('[1]S BESSY_020822'!$E$10:$SQ$100,MATCH($B39,'[1]S BESSY_020822'!$B$10:$B$100,0),MATCH(P$2,'[1]S BESSY_020822'!$E$4:$SQ$4,0)))</f>
        <v>34.450000000000003</v>
      </c>
      <c r="Q39" s="17">
        <f t="shared" si="0"/>
        <v>3445.0000000000005</v>
      </c>
    </row>
    <row r="40" spans="1:17" ht="15" customHeight="1" x14ac:dyDescent="0.2">
      <c r="A40" s="13"/>
      <c r="B40" s="14" t="s">
        <v>79</v>
      </c>
      <c r="C40" s="15">
        <f>IF(INDEX('[1]S BESSY_020822'!$E$10:$SQ$100,MATCH($B40,'[1]S BESSY_020822'!$B$10:$B$100,0),MATCH(C$2,'[1]S BESSY_020822'!$E$4:$SQ$4,0))="","",INDEX('[1]S BESSY_020822'!$E$10:$SQ$100,MATCH($B40,'[1]S BESSY_020822'!$B$10:$B$100,0),MATCH(C$2,'[1]S BESSY_020822'!$E$4:$SQ$4,0)))</f>
        <v>53267</v>
      </c>
      <c r="D40" s="15">
        <f>IF(INDEX('[1]S BESSY_020822'!$E$10:$SQ$100,MATCH($B40,'[1]S BESSY_020822'!$B$10:$B$100,0),MATCH(D$2,'[1]S BESSY_020822'!$E$4:$SQ$4,0))="","",INDEX('[1]S BESSY_020822'!$E$10:$SQ$100,MATCH($B40,'[1]S BESSY_020822'!$B$10:$B$100,0),MATCH(D$2,'[1]S BESSY_020822'!$E$4:$SQ$4,0)))</f>
        <v>384.07</v>
      </c>
      <c r="E40" s="15">
        <f>IF(INDEX('[1]S BESSY_020822'!$E$10:$SQ$100,MATCH($B40,'[1]S BESSY_020822'!$B$10:$B$100,0),MATCH(E$2,'[1]S BESSY_020822'!$E$4:$SQ$4,0))="","",INDEX('[1]S BESSY_020822'!$E$10:$SQ$100,MATCH($B40,'[1]S BESSY_020822'!$B$10:$B$100,0),MATCH(E$2,'[1]S BESSY_020822'!$E$4:$SQ$4,0)))</f>
        <v>2994281</v>
      </c>
      <c r="F40" s="20" t="str">
        <f>IF(INDEX('[1]S BESSY_020822'!$E$10:$SQ$100,MATCH($B40,'[1]S BESSY_020822'!$B$10:$B$100,0),MATCH("AN3100",'[1]S BESSY_020822'!$E$4:$SQ$4,0))+INDEX('[1]S BESSY_020822'!$E$10:$SQ$100,MATCH($B40,'[1]S BESSY_020822'!$B$10:$B$100,0),MATCH("AN3200",'[1]S BESSY_020822'!$E$4:$SQ$4,0))+INDEX('[1]S BESSY_020822'!$E$10:$SQ$100,MATCH($B40,'[1]S BESSY_020822'!$B$10:$B$100,0),MATCH("AN3300",'[1]S BESSY_020822'!$E$4:$SQ$4,0))+INDEX('[1]S BESSY_020822'!$E$10:$SQ$100,MATCH($B40,'[1]S BESSY_020822'!$B$10:$B$100,0),MATCH("AN3400",'[1]S BESSY_020822'!$E$4:$SQ$4,0))=0,"",INDEX('[1]S BESSY_020822'!$E$10:$SQ$100,MATCH($B40,'[1]S BESSY_020822'!$B$10:$B$100,0),MATCH("AN3100",'[1]S BESSY_020822'!$E$4:$SQ$4,0))+INDEX('[1]S BESSY_020822'!$E$10:$SQ$100,MATCH($B40,'[1]S BESSY_020822'!$B$10:$B$100,0),MATCH("AN3200",'[1]S BESSY_020822'!$E$4:$SQ$4,0))+INDEX('[1]S BESSY_020822'!$E$10:$SQ$100,MATCH($B40,'[1]S BESSY_020822'!$B$10:$B$100,0),MATCH("AN3300",'[1]S BESSY_020822'!$E$4:$SQ$4,0))+INDEX('[1]S BESSY_020822'!$E$10:$SQ$100,MATCH($B40,'[1]S BESSY_020822'!$B$10:$B$100,0),MATCH("AN3400",'[1]S BESSY_020822'!$E$4:$SQ$4,0)))</f>
        <v/>
      </c>
      <c r="G40" s="20">
        <f>IF(INDEX('[1]S BESSY_020822'!$E$10:$SQ$100,MATCH($B40,'[1]S BESSY_020822'!$B$10:$B$100,0),MATCH(G$2,'[1]S BESSY_020822'!$E$4:$SQ$4,0))="","",INDEX('[1]S BESSY_020822'!$E$10:$SQ$100,MATCH($B40,'[1]S BESSY_020822'!$B$10:$B$100,0),MATCH(G$2,'[1]S BESSY_020822'!$E$4:$SQ$4,0)))</f>
        <v>0</v>
      </c>
      <c r="H40" s="20">
        <f>IF(INDEX('[1]S BESSY_020822'!$E$10:$SQ$100,MATCH($B40,'[1]S BESSY_020822'!$B$10:$B$100,0),MATCH(H$2,'[1]S BESSY_020822'!$E$4:$SQ$4,0))="","",INDEX('[1]S BESSY_020822'!$E$10:$SQ$100,MATCH($B40,'[1]S BESSY_020822'!$B$10:$B$100,0),MATCH(H$2,'[1]S BESSY_020822'!$E$4:$SQ$4,0)))</f>
        <v>0</v>
      </c>
      <c r="I40" s="16">
        <f>IFERROR(IF(INDEX('[1]S BESSY_020822'!$E$10:$SQ$100,MATCH($B40,'[1]S BESSY_020822'!$B$10:$B$100,0),MATCH(LEFT(I$2,6),'[1]S BESSY_020822'!$E$4:$SQ$4,0))="","",INDEX('[1]S BESSY_020822'!$E$10:$SQ$100,MATCH($B40,'[1]S BESSY_020822'!$B$10:$B$100,0),MATCH(LEFT(I$2,6),'[1]S BESSY_020822'!$E$4:$SQ$4,0))/INDEX('[1]S BESSY_020822'!$E$10:$SQ$100,MATCH($B40,'[1]S BESSY_020822'!$B$10:$B$100,0),MATCH(RIGHT(I$2,6),'[1]S BESSY_020822'!$E$4:$SQ$4,0))),"")</f>
        <v>5.2491933789781253</v>
      </c>
      <c r="J40" s="16" t="str">
        <f>IFERROR(IF(INDEX('[1]S BESSY_020822'!$E$10:$SQ$100,MATCH($B40,'[1]S BESSY_020822'!$B$10:$B$100,0),MATCH(LEFT(J$2,6),'[1]S BESSY_020822'!$E$4:$SQ$4,0))="","",INDEX('[1]S BESSY_020822'!$E$10:$SQ$100,MATCH($B40,'[1]S BESSY_020822'!$B$10:$B$100,0),MATCH(LEFT(J$2,6),'[1]S BESSY_020822'!$E$4:$SQ$4,0))/INDEX('[1]S BESSY_020822'!$E$10:$SQ$100,MATCH($B40,'[1]S BESSY_020822'!$B$10:$B$100,0),MATCH(RIGHT(J$2,6),'[1]S BESSY_020822'!$E$4:$SQ$4,0))),"")</f>
        <v/>
      </c>
      <c r="K40" s="16" t="str">
        <f>IFERROR(IF(INDEX('[1]S BESSY_020822'!$E$10:$SQ$100,MATCH($B40,'[1]S BESSY_020822'!$B$10:$B$100,0),MATCH(LEFT(K$2,6),'[1]S BESSY_020822'!$E$4:$SQ$4,0))="","",INDEX('[1]S BESSY_020822'!$E$10:$SQ$100,MATCH($B40,'[1]S BESSY_020822'!$B$10:$B$100,0),MATCH(LEFT(K$2,6),'[1]S BESSY_020822'!$E$4:$SQ$4,0))/INDEX('[1]S BESSY_020822'!$E$10:$SQ$100,MATCH($B40,'[1]S BESSY_020822'!$B$10:$B$100,0),MATCH(RIGHT(K$2,6),'[1]S BESSY_020822'!$E$4:$SQ$4,0))),"")</f>
        <v/>
      </c>
      <c r="L40" s="16" t="str">
        <f>IFERROR(IF(INDEX('[1]S BESSY_020822'!$E$10:$SQ$100,MATCH($B40,'[1]S BESSY_020822'!$B$10:$B$100,0),MATCH(LEFT(L$2,6),'[1]S BESSY_020822'!$E$4:$SQ$4,0))="","",INDEX('[1]S BESSY_020822'!$E$10:$SQ$100,MATCH($B40,'[1]S BESSY_020822'!$B$10:$B$100,0),MATCH(LEFT(L$2,6),'[1]S BESSY_020822'!$E$4:$SQ$4,0))/INDEX('[1]S BESSY_020822'!$E$10:$SQ$100,MATCH($B40,'[1]S BESSY_020822'!$B$10:$B$100,0),MATCH(RIGHT(L$2,6),'[1]S BESSY_020822'!$E$4:$SQ$4,0))),"")</f>
        <v/>
      </c>
      <c r="M40" s="16" t="str">
        <f>IFERROR(IF(INDEX('[1]S BESSY_020822'!$E$10:$SQ$100,MATCH($B40,'[1]S BESSY_020822'!$B$10:$B$100,0),MATCH(LEFT(M$2,6),'[1]S BESSY_020822'!$E$4:$SQ$4,0))="","",INDEX('[1]S BESSY_020822'!$E$10:$SQ$100,MATCH($B40,'[1]S BESSY_020822'!$B$10:$B$100,0),MATCH(LEFT(M$2,6),'[1]S BESSY_020822'!$E$4:$SQ$4,0))/INDEX('[1]S BESSY_020822'!$E$10:$SQ$100,MATCH($B40,'[1]S BESSY_020822'!$B$10:$B$100,0),MATCH(RIGHT(M$2,6),'[1]S BESSY_020822'!$E$4:$SQ$4,0))),"")</f>
        <v/>
      </c>
      <c r="N40" s="16">
        <f>IFERROR(IF(INDEX('[1]S BESSY_020822'!$E$10:$SQ$100,MATCH($B40,'[1]S BESSY_020822'!$B$10:$B$100,0),MATCH(LEFT(N$2,6),'[1]S BESSY_020822'!$E$4:$SQ$4,0))="","",INDEX('[1]S BESSY_020822'!$E$10:$SQ$100,MATCH($B40,'[1]S BESSY_020822'!$B$10:$B$100,0),MATCH(LEFT(N$2,6),'[1]S BESSY_020822'!$E$4:$SQ$4,0))/INDEX('[1]S BESSY_020822'!$E$10:$SQ$100,MATCH($B40,'[1]S BESSY_020822'!$B$10:$B$100,0),MATCH(RIGHT(N$2,6),'[1]S BESSY_020822'!$E$4:$SQ$4,0))),"")</f>
        <v>11.067203111531617</v>
      </c>
      <c r="O40" s="15">
        <f>IF(INDEX('[1]S BESSY_020822'!$E$10:$SQ$100,MATCH($B40,'[1]S BESSY_020822'!$B$10:$B$100,0),MATCH(O$2,'[1]S BESSY_020822'!$E$4:$SQ$4,0))="","",INDEX('[1]S BESSY_020822'!$E$10:$SQ$100,MATCH($B40,'[1]S BESSY_020822'!$B$10:$B$100,0),MATCH(O$2,'[1]S BESSY_020822'!$E$4:$SQ$4,0)))</f>
        <v>0</v>
      </c>
      <c r="P40" s="16">
        <f>IF(INDEX('[1]S BESSY_020822'!$E$10:$SQ$100,MATCH($B40,'[1]S BESSY_020822'!$B$10:$B$100,0),MATCH(P$2,'[1]S BESSY_020822'!$E$4:$SQ$4,0))="","",INDEX('[1]S BESSY_020822'!$E$10:$SQ$100,MATCH($B40,'[1]S BESSY_020822'!$B$10:$B$100,0),MATCH(P$2,'[1]S BESSY_020822'!$E$4:$SQ$4,0)))</f>
        <v>41.69</v>
      </c>
      <c r="Q40" s="17">
        <f t="shared" si="0"/>
        <v>4169</v>
      </c>
    </row>
    <row r="41" spans="1:17" ht="15" customHeight="1" x14ac:dyDescent="0.2">
      <c r="A41" s="13"/>
      <c r="B41" s="14" t="s">
        <v>80</v>
      </c>
      <c r="C41" s="15">
        <f>IF(INDEX('[1]S BESSY_020822'!$E$10:$SQ$100,MATCH($B41,'[1]S BESSY_020822'!$B$10:$B$100,0),MATCH(C$2,'[1]S BESSY_020822'!$E$4:$SQ$4,0))="","",INDEX('[1]S BESSY_020822'!$E$10:$SQ$100,MATCH($B41,'[1]S BESSY_020822'!$B$10:$B$100,0),MATCH(C$2,'[1]S BESSY_020822'!$E$4:$SQ$4,0)))</f>
        <v>618797</v>
      </c>
      <c r="D41" s="15">
        <f>IF(INDEX('[1]S BESSY_020822'!$E$10:$SQ$100,MATCH($B41,'[1]S BESSY_020822'!$B$10:$B$100,0),MATCH(D$2,'[1]S BESSY_020822'!$E$4:$SQ$4,0))="","",INDEX('[1]S BESSY_020822'!$E$10:$SQ$100,MATCH($B41,'[1]S BESSY_020822'!$B$10:$B$100,0),MATCH(D$2,'[1]S BESSY_020822'!$E$4:$SQ$4,0)))</f>
        <v>1353</v>
      </c>
      <c r="E41" s="15">
        <f>IF(INDEX('[1]S BESSY_020822'!$E$10:$SQ$100,MATCH($B41,'[1]S BESSY_020822'!$B$10:$B$100,0),MATCH(E$2,'[1]S BESSY_020822'!$E$4:$SQ$4,0))="","",INDEX('[1]S BESSY_020822'!$E$10:$SQ$100,MATCH($B41,'[1]S BESSY_020822'!$B$10:$B$100,0),MATCH(E$2,'[1]S BESSY_020822'!$E$4:$SQ$4,0)))</f>
        <v>30277139</v>
      </c>
      <c r="F41" s="20" t="str">
        <f>IF(INDEX('[1]S BESSY_020822'!$E$10:$SQ$100,MATCH($B41,'[1]S BESSY_020822'!$B$10:$B$100,0),MATCH("AN3100",'[1]S BESSY_020822'!$E$4:$SQ$4,0))+INDEX('[1]S BESSY_020822'!$E$10:$SQ$100,MATCH($B41,'[1]S BESSY_020822'!$B$10:$B$100,0),MATCH("AN3200",'[1]S BESSY_020822'!$E$4:$SQ$4,0))+INDEX('[1]S BESSY_020822'!$E$10:$SQ$100,MATCH($B41,'[1]S BESSY_020822'!$B$10:$B$100,0),MATCH("AN3300",'[1]S BESSY_020822'!$E$4:$SQ$4,0))+INDEX('[1]S BESSY_020822'!$E$10:$SQ$100,MATCH($B41,'[1]S BESSY_020822'!$B$10:$B$100,0),MATCH("AN3400",'[1]S BESSY_020822'!$E$4:$SQ$4,0))=0,"",INDEX('[1]S BESSY_020822'!$E$10:$SQ$100,MATCH($B41,'[1]S BESSY_020822'!$B$10:$B$100,0),MATCH("AN3100",'[1]S BESSY_020822'!$E$4:$SQ$4,0))+INDEX('[1]S BESSY_020822'!$E$10:$SQ$100,MATCH($B41,'[1]S BESSY_020822'!$B$10:$B$100,0),MATCH("AN3200",'[1]S BESSY_020822'!$E$4:$SQ$4,0))+INDEX('[1]S BESSY_020822'!$E$10:$SQ$100,MATCH($B41,'[1]S BESSY_020822'!$B$10:$B$100,0),MATCH("AN3300",'[1]S BESSY_020822'!$E$4:$SQ$4,0))+INDEX('[1]S BESSY_020822'!$E$10:$SQ$100,MATCH($B41,'[1]S BESSY_020822'!$B$10:$B$100,0),MATCH("AN3400",'[1]S BESSY_020822'!$E$4:$SQ$4,0)))</f>
        <v/>
      </c>
      <c r="G41" s="20">
        <f>IF(INDEX('[1]S BESSY_020822'!$E$10:$SQ$100,MATCH($B41,'[1]S BESSY_020822'!$B$10:$B$100,0),MATCH(G$2,'[1]S BESSY_020822'!$E$4:$SQ$4,0))="","",INDEX('[1]S BESSY_020822'!$E$10:$SQ$100,MATCH($B41,'[1]S BESSY_020822'!$B$10:$B$100,0),MATCH(G$2,'[1]S BESSY_020822'!$E$4:$SQ$4,0)))</f>
        <v>0</v>
      </c>
      <c r="H41" s="20">
        <f>IF(INDEX('[1]S BESSY_020822'!$E$10:$SQ$100,MATCH($B41,'[1]S BESSY_020822'!$B$10:$B$100,0),MATCH(H$2,'[1]S BESSY_020822'!$E$4:$SQ$4,0))="","",INDEX('[1]S BESSY_020822'!$E$10:$SQ$100,MATCH($B41,'[1]S BESSY_020822'!$B$10:$B$100,0),MATCH(H$2,'[1]S BESSY_020822'!$E$4:$SQ$4,0)))</f>
        <v>0</v>
      </c>
      <c r="I41" s="16">
        <f>IFERROR(IF(INDEX('[1]S BESSY_020822'!$E$10:$SQ$100,MATCH($B41,'[1]S BESSY_020822'!$B$10:$B$100,0),MATCH(LEFT(I$2,6),'[1]S BESSY_020822'!$E$4:$SQ$4,0))="","",INDEX('[1]S BESSY_020822'!$E$10:$SQ$100,MATCH($B41,'[1]S BESSY_020822'!$B$10:$B$100,0),MATCH(LEFT(I$2,6),'[1]S BESSY_020822'!$E$4:$SQ$4,0))/INDEX('[1]S BESSY_020822'!$E$10:$SQ$100,MATCH($B41,'[1]S BESSY_020822'!$B$10:$B$100,0),MATCH(RIGHT(I$2,6),'[1]S BESSY_020822'!$E$4:$SQ$4,0))),"")</f>
        <v>3.6436204226561828</v>
      </c>
      <c r="J41" s="16" t="str">
        <f>IFERROR(IF(INDEX('[1]S BESSY_020822'!$E$10:$SQ$100,MATCH($B41,'[1]S BESSY_020822'!$B$10:$B$100,0),MATCH(LEFT(J$2,6),'[1]S BESSY_020822'!$E$4:$SQ$4,0))="","",INDEX('[1]S BESSY_020822'!$E$10:$SQ$100,MATCH($B41,'[1]S BESSY_020822'!$B$10:$B$100,0),MATCH(LEFT(J$2,6),'[1]S BESSY_020822'!$E$4:$SQ$4,0))/INDEX('[1]S BESSY_020822'!$E$10:$SQ$100,MATCH($B41,'[1]S BESSY_020822'!$B$10:$B$100,0),MATCH(RIGHT(J$2,6),'[1]S BESSY_020822'!$E$4:$SQ$4,0))),"")</f>
        <v/>
      </c>
      <c r="K41" s="16" t="str">
        <f>IFERROR(IF(INDEX('[1]S BESSY_020822'!$E$10:$SQ$100,MATCH($B41,'[1]S BESSY_020822'!$B$10:$B$100,0),MATCH(LEFT(K$2,6),'[1]S BESSY_020822'!$E$4:$SQ$4,0))="","",INDEX('[1]S BESSY_020822'!$E$10:$SQ$100,MATCH($B41,'[1]S BESSY_020822'!$B$10:$B$100,0),MATCH(LEFT(K$2,6),'[1]S BESSY_020822'!$E$4:$SQ$4,0))/INDEX('[1]S BESSY_020822'!$E$10:$SQ$100,MATCH($B41,'[1]S BESSY_020822'!$B$10:$B$100,0),MATCH(RIGHT(K$2,6),'[1]S BESSY_020822'!$E$4:$SQ$4,0))),"")</f>
        <v/>
      </c>
      <c r="L41" s="16" t="str">
        <f>IFERROR(IF(INDEX('[1]S BESSY_020822'!$E$10:$SQ$100,MATCH($B41,'[1]S BESSY_020822'!$B$10:$B$100,0),MATCH(LEFT(L$2,6),'[1]S BESSY_020822'!$E$4:$SQ$4,0))="","",INDEX('[1]S BESSY_020822'!$E$10:$SQ$100,MATCH($B41,'[1]S BESSY_020822'!$B$10:$B$100,0),MATCH(LEFT(L$2,6),'[1]S BESSY_020822'!$E$4:$SQ$4,0))/INDEX('[1]S BESSY_020822'!$E$10:$SQ$100,MATCH($B41,'[1]S BESSY_020822'!$B$10:$B$100,0),MATCH(RIGHT(L$2,6),'[1]S BESSY_020822'!$E$4:$SQ$4,0))),"")</f>
        <v/>
      </c>
      <c r="M41" s="16" t="str">
        <f>IFERROR(IF(INDEX('[1]S BESSY_020822'!$E$10:$SQ$100,MATCH($B41,'[1]S BESSY_020822'!$B$10:$B$100,0),MATCH(LEFT(M$2,6),'[1]S BESSY_020822'!$E$4:$SQ$4,0))="","",INDEX('[1]S BESSY_020822'!$E$10:$SQ$100,MATCH($B41,'[1]S BESSY_020822'!$B$10:$B$100,0),MATCH(LEFT(M$2,6),'[1]S BESSY_020822'!$E$4:$SQ$4,0))/INDEX('[1]S BESSY_020822'!$E$10:$SQ$100,MATCH($B41,'[1]S BESSY_020822'!$B$10:$B$100,0),MATCH(RIGHT(M$2,6),'[1]S BESSY_020822'!$E$4:$SQ$4,0))),"")</f>
        <v/>
      </c>
      <c r="N41" s="16">
        <f>IFERROR(IF(INDEX('[1]S BESSY_020822'!$E$10:$SQ$100,MATCH($B41,'[1]S BESSY_020822'!$B$10:$B$100,0),MATCH(LEFT(N$2,6),'[1]S BESSY_020822'!$E$4:$SQ$4,0))="","",INDEX('[1]S BESSY_020822'!$E$10:$SQ$100,MATCH($B41,'[1]S BESSY_020822'!$B$10:$B$100,0),MATCH(LEFT(N$2,6),'[1]S BESSY_020822'!$E$4:$SQ$4,0))/INDEX('[1]S BESSY_020822'!$E$10:$SQ$100,MATCH($B41,'[1]S BESSY_020822'!$B$10:$B$100,0),MATCH(RIGHT(N$2,6),'[1]S BESSY_020822'!$E$4:$SQ$4,0))),"")</f>
        <v>4.5854694527114992</v>
      </c>
      <c r="O41" s="15">
        <f>IF(INDEX('[1]S BESSY_020822'!$E$10:$SQ$100,MATCH($B41,'[1]S BESSY_020822'!$B$10:$B$100,0),MATCH(O$2,'[1]S BESSY_020822'!$E$4:$SQ$4,0))="","",INDEX('[1]S BESSY_020822'!$E$10:$SQ$100,MATCH($B41,'[1]S BESSY_020822'!$B$10:$B$100,0),MATCH(O$2,'[1]S BESSY_020822'!$E$4:$SQ$4,0)))</f>
        <v>0</v>
      </c>
      <c r="P41" s="16">
        <f>IF(INDEX('[1]S BESSY_020822'!$E$10:$SQ$100,MATCH($B41,'[1]S BESSY_020822'!$B$10:$B$100,0),MATCH(P$2,'[1]S BESSY_020822'!$E$4:$SQ$4,0))="","",INDEX('[1]S BESSY_020822'!$E$10:$SQ$100,MATCH($B41,'[1]S BESSY_020822'!$B$10:$B$100,0),MATCH(P$2,'[1]S BESSY_020822'!$E$4:$SQ$4,0)))</f>
        <v>20.99</v>
      </c>
      <c r="Q41" s="17">
        <f t="shared" si="0"/>
        <v>2099</v>
      </c>
    </row>
    <row r="42" spans="1:17" ht="15" customHeight="1" x14ac:dyDescent="0.2">
      <c r="A42" s="13"/>
      <c r="B42" s="14" t="s">
        <v>81</v>
      </c>
      <c r="C42" s="15">
        <f>IF(INDEX('[1]S BESSY_020822'!$E$10:$SQ$100,MATCH($B42,'[1]S BESSY_020822'!$B$10:$B$100,0),MATCH(C$2,'[1]S BESSY_020822'!$E$4:$SQ$4,0))="","",INDEX('[1]S BESSY_020822'!$E$10:$SQ$100,MATCH($B42,'[1]S BESSY_020822'!$B$10:$B$100,0),MATCH(C$2,'[1]S BESSY_020822'!$E$4:$SQ$4,0)))</f>
        <v>39791</v>
      </c>
      <c r="D42" s="15">
        <f>IF(INDEX('[1]S BESSY_020822'!$E$10:$SQ$100,MATCH($B42,'[1]S BESSY_020822'!$B$10:$B$100,0),MATCH(D$2,'[1]S BESSY_020822'!$E$4:$SQ$4,0))="","",INDEX('[1]S BESSY_020822'!$E$10:$SQ$100,MATCH($B42,'[1]S BESSY_020822'!$B$10:$B$100,0),MATCH(D$2,'[1]S BESSY_020822'!$E$4:$SQ$4,0)))</f>
        <v>214.72</v>
      </c>
      <c r="E42" s="15">
        <f>IF(INDEX('[1]S BESSY_020822'!$E$10:$SQ$100,MATCH($B42,'[1]S BESSY_020822'!$B$10:$B$100,0),MATCH(E$2,'[1]S BESSY_020822'!$E$4:$SQ$4,0))="","",INDEX('[1]S BESSY_020822'!$E$10:$SQ$100,MATCH($B42,'[1]S BESSY_020822'!$B$10:$B$100,0),MATCH(E$2,'[1]S BESSY_020822'!$E$4:$SQ$4,0)))</f>
        <v>1771200</v>
      </c>
      <c r="F42" s="20" t="str">
        <f>IF(INDEX('[1]S BESSY_020822'!$E$10:$SQ$100,MATCH($B42,'[1]S BESSY_020822'!$B$10:$B$100,0),MATCH("AN3100",'[1]S BESSY_020822'!$E$4:$SQ$4,0))+INDEX('[1]S BESSY_020822'!$E$10:$SQ$100,MATCH($B42,'[1]S BESSY_020822'!$B$10:$B$100,0),MATCH("AN3200",'[1]S BESSY_020822'!$E$4:$SQ$4,0))+INDEX('[1]S BESSY_020822'!$E$10:$SQ$100,MATCH($B42,'[1]S BESSY_020822'!$B$10:$B$100,0),MATCH("AN3300",'[1]S BESSY_020822'!$E$4:$SQ$4,0))+INDEX('[1]S BESSY_020822'!$E$10:$SQ$100,MATCH($B42,'[1]S BESSY_020822'!$B$10:$B$100,0),MATCH("AN3400",'[1]S BESSY_020822'!$E$4:$SQ$4,0))=0,"",INDEX('[1]S BESSY_020822'!$E$10:$SQ$100,MATCH($B42,'[1]S BESSY_020822'!$B$10:$B$100,0),MATCH("AN3100",'[1]S BESSY_020822'!$E$4:$SQ$4,0))+INDEX('[1]S BESSY_020822'!$E$10:$SQ$100,MATCH($B42,'[1]S BESSY_020822'!$B$10:$B$100,0),MATCH("AN3200",'[1]S BESSY_020822'!$E$4:$SQ$4,0))+INDEX('[1]S BESSY_020822'!$E$10:$SQ$100,MATCH($B42,'[1]S BESSY_020822'!$B$10:$B$100,0),MATCH("AN3300",'[1]S BESSY_020822'!$E$4:$SQ$4,0))+INDEX('[1]S BESSY_020822'!$E$10:$SQ$100,MATCH($B42,'[1]S BESSY_020822'!$B$10:$B$100,0),MATCH("AN3400",'[1]S BESSY_020822'!$E$4:$SQ$4,0)))</f>
        <v/>
      </c>
      <c r="G42" s="20">
        <f>IF(INDEX('[1]S BESSY_020822'!$E$10:$SQ$100,MATCH($B42,'[1]S BESSY_020822'!$B$10:$B$100,0),MATCH(G$2,'[1]S BESSY_020822'!$E$4:$SQ$4,0))="","",INDEX('[1]S BESSY_020822'!$E$10:$SQ$100,MATCH($B42,'[1]S BESSY_020822'!$B$10:$B$100,0),MATCH(G$2,'[1]S BESSY_020822'!$E$4:$SQ$4,0)))</f>
        <v>0</v>
      </c>
      <c r="H42" s="20">
        <f>IF(INDEX('[1]S BESSY_020822'!$E$10:$SQ$100,MATCH($B42,'[1]S BESSY_020822'!$B$10:$B$100,0),MATCH(H$2,'[1]S BESSY_020822'!$E$4:$SQ$4,0))="","",INDEX('[1]S BESSY_020822'!$E$10:$SQ$100,MATCH($B42,'[1]S BESSY_020822'!$B$10:$B$100,0),MATCH(H$2,'[1]S BESSY_020822'!$E$4:$SQ$4,0)))</f>
        <v>0</v>
      </c>
      <c r="I42" s="16">
        <f>IFERROR(IF(INDEX('[1]S BESSY_020822'!$E$10:$SQ$100,MATCH($B42,'[1]S BESSY_020822'!$B$10:$B$100,0),MATCH(LEFT(I$2,6),'[1]S BESSY_020822'!$E$4:$SQ$4,0))="","",INDEX('[1]S BESSY_020822'!$E$10:$SQ$100,MATCH($B42,'[1]S BESSY_020822'!$B$10:$B$100,0),MATCH(LEFT(I$2,6),'[1]S BESSY_020822'!$E$4:$SQ$4,0))/INDEX('[1]S BESSY_020822'!$E$10:$SQ$100,MATCH($B42,'[1]S BESSY_020822'!$B$10:$B$100,0),MATCH(RIGHT(I$2,6),'[1]S BESSY_020822'!$E$4:$SQ$4,0))),"")</f>
        <v>5.498272357723577</v>
      </c>
      <c r="J42" s="16" t="str">
        <f>IFERROR(IF(INDEX('[1]S BESSY_020822'!$E$10:$SQ$100,MATCH($B42,'[1]S BESSY_020822'!$B$10:$B$100,0),MATCH(LEFT(J$2,6),'[1]S BESSY_020822'!$E$4:$SQ$4,0))="","",INDEX('[1]S BESSY_020822'!$E$10:$SQ$100,MATCH($B42,'[1]S BESSY_020822'!$B$10:$B$100,0),MATCH(LEFT(J$2,6),'[1]S BESSY_020822'!$E$4:$SQ$4,0))/INDEX('[1]S BESSY_020822'!$E$10:$SQ$100,MATCH($B42,'[1]S BESSY_020822'!$B$10:$B$100,0),MATCH(RIGHT(J$2,6),'[1]S BESSY_020822'!$E$4:$SQ$4,0))),"")</f>
        <v/>
      </c>
      <c r="K42" s="16" t="str">
        <f>IFERROR(IF(INDEX('[1]S BESSY_020822'!$E$10:$SQ$100,MATCH($B42,'[1]S BESSY_020822'!$B$10:$B$100,0),MATCH(LEFT(K$2,6),'[1]S BESSY_020822'!$E$4:$SQ$4,0))="","",INDEX('[1]S BESSY_020822'!$E$10:$SQ$100,MATCH($B42,'[1]S BESSY_020822'!$B$10:$B$100,0),MATCH(LEFT(K$2,6),'[1]S BESSY_020822'!$E$4:$SQ$4,0))/INDEX('[1]S BESSY_020822'!$E$10:$SQ$100,MATCH($B42,'[1]S BESSY_020822'!$B$10:$B$100,0),MATCH(RIGHT(K$2,6),'[1]S BESSY_020822'!$E$4:$SQ$4,0))),"")</f>
        <v/>
      </c>
      <c r="L42" s="16" t="str">
        <f>IFERROR(IF(INDEX('[1]S BESSY_020822'!$E$10:$SQ$100,MATCH($B42,'[1]S BESSY_020822'!$B$10:$B$100,0),MATCH(LEFT(L$2,6),'[1]S BESSY_020822'!$E$4:$SQ$4,0))="","",INDEX('[1]S BESSY_020822'!$E$10:$SQ$100,MATCH($B42,'[1]S BESSY_020822'!$B$10:$B$100,0),MATCH(LEFT(L$2,6),'[1]S BESSY_020822'!$E$4:$SQ$4,0))/INDEX('[1]S BESSY_020822'!$E$10:$SQ$100,MATCH($B42,'[1]S BESSY_020822'!$B$10:$B$100,0),MATCH(RIGHT(L$2,6),'[1]S BESSY_020822'!$E$4:$SQ$4,0))),"")</f>
        <v/>
      </c>
      <c r="M42" s="16" t="str">
        <f>IFERROR(IF(INDEX('[1]S BESSY_020822'!$E$10:$SQ$100,MATCH($B42,'[1]S BESSY_020822'!$B$10:$B$100,0),MATCH(LEFT(M$2,6),'[1]S BESSY_020822'!$E$4:$SQ$4,0))="","",INDEX('[1]S BESSY_020822'!$E$10:$SQ$100,MATCH($B42,'[1]S BESSY_020822'!$B$10:$B$100,0),MATCH(LEFT(M$2,6),'[1]S BESSY_020822'!$E$4:$SQ$4,0))/INDEX('[1]S BESSY_020822'!$E$10:$SQ$100,MATCH($B42,'[1]S BESSY_020822'!$B$10:$B$100,0),MATCH(RIGHT(M$2,6),'[1]S BESSY_020822'!$E$4:$SQ$4,0))),"")</f>
        <v/>
      </c>
      <c r="N42" s="16">
        <f>IFERROR(IF(INDEX('[1]S BESSY_020822'!$E$10:$SQ$100,MATCH($B42,'[1]S BESSY_020822'!$B$10:$B$100,0),MATCH(LEFT(N$2,6),'[1]S BESSY_020822'!$E$4:$SQ$4,0))="","",INDEX('[1]S BESSY_020822'!$E$10:$SQ$100,MATCH($B42,'[1]S BESSY_020822'!$B$10:$B$100,0),MATCH(LEFT(N$2,6),'[1]S BESSY_020822'!$E$4:$SQ$4,0))/INDEX('[1]S BESSY_020822'!$E$10:$SQ$100,MATCH($B42,'[1]S BESSY_020822'!$B$10:$B$100,0),MATCH(RIGHT(N$2,6),'[1]S BESSY_020822'!$E$4:$SQ$4,0))),"")</f>
        <v>4.8808897922312555</v>
      </c>
      <c r="O42" s="15">
        <f>IF(INDEX('[1]S BESSY_020822'!$E$10:$SQ$100,MATCH($B42,'[1]S BESSY_020822'!$B$10:$B$100,0),MATCH(O$2,'[1]S BESSY_020822'!$E$4:$SQ$4,0))="","",INDEX('[1]S BESSY_020822'!$E$10:$SQ$100,MATCH($B42,'[1]S BESSY_020822'!$B$10:$B$100,0),MATCH(O$2,'[1]S BESSY_020822'!$E$4:$SQ$4,0)))</f>
        <v>0</v>
      </c>
      <c r="P42" s="16">
        <f>IF(INDEX('[1]S BESSY_020822'!$E$10:$SQ$100,MATCH($B42,'[1]S BESSY_020822'!$B$10:$B$100,0),MATCH(P$2,'[1]S BESSY_020822'!$E$4:$SQ$4,0))="","",INDEX('[1]S BESSY_020822'!$E$10:$SQ$100,MATCH($B42,'[1]S BESSY_020822'!$B$10:$B$100,0),MATCH(P$2,'[1]S BESSY_020822'!$E$4:$SQ$4,0)))</f>
        <v>28.08</v>
      </c>
      <c r="Q42" s="17">
        <f t="shared" si="0"/>
        <v>2808</v>
      </c>
    </row>
    <row r="43" spans="1:17" ht="15" customHeight="1" x14ac:dyDescent="0.2">
      <c r="A43" s="13"/>
      <c r="B43" s="14" t="s">
        <v>82</v>
      </c>
      <c r="C43" s="15">
        <f>IF(INDEX('[1]S BESSY_020822'!$E$10:$SQ$100,MATCH($B43,'[1]S BESSY_020822'!$B$10:$B$100,0),MATCH(C$2,'[1]S BESSY_020822'!$E$4:$SQ$4,0))="","",INDEX('[1]S BESSY_020822'!$E$10:$SQ$100,MATCH($B43,'[1]S BESSY_020822'!$B$10:$B$100,0),MATCH(C$2,'[1]S BESSY_020822'!$E$4:$SQ$4,0)))</f>
        <v>16596</v>
      </c>
      <c r="D43" s="15">
        <f>IF(INDEX('[1]S BESSY_020822'!$E$10:$SQ$100,MATCH($B43,'[1]S BESSY_020822'!$B$10:$B$100,0),MATCH(D$2,'[1]S BESSY_020822'!$E$4:$SQ$4,0))="","",INDEX('[1]S BESSY_020822'!$E$10:$SQ$100,MATCH($B43,'[1]S BESSY_020822'!$B$10:$B$100,0),MATCH(D$2,'[1]S BESSY_020822'!$E$4:$SQ$4,0)))</f>
        <v>167</v>
      </c>
      <c r="E43" s="15">
        <f>IF(INDEX('[1]S BESSY_020822'!$E$10:$SQ$100,MATCH($B43,'[1]S BESSY_020822'!$B$10:$B$100,0),MATCH(E$2,'[1]S BESSY_020822'!$E$4:$SQ$4,0))="","",INDEX('[1]S BESSY_020822'!$E$10:$SQ$100,MATCH($B43,'[1]S BESSY_020822'!$B$10:$B$100,0),MATCH(E$2,'[1]S BESSY_020822'!$E$4:$SQ$4,0)))</f>
        <v>642987</v>
      </c>
      <c r="F43" s="20" t="str">
        <f>IF(INDEX('[1]S BESSY_020822'!$E$10:$SQ$100,MATCH($B43,'[1]S BESSY_020822'!$B$10:$B$100,0),MATCH("AN3100",'[1]S BESSY_020822'!$E$4:$SQ$4,0))+INDEX('[1]S BESSY_020822'!$E$10:$SQ$100,MATCH($B43,'[1]S BESSY_020822'!$B$10:$B$100,0),MATCH("AN3200",'[1]S BESSY_020822'!$E$4:$SQ$4,0))+INDEX('[1]S BESSY_020822'!$E$10:$SQ$100,MATCH($B43,'[1]S BESSY_020822'!$B$10:$B$100,0),MATCH("AN3300",'[1]S BESSY_020822'!$E$4:$SQ$4,0))+INDEX('[1]S BESSY_020822'!$E$10:$SQ$100,MATCH($B43,'[1]S BESSY_020822'!$B$10:$B$100,0),MATCH("AN3400",'[1]S BESSY_020822'!$E$4:$SQ$4,0))=0,"",INDEX('[1]S BESSY_020822'!$E$10:$SQ$100,MATCH($B43,'[1]S BESSY_020822'!$B$10:$B$100,0),MATCH("AN3100",'[1]S BESSY_020822'!$E$4:$SQ$4,0))+INDEX('[1]S BESSY_020822'!$E$10:$SQ$100,MATCH($B43,'[1]S BESSY_020822'!$B$10:$B$100,0),MATCH("AN3200",'[1]S BESSY_020822'!$E$4:$SQ$4,0))+INDEX('[1]S BESSY_020822'!$E$10:$SQ$100,MATCH($B43,'[1]S BESSY_020822'!$B$10:$B$100,0),MATCH("AN3300",'[1]S BESSY_020822'!$E$4:$SQ$4,0))+INDEX('[1]S BESSY_020822'!$E$10:$SQ$100,MATCH($B43,'[1]S BESSY_020822'!$B$10:$B$100,0),MATCH("AN3400",'[1]S BESSY_020822'!$E$4:$SQ$4,0)))</f>
        <v/>
      </c>
      <c r="G43" s="20">
        <f>IF(INDEX('[1]S BESSY_020822'!$E$10:$SQ$100,MATCH($B43,'[1]S BESSY_020822'!$B$10:$B$100,0),MATCH(G$2,'[1]S BESSY_020822'!$E$4:$SQ$4,0))="","",INDEX('[1]S BESSY_020822'!$E$10:$SQ$100,MATCH($B43,'[1]S BESSY_020822'!$B$10:$B$100,0),MATCH(G$2,'[1]S BESSY_020822'!$E$4:$SQ$4,0)))</f>
        <v>0</v>
      </c>
      <c r="H43" s="20">
        <f>IF(INDEX('[1]S BESSY_020822'!$E$10:$SQ$100,MATCH($B43,'[1]S BESSY_020822'!$B$10:$B$100,0),MATCH(H$2,'[1]S BESSY_020822'!$E$4:$SQ$4,0))="","",INDEX('[1]S BESSY_020822'!$E$10:$SQ$100,MATCH($B43,'[1]S BESSY_020822'!$B$10:$B$100,0),MATCH(H$2,'[1]S BESSY_020822'!$E$4:$SQ$4,0)))</f>
        <v>0</v>
      </c>
      <c r="I43" s="16">
        <f>IFERROR(IF(INDEX('[1]S BESSY_020822'!$E$10:$SQ$100,MATCH($B43,'[1]S BESSY_020822'!$B$10:$B$100,0),MATCH(LEFT(I$2,6),'[1]S BESSY_020822'!$E$4:$SQ$4,0))="","",INDEX('[1]S BESSY_020822'!$E$10:$SQ$100,MATCH($B43,'[1]S BESSY_020822'!$B$10:$B$100,0),MATCH(LEFT(I$2,6),'[1]S BESSY_020822'!$E$4:$SQ$4,0))/INDEX('[1]S BESSY_020822'!$E$10:$SQ$100,MATCH($B43,'[1]S BESSY_020822'!$B$10:$B$100,0),MATCH(RIGHT(I$2,6),'[1]S BESSY_020822'!$E$4:$SQ$4,0))),"")</f>
        <v>4.7654649316393645</v>
      </c>
      <c r="J43" s="16" t="str">
        <f>IFERROR(IF(INDEX('[1]S BESSY_020822'!$E$10:$SQ$100,MATCH($B43,'[1]S BESSY_020822'!$B$10:$B$100,0),MATCH(LEFT(J$2,6),'[1]S BESSY_020822'!$E$4:$SQ$4,0))="","",INDEX('[1]S BESSY_020822'!$E$10:$SQ$100,MATCH($B43,'[1]S BESSY_020822'!$B$10:$B$100,0),MATCH(LEFT(J$2,6),'[1]S BESSY_020822'!$E$4:$SQ$4,0))/INDEX('[1]S BESSY_020822'!$E$10:$SQ$100,MATCH($B43,'[1]S BESSY_020822'!$B$10:$B$100,0),MATCH(RIGHT(J$2,6),'[1]S BESSY_020822'!$E$4:$SQ$4,0))),"")</f>
        <v/>
      </c>
      <c r="K43" s="16" t="str">
        <f>IFERROR(IF(INDEX('[1]S BESSY_020822'!$E$10:$SQ$100,MATCH($B43,'[1]S BESSY_020822'!$B$10:$B$100,0),MATCH(LEFT(K$2,6),'[1]S BESSY_020822'!$E$4:$SQ$4,0))="","",INDEX('[1]S BESSY_020822'!$E$10:$SQ$100,MATCH($B43,'[1]S BESSY_020822'!$B$10:$B$100,0),MATCH(LEFT(K$2,6),'[1]S BESSY_020822'!$E$4:$SQ$4,0))/INDEX('[1]S BESSY_020822'!$E$10:$SQ$100,MATCH($B43,'[1]S BESSY_020822'!$B$10:$B$100,0),MATCH(RIGHT(K$2,6),'[1]S BESSY_020822'!$E$4:$SQ$4,0))),"")</f>
        <v/>
      </c>
      <c r="L43" s="16" t="str">
        <f>IFERROR(IF(INDEX('[1]S BESSY_020822'!$E$10:$SQ$100,MATCH($B43,'[1]S BESSY_020822'!$B$10:$B$100,0),MATCH(LEFT(L$2,6),'[1]S BESSY_020822'!$E$4:$SQ$4,0))="","",INDEX('[1]S BESSY_020822'!$E$10:$SQ$100,MATCH($B43,'[1]S BESSY_020822'!$B$10:$B$100,0),MATCH(LEFT(L$2,6),'[1]S BESSY_020822'!$E$4:$SQ$4,0))/INDEX('[1]S BESSY_020822'!$E$10:$SQ$100,MATCH($B43,'[1]S BESSY_020822'!$B$10:$B$100,0),MATCH(RIGHT(L$2,6),'[1]S BESSY_020822'!$E$4:$SQ$4,0))),"")</f>
        <v/>
      </c>
      <c r="M43" s="16" t="str">
        <f>IFERROR(IF(INDEX('[1]S BESSY_020822'!$E$10:$SQ$100,MATCH($B43,'[1]S BESSY_020822'!$B$10:$B$100,0),MATCH(LEFT(M$2,6),'[1]S BESSY_020822'!$E$4:$SQ$4,0))="","",INDEX('[1]S BESSY_020822'!$E$10:$SQ$100,MATCH($B43,'[1]S BESSY_020822'!$B$10:$B$100,0),MATCH(LEFT(M$2,6),'[1]S BESSY_020822'!$E$4:$SQ$4,0))/INDEX('[1]S BESSY_020822'!$E$10:$SQ$100,MATCH($B43,'[1]S BESSY_020822'!$B$10:$B$100,0),MATCH(RIGHT(M$2,6),'[1]S BESSY_020822'!$E$4:$SQ$4,0))),"")</f>
        <v/>
      </c>
      <c r="N43" s="16">
        <f>IFERROR(IF(INDEX('[1]S BESSY_020822'!$E$10:$SQ$100,MATCH($B43,'[1]S BESSY_020822'!$B$10:$B$100,0),MATCH(LEFT(N$2,6),'[1]S BESSY_020822'!$E$4:$SQ$4,0))="","",INDEX('[1]S BESSY_020822'!$E$10:$SQ$100,MATCH($B43,'[1]S BESSY_020822'!$B$10:$B$100,0),MATCH(LEFT(N$2,6),'[1]S BESSY_020822'!$E$4:$SQ$4,0))/INDEX('[1]S BESSY_020822'!$E$10:$SQ$100,MATCH($B43,'[1]S BESSY_020822'!$B$10:$B$100,0),MATCH(RIGHT(N$2,6),'[1]S BESSY_020822'!$E$4:$SQ$4,0))),"")</f>
        <v>15.865896200078696</v>
      </c>
      <c r="O43" s="15">
        <f>IF(INDEX('[1]S BESSY_020822'!$E$10:$SQ$100,MATCH($B43,'[1]S BESSY_020822'!$B$10:$B$100,0),MATCH(O$2,'[1]S BESSY_020822'!$E$4:$SQ$4,0))="","",INDEX('[1]S BESSY_020822'!$E$10:$SQ$100,MATCH($B43,'[1]S BESSY_020822'!$B$10:$B$100,0),MATCH(O$2,'[1]S BESSY_020822'!$E$4:$SQ$4,0)))</f>
        <v>0</v>
      </c>
      <c r="P43" s="16">
        <f>IF(INDEX('[1]S BESSY_020822'!$E$10:$SQ$100,MATCH($B43,'[1]S BESSY_020822'!$B$10:$B$100,0),MATCH(P$2,'[1]S BESSY_020822'!$E$4:$SQ$4,0))="","",INDEX('[1]S BESSY_020822'!$E$10:$SQ$100,MATCH($B43,'[1]S BESSY_020822'!$B$10:$B$100,0),MATCH(P$2,'[1]S BESSY_020822'!$E$4:$SQ$4,0)))</f>
        <v>46.7</v>
      </c>
      <c r="Q43" s="17">
        <f t="shared" si="0"/>
        <v>4670</v>
      </c>
    </row>
    <row r="44" spans="1:17" ht="15" customHeight="1" x14ac:dyDescent="0.2">
      <c r="A44" s="13"/>
      <c r="B44" s="14" t="s">
        <v>83</v>
      </c>
      <c r="C44" s="15">
        <f>IF(INDEX('[1]S BESSY_020822'!$E$10:$SQ$100,MATCH($B44,'[1]S BESSY_020822'!$B$10:$B$100,0),MATCH(C$2,'[1]S BESSY_020822'!$E$4:$SQ$4,0))="","",INDEX('[1]S BESSY_020822'!$E$10:$SQ$100,MATCH($B44,'[1]S BESSY_020822'!$B$10:$B$100,0),MATCH(C$2,'[1]S BESSY_020822'!$E$4:$SQ$4,0)))</f>
        <v>94286</v>
      </c>
      <c r="D44" s="15">
        <f>IF(INDEX('[1]S BESSY_020822'!$E$10:$SQ$100,MATCH($B44,'[1]S BESSY_020822'!$B$10:$B$100,0),MATCH(D$2,'[1]S BESSY_020822'!$E$4:$SQ$4,0))="","",INDEX('[1]S BESSY_020822'!$E$10:$SQ$100,MATCH($B44,'[1]S BESSY_020822'!$B$10:$B$100,0),MATCH(D$2,'[1]S BESSY_020822'!$E$4:$SQ$4,0)))</f>
        <v>1681.28</v>
      </c>
      <c r="E44" s="15">
        <f>IF(INDEX('[1]S BESSY_020822'!$E$10:$SQ$100,MATCH($B44,'[1]S BESSY_020822'!$B$10:$B$100,0),MATCH(E$2,'[1]S BESSY_020822'!$E$4:$SQ$4,0))="","",INDEX('[1]S BESSY_020822'!$E$10:$SQ$100,MATCH($B44,'[1]S BESSY_020822'!$B$10:$B$100,0),MATCH(E$2,'[1]S BESSY_020822'!$E$4:$SQ$4,0)))</f>
        <v>5090305</v>
      </c>
      <c r="F44" s="20">
        <f>IF(INDEX('[1]S BESSY_020822'!$E$10:$SQ$100,MATCH($B44,'[1]S BESSY_020822'!$B$10:$B$100,0),MATCH("AN3100",'[1]S BESSY_020822'!$E$4:$SQ$4,0))+INDEX('[1]S BESSY_020822'!$E$10:$SQ$100,MATCH($B44,'[1]S BESSY_020822'!$B$10:$B$100,0),MATCH("AN3200",'[1]S BESSY_020822'!$E$4:$SQ$4,0))+INDEX('[1]S BESSY_020822'!$E$10:$SQ$100,MATCH($B44,'[1]S BESSY_020822'!$B$10:$B$100,0),MATCH("AN3300",'[1]S BESSY_020822'!$E$4:$SQ$4,0))+INDEX('[1]S BESSY_020822'!$E$10:$SQ$100,MATCH($B44,'[1]S BESSY_020822'!$B$10:$B$100,0),MATCH("AN3400",'[1]S BESSY_020822'!$E$4:$SQ$4,0))=0,"",INDEX('[1]S BESSY_020822'!$E$10:$SQ$100,MATCH($B44,'[1]S BESSY_020822'!$B$10:$B$100,0),MATCH("AN3100",'[1]S BESSY_020822'!$E$4:$SQ$4,0))+INDEX('[1]S BESSY_020822'!$E$10:$SQ$100,MATCH($B44,'[1]S BESSY_020822'!$B$10:$B$100,0),MATCH("AN3200",'[1]S BESSY_020822'!$E$4:$SQ$4,0))+INDEX('[1]S BESSY_020822'!$E$10:$SQ$100,MATCH($B44,'[1]S BESSY_020822'!$B$10:$B$100,0),MATCH("AN3300",'[1]S BESSY_020822'!$E$4:$SQ$4,0))+INDEX('[1]S BESSY_020822'!$E$10:$SQ$100,MATCH($B44,'[1]S BESSY_020822'!$B$10:$B$100,0),MATCH("AN3400",'[1]S BESSY_020822'!$E$4:$SQ$4,0)))</f>
        <v>3</v>
      </c>
      <c r="G44" s="20">
        <f>IF(INDEX('[1]S BESSY_020822'!$E$10:$SQ$100,MATCH($B44,'[1]S BESSY_020822'!$B$10:$B$100,0),MATCH(G$2,'[1]S BESSY_020822'!$E$4:$SQ$4,0))="","",INDEX('[1]S BESSY_020822'!$E$10:$SQ$100,MATCH($B44,'[1]S BESSY_020822'!$B$10:$B$100,0),MATCH(G$2,'[1]S BESSY_020822'!$E$4:$SQ$4,0)))</f>
        <v>10584472</v>
      </c>
      <c r="H44" s="20">
        <f>IF(INDEX('[1]S BESSY_020822'!$E$10:$SQ$100,MATCH($B44,'[1]S BESSY_020822'!$B$10:$B$100,0),MATCH(H$2,'[1]S BESSY_020822'!$E$4:$SQ$4,0))="","",INDEX('[1]S BESSY_020822'!$E$10:$SQ$100,MATCH($B44,'[1]S BESSY_020822'!$B$10:$B$100,0),MATCH(H$2,'[1]S BESSY_020822'!$E$4:$SQ$4,0)))</f>
        <v>169216</v>
      </c>
      <c r="I44" s="16">
        <f>IFERROR(IF(INDEX('[1]S BESSY_020822'!$E$10:$SQ$100,MATCH($B44,'[1]S BESSY_020822'!$B$10:$B$100,0),MATCH(LEFT(I$2,6),'[1]S BESSY_020822'!$E$4:$SQ$4,0))="","",INDEX('[1]S BESSY_020822'!$E$10:$SQ$100,MATCH($B44,'[1]S BESSY_020822'!$B$10:$B$100,0),MATCH(LEFT(I$2,6),'[1]S BESSY_020822'!$E$4:$SQ$4,0))/INDEX('[1]S BESSY_020822'!$E$10:$SQ$100,MATCH($B44,'[1]S BESSY_020822'!$B$10:$B$100,0),MATCH(RIGHT(I$2,6),'[1]S BESSY_020822'!$E$4:$SQ$4,0))),"")</f>
        <v>9.2260571812494536</v>
      </c>
      <c r="J44" s="16" t="str">
        <f>IFERROR(IF(INDEX('[1]S BESSY_020822'!$E$10:$SQ$100,MATCH($B44,'[1]S BESSY_020822'!$B$10:$B$100,0),MATCH(LEFT(J$2,6),'[1]S BESSY_020822'!$E$4:$SQ$4,0))="","",INDEX('[1]S BESSY_020822'!$E$10:$SQ$100,MATCH($B44,'[1]S BESSY_020822'!$B$10:$B$100,0),MATCH(LEFT(J$2,6),'[1]S BESSY_020822'!$E$4:$SQ$4,0))/INDEX('[1]S BESSY_020822'!$E$10:$SQ$100,MATCH($B44,'[1]S BESSY_020822'!$B$10:$B$100,0),MATCH(RIGHT(J$2,6),'[1]S BESSY_020822'!$E$4:$SQ$4,0))),"")</f>
        <v/>
      </c>
      <c r="K44" s="16" t="str">
        <f>IFERROR(IF(INDEX('[1]S BESSY_020822'!$E$10:$SQ$100,MATCH($B44,'[1]S BESSY_020822'!$B$10:$B$100,0),MATCH(LEFT(K$2,6),'[1]S BESSY_020822'!$E$4:$SQ$4,0))="","",INDEX('[1]S BESSY_020822'!$E$10:$SQ$100,MATCH($B44,'[1]S BESSY_020822'!$B$10:$B$100,0),MATCH(LEFT(K$2,6),'[1]S BESSY_020822'!$E$4:$SQ$4,0))/INDEX('[1]S BESSY_020822'!$E$10:$SQ$100,MATCH($B44,'[1]S BESSY_020822'!$B$10:$B$100,0),MATCH(RIGHT(K$2,6),'[1]S BESSY_020822'!$E$4:$SQ$4,0))),"")</f>
        <v/>
      </c>
      <c r="L44" s="16" t="str">
        <f>IFERROR(IF(INDEX('[1]S BESSY_020822'!$E$10:$SQ$100,MATCH($B44,'[1]S BESSY_020822'!$B$10:$B$100,0),MATCH(LEFT(L$2,6),'[1]S BESSY_020822'!$E$4:$SQ$4,0))="","",INDEX('[1]S BESSY_020822'!$E$10:$SQ$100,MATCH($B44,'[1]S BESSY_020822'!$B$10:$B$100,0),MATCH(LEFT(L$2,6),'[1]S BESSY_020822'!$E$4:$SQ$4,0))/INDEX('[1]S BESSY_020822'!$E$10:$SQ$100,MATCH($B44,'[1]S BESSY_020822'!$B$10:$B$100,0),MATCH(RIGHT(L$2,6),'[1]S BESSY_020822'!$E$4:$SQ$4,0))),"")</f>
        <v/>
      </c>
      <c r="M44" s="16" t="str">
        <f>IFERROR(IF(INDEX('[1]S BESSY_020822'!$E$10:$SQ$100,MATCH($B44,'[1]S BESSY_020822'!$B$10:$B$100,0),MATCH(LEFT(M$2,6),'[1]S BESSY_020822'!$E$4:$SQ$4,0))="","",INDEX('[1]S BESSY_020822'!$E$10:$SQ$100,MATCH($B44,'[1]S BESSY_020822'!$B$10:$B$100,0),MATCH(LEFT(M$2,6),'[1]S BESSY_020822'!$E$4:$SQ$4,0))/INDEX('[1]S BESSY_020822'!$E$10:$SQ$100,MATCH($B44,'[1]S BESSY_020822'!$B$10:$B$100,0),MATCH(RIGHT(M$2,6),'[1]S BESSY_020822'!$E$4:$SQ$4,0))),"")</f>
        <v/>
      </c>
      <c r="N44" s="16">
        <f>IFERROR(IF(INDEX('[1]S BESSY_020822'!$E$10:$SQ$100,MATCH($B44,'[1]S BESSY_020822'!$B$10:$B$100,0),MATCH(LEFT(N$2,6),'[1]S BESSY_020822'!$E$4:$SQ$4,0))="","",INDEX('[1]S BESSY_020822'!$E$10:$SQ$100,MATCH($B44,'[1]S BESSY_020822'!$B$10:$B$100,0),MATCH(LEFT(N$2,6),'[1]S BESSY_020822'!$E$4:$SQ$4,0))/INDEX('[1]S BESSY_020822'!$E$10:$SQ$100,MATCH($B44,'[1]S BESSY_020822'!$B$10:$B$100,0),MATCH(RIGHT(N$2,6),'[1]S BESSY_020822'!$E$4:$SQ$4,0))),"")</f>
        <v>9.9459621771190534</v>
      </c>
      <c r="O44" s="15">
        <f>IF(INDEX('[1]S BESSY_020822'!$E$10:$SQ$100,MATCH($B44,'[1]S BESSY_020822'!$B$10:$B$100,0),MATCH(O$2,'[1]S BESSY_020822'!$E$4:$SQ$4,0))="","",INDEX('[1]S BESSY_020822'!$E$10:$SQ$100,MATCH($B44,'[1]S BESSY_020822'!$B$10:$B$100,0),MATCH(O$2,'[1]S BESSY_020822'!$E$4:$SQ$4,0)))</f>
        <v>808.75</v>
      </c>
      <c r="P44" s="16">
        <f>IF(INDEX('[1]S BESSY_020822'!$E$10:$SQ$100,MATCH($B44,'[1]S BESSY_020822'!$B$10:$B$100,0),MATCH(P$2,'[1]S BESSY_020822'!$E$4:$SQ$4,0))="","",INDEX('[1]S BESSY_020822'!$E$10:$SQ$100,MATCH($B44,'[1]S BESSY_020822'!$B$10:$B$100,0),MATCH(P$2,'[1]S BESSY_020822'!$E$4:$SQ$4,0)))</f>
        <v>34.29</v>
      </c>
      <c r="Q44" s="17">
        <f t="shared" si="0"/>
        <v>4237.75</v>
      </c>
    </row>
    <row r="45" spans="1:17" ht="15" customHeight="1" x14ac:dyDescent="0.2">
      <c r="A45" s="13"/>
      <c r="B45" s="14" t="s">
        <v>84</v>
      </c>
      <c r="C45" s="15">
        <f>IF(INDEX('[1]S BESSY_020822'!$E$10:$SQ$100,MATCH($B45,'[1]S BESSY_020822'!$B$10:$B$100,0),MATCH(C$2,'[1]S BESSY_020822'!$E$4:$SQ$4,0))="","",INDEX('[1]S BESSY_020822'!$E$10:$SQ$100,MATCH($B45,'[1]S BESSY_020822'!$B$10:$B$100,0),MATCH(C$2,'[1]S BESSY_020822'!$E$4:$SQ$4,0)))</f>
        <v>36000</v>
      </c>
      <c r="D45" s="15">
        <f>IF(INDEX('[1]S BESSY_020822'!$E$10:$SQ$100,MATCH($B45,'[1]S BESSY_020822'!$B$10:$B$100,0),MATCH(D$2,'[1]S BESSY_020822'!$E$4:$SQ$4,0))="","",INDEX('[1]S BESSY_020822'!$E$10:$SQ$100,MATCH($B45,'[1]S BESSY_020822'!$B$10:$B$100,0),MATCH(D$2,'[1]S BESSY_020822'!$E$4:$SQ$4,0)))</f>
        <v>864.04</v>
      </c>
      <c r="E45" s="15">
        <f>IF(INDEX('[1]S BESSY_020822'!$E$10:$SQ$100,MATCH($B45,'[1]S BESSY_020822'!$B$10:$B$100,0),MATCH(E$2,'[1]S BESSY_020822'!$E$4:$SQ$4,0))="","",INDEX('[1]S BESSY_020822'!$E$10:$SQ$100,MATCH($B45,'[1]S BESSY_020822'!$B$10:$B$100,0),MATCH(E$2,'[1]S BESSY_020822'!$E$4:$SQ$4,0)))</f>
        <v>1862587</v>
      </c>
      <c r="F45" s="20">
        <f>IF(INDEX('[1]S BESSY_020822'!$E$10:$SQ$100,MATCH($B45,'[1]S BESSY_020822'!$B$10:$B$100,0),MATCH("AN3100",'[1]S BESSY_020822'!$E$4:$SQ$4,0))+INDEX('[1]S BESSY_020822'!$E$10:$SQ$100,MATCH($B45,'[1]S BESSY_020822'!$B$10:$B$100,0),MATCH("AN3200",'[1]S BESSY_020822'!$E$4:$SQ$4,0))+INDEX('[1]S BESSY_020822'!$E$10:$SQ$100,MATCH($B45,'[1]S BESSY_020822'!$B$10:$B$100,0),MATCH("AN3300",'[1]S BESSY_020822'!$E$4:$SQ$4,0))+INDEX('[1]S BESSY_020822'!$E$10:$SQ$100,MATCH($B45,'[1]S BESSY_020822'!$B$10:$B$100,0),MATCH("AN3400",'[1]S BESSY_020822'!$E$4:$SQ$4,0))=0,"",INDEX('[1]S BESSY_020822'!$E$10:$SQ$100,MATCH($B45,'[1]S BESSY_020822'!$B$10:$B$100,0),MATCH("AN3100",'[1]S BESSY_020822'!$E$4:$SQ$4,0))+INDEX('[1]S BESSY_020822'!$E$10:$SQ$100,MATCH($B45,'[1]S BESSY_020822'!$B$10:$B$100,0),MATCH("AN3200",'[1]S BESSY_020822'!$E$4:$SQ$4,0))+INDEX('[1]S BESSY_020822'!$E$10:$SQ$100,MATCH($B45,'[1]S BESSY_020822'!$B$10:$B$100,0),MATCH("AN3300",'[1]S BESSY_020822'!$E$4:$SQ$4,0))+INDEX('[1]S BESSY_020822'!$E$10:$SQ$100,MATCH($B45,'[1]S BESSY_020822'!$B$10:$B$100,0),MATCH("AN3400",'[1]S BESSY_020822'!$E$4:$SQ$4,0)))</f>
        <v>3</v>
      </c>
      <c r="G45" s="20">
        <f>IF(INDEX('[1]S BESSY_020822'!$E$10:$SQ$100,MATCH($B45,'[1]S BESSY_020822'!$B$10:$B$100,0),MATCH(G$2,'[1]S BESSY_020822'!$E$4:$SQ$4,0))="","",INDEX('[1]S BESSY_020822'!$E$10:$SQ$100,MATCH($B45,'[1]S BESSY_020822'!$B$10:$B$100,0),MATCH(G$2,'[1]S BESSY_020822'!$E$4:$SQ$4,0)))</f>
        <v>5603924</v>
      </c>
      <c r="H45" s="20">
        <f>IF(INDEX('[1]S BESSY_020822'!$E$10:$SQ$100,MATCH($B45,'[1]S BESSY_020822'!$B$10:$B$100,0),MATCH(H$2,'[1]S BESSY_020822'!$E$4:$SQ$4,0))="","",INDEX('[1]S BESSY_020822'!$E$10:$SQ$100,MATCH($B45,'[1]S BESSY_020822'!$B$10:$B$100,0),MATCH(H$2,'[1]S BESSY_020822'!$E$4:$SQ$4,0)))</f>
        <v>38465</v>
      </c>
      <c r="I45" s="16">
        <f>IFERROR(IF(INDEX('[1]S BESSY_020822'!$E$10:$SQ$100,MATCH($B45,'[1]S BESSY_020822'!$B$10:$B$100,0),MATCH(LEFT(I$2,6),'[1]S BESSY_020822'!$E$4:$SQ$4,0))="","",INDEX('[1]S BESSY_020822'!$E$10:$SQ$100,MATCH($B45,'[1]S BESSY_020822'!$B$10:$B$100,0),MATCH(LEFT(I$2,6),'[1]S BESSY_020822'!$E$4:$SQ$4,0))/INDEX('[1]S BESSY_020822'!$E$10:$SQ$100,MATCH($B45,'[1]S BESSY_020822'!$B$10:$B$100,0),MATCH(RIGHT(I$2,6),'[1]S BESSY_020822'!$E$4:$SQ$4,0))),"")</f>
        <v>12.016203806855733</v>
      </c>
      <c r="J45" s="16" t="str">
        <f>IFERROR(IF(INDEX('[1]S BESSY_020822'!$E$10:$SQ$100,MATCH($B45,'[1]S BESSY_020822'!$B$10:$B$100,0),MATCH(LEFT(J$2,6),'[1]S BESSY_020822'!$E$4:$SQ$4,0))="","",INDEX('[1]S BESSY_020822'!$E$10:$SQ$100,MATCH($B45,'[1]S BESSY_020822'!$B$10:$B$100,0),MATCH(LEFT(J$2,6),'[1]S BESSY_020822'!$E$4:$SQ$4,0))/INDEX('[1]S BESSY_020822'!$E$10:$SQ$100,MATCH($B45,'[1]S BESSY_020822'!$B$10:$B$100,0),MATCH(RIGHT(J$2,6),'[1]S BESSY_020822'!$E$4:$SQ$4,0))),"")</f>
        <v/>
      </c>
      <c r="K45" s="16" t="str">
        <f>IFERROR(IF(INDEX('[1]S BESSY_020822'!$E$10:$SQ$100,MATCH($B45,'[1]S BESSY_020822'!$B$10:$B$100,0),MATCH(LEFT(K$2,6),'[1]S BESSY_020822'!$E$4:$SQ$4,0))="","",INDEX('[1]S BESSY_020822'!$E$10:$SQ$100,MATCH($B45,'[1]S BESSY_020822'!$B$10:$B$100,0),MATCH(LEFT(K$2,6),'[1]S BESSY_020822'!$E$4:$SQ$4,0))/INDEX('[1]S BESSY_020822'!$E$10:$SQ$100,MATCH($B45,'[1]S BESSY_020822'!$B$10:$B$100,0),MATCH(RIGHT(K$2,6),'[1]S BESSY_020822'!$E$4:$SQ$4,0))),"")</f>
        <v/>
      </c>
      <c r="L45" s="16" t="str">
        <f>IFERROR(IF(INDEX('[1]S BESSY_020822'!$E$10:$SQ$100,MATCH($B45,'[1]S BESSY_020822'!$B$10:$B$100,0),MATCH(LEFT(L$2,6),'[1]S BESSY_020822'!$E$4:$SQ$4,0))="","",INDEX('[1]S BESSY_020822'!$E$10:$SQ$100,MATCH($B45,'[1]S BESSY_020822'!$B$10:$B$100,0),MATCH(LEFT(L$2,6),'[1]S BESSY_020822'!$E$4:$SQ$4,0))/INDEX('[1]S BESSY_020822'!$E$10:$SQ$100,MATCH($B45,'[1]S BESSY_020822'!$B$10:$B$100,0),MATCH(RIGHT(L$2,6),'[1]S BESSY_020822'!$E$4:$SQ$4,0))),"")</f>
        <v/>
      </c>
      <c r="M45" s="16" t="str">
        <f>IFERROR(IF(INDEX('[1]S BESSY_020822'!$E$10:$SQ$100,MATCH($B45,'[1]S BESSY_020822'!$B$10:$B$100,0),MATCH(LEFT(M$2,6),'[1]S BESSY_020822'!$E$4:$SQ$4,0))="","",INDEX('[1]S BESSY_020822'!$E$10:$SQ$100,MATCH($B45,'[1]S BESSY_020822'!$B$10:$B$100,0),MATCH(LEFT(M$2,6),'[1]S BESSY_020822'!$E$4:$SQ$4,0))/INDEX('[1]S BESSY_020822'!$E$10:$SQ$100,MATCH($B45,'[1]S BESSY_020822'!$B$10:$B$100,0),MATCH(RIGHT(M$2,6),'[1]S BESSY_020822'!$E$4:$SQ$4,0))),"")</f>
        <v/>
      </c>
      <c r="N45" s="16">
        <f>IFERROR(IF(INDEX('[1]S BESSY_020822'!$E$10:$SQ$100,MATCH($B45,'[1]S BESSY_020822'!$B$10:$B$100,0),MATCH(LEFT(N$2,6),'[1]S BESSY_020822'!$E$4:$SQ$4,0))="","",INDEX('[1]S BESSY_020822'!$E$10:$SQ$100,MATCH($B45,'[1]S BESSY_020822'!$B$10:$B$100,0),MATCH(LEFT(N$2,6),'[1]S BESSY_020822'!$E$4:$SQ$4,0))/INDEX('[1]S BESSY_020822'!$E$10:$SQ$100,MATCH($B45,'[1]S BESSY_020822'!$B$10:$B$100,0),MATCH(RIGHT(N$2,6),'[1]S BESSY_020822'!$E$4:$SQ$4,0))),"")</f>
        <v>19.36238522012663</v>
      </c>
      <c r="O45" s="15">
        <f>IF(INDEX('[1]S BESSY_020822'!$E$10:$SQ$100,MATCH($B45,'[1]S BESSY_020822'!$B$10:$B$100,0),MATCH(O$2,'[1]S BESSY_020822'!$E$4:$SQ$4,0))="","",INDEX('[1]S BESSY_020822'!$E$10:$SQ$100,MATCH($B45,'[1]S BESSY_020822'!$B$10:$B$100,0),MATCH(O$2,'[1]S BESSY_020822'!$E$4:$SQ$4,0)))</f>
        <v>808.43</v>
      </c>
      <c r="P45" s="16">
        <f>IF(INDEX('[1]S BESSY_020822'!$E$10:$SQ$100,MATCH($B45,'[1]S BESSY_020822'!$B$10:$B$100,0),MATCH(P$2,'[1]S BESSY_020822'!$E$4:$SQ$4,0))="","",INDEX('[1]S BESSY_020822'!$E$10:$SQ$100,MATCH($B45,'[1]S BESSY_020822'!$B$10:$B$100,0),MATCH(P$2,'[1]S BESSY_020822'!$E$4:$SQ$4,0)))</f>
        <v>42.88</v>
      </c>
      <c r="Q45" s="17">
        <f t="shared" si="0"/>
        <v>5096.43</v>
      </c>
    </row>
    <row r="46" spans="1:17" ht="15" customHeight="1" x14ac:dyDescent="0.2">
      <c r="A46" s="13"/>
      <c r="B46" s="14" t="s">
        <v>85</v>
      </c>
      <c r="C46" s="15">
        <f>IF(INDEX('[1]S BESSY_020822'!$E$10:$SQ$100,MATCH($B46,'[1]S BESSY_020822'!$B$10:$B$100,0),MATCH(C$2,'[1]S BESSY_020822'!$E$4:$SQ$4,0))="","",INDEX('[1]S BESSY_020822'!$E$10:$SQ$100,MATCH($B46,'[1]S BESSY_020822'!$B$10:$B$100,0),MATCH(C$2,'[1]S BESSY_020822'!$E$4:$SQ$4,0)))</f>
        <v>23131</v>
      </c>
      <c r="D46" s="15">
        <f>IF(INDEX('[1]S BESSY_020822'!$E$10:$SQ$100,MATCH($B46,'[1]S BESSY_020822'!$B$10:$B$100,0),MATCH(D$2,'[1]S BESSY_020822'!$E$4:$SQ$4,0))="","",INDEX('[1]S BESSY_020822'!$E$10:$SQ$100,MATCH($B46,'[1]S BESSY_020822'!$B$10:$B$100,0),MATCH(D$2,'[1]S BESSY_020822'!$E$4:$SQ$4,0)))</f>
        <v>234.25</v>
      </c>
      <c r="E46" s="15">
        <f>IF(INDEX('[1]S BESSY_020822'!$E$10:$SQ$100,MATCH($B46,'[1]S BESSY_020822'!$B$10:$B$100,0),MATCH(E$2,'[1]S BESSY_020822'!$E$4:$SQ$4,0))="","",INDEX('[1]S BESSY_020822'!$E$10:$SQ$100,MATCH($B46,'[1]S BESSY_020822'!$B$10:$B$100,0),MATCH(E$2,'[1]S BESSY_020822'!$E$4:$SQ$4,0)))</f>
        <v>1117119</v>
      </c>
      <c r="F46" s="20" t="str">
        <f>IF(INDEX('[1]S BESSY_020822'!$E$10:$SQ$100,MATCH($B46,'[1]S BESSY_020822'!$B$10:$B$100,0),MATCH("AN3100",'[1]S BESSY_020822'!$E$4:$SQ$4,0))+INDEX('[1]S BESSY_020822'!$E$10:$SQ$100,MATCH($B46,'[1]S BESSY_020822'!$B$10:$B$100,0),MATCH("AN3200",'[1]S BESSY_020822'!$E$4:$SQ$4,0))+INDEX('[1]S BESSY_020822'!$E$10:$SQ$100,MATCH($B46,'[1]S BESSY_020822'!$B$10:$B$100,0),MATCH("AN3300",'[1]S BESSY_020822'!$E$4:$SQ$4,0))+INDEX('[1]S BESSY_020822'!$E$10:$SQ$100,MATCH($B46,'[1]S BESSY_020822'!$B$10:$B$100,0),MATCH("AN3400",'[1]S BESSY_020822'!$E$4:$SQ$4,0))=0,"",INDEX('[1]S BESSY_020822'!$E$10:$SQ$100,MATCH($B46,'[1]S BESSY_020822'!$B$10:$B$100,0),MATCH("AN3100",'[1]S BESSY_020822'!$E$4:$SQ$4,0))+INDEX('[1]S BESSY_020822'!$E$10:$SQ$100,MATCH($B46,'[1]S BESSY_020822'!$B$10:$B$100,0),MATCH("AN3200",'[1]S BESSY_020822'!$E$4:$SQ$4,0))+INDEX('[1]S BESSY_020822'!$E$10:$SQ$100,MATCH($B46,'[1]S BESSY_020822'!$B$10:$B$100,0),MATCH("AN3300",'[1]S BESSY_020822'!$E$4:$SQ$4,0))+INDEX('[1]S BESSY_020822'!$E$10:$SQ$100,MATCH($B46,'[1]S BESSY_020822'!$B$10:$B$100,0),MATCH("AN3400",'[1]S BESSY_020822'!$E$4:$SQ$4,0)))</f>
        <v/>
      </c>
      <c r="G46" s="20">
        <f>IF(INDEX('[1]S BESSY_020822'!$E$10:$SQ$100,MATCH($B46,'[1]S BESSY_020822'!$B$10:$B$100,0),MATCH(G$2,'[1]S BESSY_020822'!$E$4:$SQ$4,0))="","",INDEX('[1]S BESSY_020822'!$E$10:$SQ$100,MATCH($B46,'[1]S BESSY_020822'!$B$10:$B$100,0),MATCH(G$2,'[1]S BESSY_020822'!$E$4:$SQ$4,0)))</f>
        <v>0</v>
      </c>
      <c r="H46" s="20">
        <f>IF(INDEX('[1]S BESSY_020822'!$E$10:$SQ$100,MATCH($B46,'[1]S BESSY_020822'!$B$10:$B$100,0),MATCH(H$2,'[1]S BESSY_020822'!$E$4:$SQ$4,0))="","",INDEX('[1]S BESSY_020822'!$E$10:$SQ$100,MATCH($B46,'[1]S BESSY_020822'!$B$10:$B$100,0),MATCH(H$2,'[1]S BESSY_020822'!$E$4:$SQ$4,0)))</f>
        <v>0</v>
      </c>
      <c r="I46" s="16">
        <f>IFERROR(IF(INDEX('[1]S BESSY_020822'!$E$10:$SQ$100,MATCH($B46,'[1]S BESSY_020822'!$B$10:$B$100,0),MATCH(LEFT(I$2,6),'[1]S BESSY_020822'!$E$4:$SQ$4,0))="","",INDEX('[1]S BESSY_020822'!$E$10:$SQ$100,MATCH($B46,'[1]S BESSY_020822'!$B$10:$B$100,0),MATCH(LEFT(I$2,6),'[1]S BESSY_020822'!$E$4:$SQ$4,0))/INDEX('[1]S BESSY_020822'!$E$10:$SQ$100,MATCH($B46,'[1]S BESSY_020822'!$B$10:$B$100,0),MATCH(RIGHT(I$2,6),'[1]S BESSY_020822'!$E$4:$SQ$4,0))),"")</f>
        <v>4.4964224939330544</v>
      </c>
      <c r="J46" s="16" t="str">
        <f>IFERROR(IF(INDEX('[1]S BESSY_020822'!$E$10:$SQ$100,MATCH($B46,'[1]S BESSY_020822'!$B$10:$B$100,0),MATCH(LEFT(J$2,6),'[1]S BESSY_020822'!$E$4:$SQ$4,0))="","",INDEX('[1]S BESSY_020822'!$E$10:$SQ$100,MATCH($B46,'[1]S BESSY_020822'!$B$10:$B$100,0),MATCH(LEFT(J$2,6),'[1]S BESSY_020822'!$E$4:$SQ$4,0))/INDEX('[1]S BESSY_020822'!$E$10:$SQ$100,MATCH($B46,'[1]S BESSY_020822'!$B$10:$B$100,0),MATCH(RIGHT(J$2,6),'[1]S BESSY_020822'!$E$4:$SQ$4,0))),"")</f>
        <v/>
      </c>
      <c r="K46" s="16" t="str">
        <f>IFERROR(IF(INDEX('[1]S BESSY_020822'!$E$10:$SQ$100,MATCH($B46,'[1]S BESSY_020822'!$B$10:$B$100,0),MATCH(LEFT(K$2,6),'[1]S BESSY_020822'!$E$4:$SQ$4,0))="","",INDEX('[1]S BESSY_020822'!$E$10:$SQ$100,MATCH($B46,'[1]S BESSY_020822'!$B$10:$B$100,0),MATCH(LEFT(K$2,6),'[1]S BESSY_020822'!$E$4:$SQ$4,0))/INDEX('[1]S BESSY_020822'!$E$10:$SQ$100,MATCH($B46,'[1]S BESSY_020822'!$B$10:$B$100,0),MATCH(RIGHT(K$2,6),'[1]S BESSY_020822'!$E$4:$SQ$4,0))),"")</f>
        <v/>
      </c>
      <c r="L46" s="16" t="str">
        <f>IFERROR(IF(INDEX('[1]S BESSY_020822'!$E$10:$SQ$100,MATCH($B46,'[1]S BESSY_020822'!$B$10:$B$100,0),MATCH(LEFT(L$2,6),'[1]S BESSY_020822'!$E$4:$SQ$4,0))="","",INDEX('[1]S BESSY_020822'!$E$10:$SQ$100,MATCH($B46,'[1]S BESSY_020822'!$B$10:$B$100,0),MATCH(LEFT(L$2,6),'[1]S BESSY_020822'!$E$4:$SQ$4,0))/INDEX('[1]S BESSY_020822'!$E$10:$SQ$100,MATCH($B46,'[1]S BESSY_020822'!$B$10:$B$100,0),MATCH(RIGHT(L$2,6),'[1]S BESSY_020822'!$E$4:$SQ$4,0))),"")</f>
        <v/>
      </c>
      <c r="M46" s="16" t="str">
        <f>IFERROR(IF(INDEX('[1]S BESSY_020822'!$E$10:$SQ$100,MATCH($B46,'[1]S BESSY_020822'!$B$10:$B$100,0),MATCH(LEFT(M$2,6),'[1]S BESSY_020822'!$E$4:$SQ$4,0))="","",INDEX('[1]S BESSY_020822'!$E$10:$SQ$100,MATCH($B46,'[1]S BESSY_020822'!$B$10:$B$100,0),MATCH(LEFT(M$2,6),'[1]S BESSY_020822'!$E$4:$SQ$4,0))/INDEX('[1]S BESSY_020822'!$E$10:$SQ$100,MATCH($B46,'[1]S BESSY_020822'!$B$10:$B$100,0),MATCH(RIGHT(M$2,6),'[1]S BESSY_020822'!$E$4:$SQ$4,0))),"")</f>
        <v/>
      </c>
      <c r="N46" s="16">
        <f>IFERROR(IF(INDEX('[1]S BESSY_020822'!$E$10:$SQ$100,MATCH($B46,'[1]S BESSY_020822'!$B$10:$B$100,0),MATCH(LEFT(N$2,6),'[1]S BESSY_020822'!$E$4:$SQ$4,0))="","",INDEX('[1]S BESSY_020822'!$E$10:$SQ$100,MATCH($B46,'[1]S BESSY_020822'!$B$10:$B$100,0),MATCH(LEFT(N$2,6),'[1]S BESSY_020822'!$E$4:$SQ$4,0))/INDEX('[1]S BESSY_020822'!$E$10:$SQ$100,MATCH($B46,'[1]S BESSY_020822'!$B$10:$B$100,0),MATCH(RIGHT(N$2,6),'[1]S BESSY_020822'!$E$4:$SQ$4,0))),"")</f>
        <v>13.987800762497102</v>
      </c>
      <c r="O46" s="15">
        <f>IF(INDEX('[1]S BESSY_020822'!$E$10:$SQ$100,MATCH($B46,'[1]S BESSY_020822'!$B$10:$B$100,0),MATCH(O$2,'[1]S BESSY_020822'!$E$4:$SQ$4,0))="","",INDEX('[1]S BESSY_020822'!$E$10:$SQ$100,MATCH($B46,'[1]S BESSY_020822'!$B$10:$B$100,0),MATCH(O$2,'[1]S BESSY_020822'!$E$4:$SQ$4,0)))</f>
        <v>0</v>
      </c>
      <c r="P46" s="16">
        <f>IF(INDEX('[1]S BESSY_020822'!$E$10:$SQ$100,MATCH($B46,'[1]S BESSY_020822'!$B$10:$B$100,0),MATCH(P$2,'[1]S BESSY_020822'!$E$4:$SQ$4,0))="","",INDEX('[1]S BESSY_020822'!$E$10:$SQ$100,MATCH($B46,'[1]S BESSY_020822'!$B$10:$B$100,0),MATCH(P$2,'[1]S BESSY_020822'!$E$4:$SQ$4,0)))</f>
        <v>32.74</v>
      </c>
      <c r="Q46" s="17">
        <f t="shared" si="0"/>
        <v>3274</v>
      </c>
    </row>
    <row r="47" spans="1:17" ht="15" customHeight="1" x14ac:dyDescent="0.2">
      <c r="A47" s="13"/>
      <c r="B47" s="14" t="s">
        <v>86</v>
      </c>
      <c r="C47" s="15">
        <f>IF(INDEX('[1]S BESSY_020822'!$E$10:$SQ$100,MATCH($B47,'[1]S BESSY_020822'!$B$10:$B$100,0),MATCH(C$2,'[1]S BESSY_020822'!$E$4:$SQ$4,0))="","",INDEX('[1]S BESSY_020822'!$E$10:$SQ$100,MATCH($B47,'[1]S BESSY_020822'!$B$10:$B$100,0),MATCH(C$2,'[1]S BESSY_020822'!$E$4:$SQ$4,0)))</f>
        <v>46210</v>
      </c>
      <c r="D47" s="15">
        <f>IF(INDEX('[1]S BESSY_020822'!$E$10:$SQ$100,MATCH($B47,'[1]S BESSY_020822'!$B$10:$B$100,0),MATCH(D$2,'[1]S BESSY_020822'!$E$4:$SQ$4,0))="","",INDEX('[1]S BESSY_020822'!$E$10:$SQ$100,MATCH($B47,'[1]S BESSY_020822'!$B$10:$B$100,0),MATCH(D$2,'[1]S BESSY_020822'!$E$4:$SQ$4,0)))</f>
        <v>1024.83</v>
      </c>
      <c r="E47" s="15">
        <f>IF(INDEX('[1]S BESSY_020822'!$E$10:$SQ$100,MATCH($B47,'[1]S BESSY_020822'!$B$10:$B$100,0),MATCH(E$2,'[1]S BESSY_020822'!$E$4:$SQ$4,0))="","",INDEX('[1]S BESSY_020822'!$E$10:$SQ$100,MATCH($B47,'[1]S BESSY_020822'!$B$10:$B$100,0),MATCH(E$2,'[1]S BESSY_020822'!$E$4:$SQ$4,0)))</f>
        <v>1802776</v>
      </c>
      <c r="F47" s="20">
        <f>IF(INDEX('[1]S BESSY_020822'!$E$10:$SQ$100,MATCH($B47,'[1]S BESSY_020822'!$B$10:$B$100,0),MATCH("AN3100",'[1]S BESSY_020822'!$E$4:$SQ$4,0))+INDEX('[1]S BESSY_020822'!$E$10:$SQ$100,MATCH($B47,'[1]S BESSY_020822'!$B$10:$B$100,0),MATCH("AN3200",'[1]S BESSY_020822'!$E$4:$SQ$4,0))+INDEX('[1]S BESSY_020822'!$E$10:$SQ$100,MATCH($B47,'[1]S BESSY_020822'!$B$10:$B$100,0),MATCH("AN3300",'[1]S BESSY_020822'!$E$4:$SQ$4,0))+INDEX('[1]S BESSY_020822'!$E$10:$SQ$100,MATCH($B47,'[1]S BESSY_020822'!$B$10:$B$100,0),MATCH("AN3400",'[1]S BESSY_020822'!$E$4:$SQ$4,0))=0,"",INDEX('[1]S BESSY_020822'!$E$10:$SQ$100,MATCH($B47,'[1]S BESSY_020822'!$B$10:$B$100,0),MATCH("AN3100",'[1]S BESSY_020822'!$E$4:$SQ$4,0))+INDEX('[1]S BESSY_020822'!$E$10:$SQ$100,MATCH($B47,'[1]S BESSY_020822'!$B$10:$B$100,0),MATCH("AN3200",'[1]S BESSY_020822'!$E$4:$SQ$4,0))+INDEX('[1]S BESSY_020822'!$E$10:$SQ$100,MATCH($B47,'[1]S BESSY_020822'!$B$10:$B$100,0),MATCH("AN3300",'[1]S BESSY_020822'!$E$4:$SQ$4,0))+INDEX('[1]S BESSY_020822'!$E$10:$SQ$100,MATCH($B47,'[1]S BESSY_020822'!$B$10:$B$100,0),MATCH("AN3400",'[1]S BESSY_020822'!$E$4:$SQ$4,0)))</f>
        <v>4</v>
      </c>
      <c r="G47" s="20">
        <f>IF(INDEX('[1]S BESSY_020822'!$E$10:$SQ$100,MATCH($B47,'[1]S BESSY_020822'!$B$10:$B$100,0),MATCH(G$2,'[1]S BESSY_020822'!$E$4:$SQ$4,0))="","",INDEX('[1]S BESSY_020822'!$E$10:$SQ$100,MATCH($B47,'[1]S BESSY_020822'!$B$10:$B$100,0),MATCH(G$2,'[1]S BESSY_020822'!$E$4:$SQ$4,0)))</f>
        <v>4248313</v>
      </c>
      <c r="H47" s="20">
        <f>IF(INDEX('[1]S BESSY_020822'!$E$10:$SQ$100,MATCH($B47,'[1]S BESSY_020822'!$B$10:$B$100,0),MATCH(H$2,'[1]S BESSY_020822'!$E$4:$SQ$4,0))="","",INDEX('[1]S BESSY_020822'!$E$10:$SQ$100,MATCH($B47,'[1]S BESSY_020822'!$B$10:$B$100,0),MATCH(H$2,'[1]S BESSY_020822'!$E$4:$SQ$4,0)))</f>
        <v>60141</v>
      </c>
      <c r="I47" s="16">
        <f>IFERROR(IF(INDEX('[1]S BESSY_020822'!$E$10:$SQ$100,MATCH($B47,'[1]S BESSY_020822'!$B$10:$B$100,0),MATCH(LEFT(I$2,6),'[1]S BESSY_020822'!$E$4:$SQ$4,0))="","",INDEX('[1]S BESSY_020822'!$E$10:$SQ$100,MATCH($B47,'[1]S BESSY_020822'!$B$10:$B$100,0),MATCH(LEFT(I$2,6),'[1]S BESSY_020822'!$E$4:$SQ$4,0))/INDEX('[1]S BESSY_020822'!$E$10:$SQ$100,MATCH($B47,'[1]S BESSY_020822'!$B$10:$B$100,0),MATCH(RIGHT(I$2,6),'[1]S BESSY_020822'!$E$4:$SQ$4,0))),"")</f>
        <v>13.253516798537367</v>
      </c>
      <c r="J47" s="16">
        <f>IFERROR(IF(INDEX('[1]S BESSY_020822'!$E$10:$SQ$100,MATCH($B47,'[1]S BESSY_020822'!$B$10:$B$100,0),MATCH(LEFT(J$2,6),'[1]S BESSY_020822'!$E$4:$SQ$4,0))="","",INDEX('[1]S BESSY_020822'!$E$10:$SQ$100,MATCH($B47,'[1]S BESSY_020822'!$B$10:$B$100,0),MATCH(LEFT(J$2,6),'[1]S BESSY_020822'!$E$4:$SQ$4,0))/INDEX('[1]S BESSY_020822'!$E$10:$SQ$100,MATCH($B47,'[1]S BESSY_020822'!$B$10:$B$100,0),MATCH(RIGHT(J$2,6),'[1]S BESSY_020822'!$E$4:$SQ$4,0))),"")</f>
        <v>4.2298322143183622</v>
      </c>
      <c r="K47" s="16">
        <f>IFERROR(IF(INDEX('[1]S BESSY_020822'!$E$10:$SQ$100,MATCH($B47,'[1]S BESSY_020822'!$B$10:$B$100,0),MATCH(LEFT(K$2,6),'[1]S BESSY_020822'!$E$4:$SQ$4,0))="","",INDEX('[1]S BESSY_020822'!$E$10:$SQ$100,MATCH($B47,'[1]S BESSY_020822'!$B$10:$B$100,0),MATCH(LEFT(K$2,6),'[1]S BESSY_020822'!$E$4:$SQ$4,0))/INDEX('[1]S BESSY_020822'!$E$10:$SQ$100,MATCH($B47,'[1]S BESSY_020822'!$B$10:$B$100,0),MATCH(RIGHT(K$2,6),'[1]S BESSY_020822'!$E$4:$SQ$4,0))),"")</f>
        <v>8.3256572086604219</v>
      </c>
      <c r="L47" s="16">
        <f>IFERROR(IF(INDEX('[1]S BESSY_020822'!$E$10:$SQ$100,MATCH($B47,'[1]S BESSY_020822'!$B$10:$B$100,0),MATCH(LEFT(L$2,6),'[1]S BESSY_020822'!$E$4:$SQ$4,0))="","",INDEX('[1]S BESSY_020822'!$E$10:$SQ$100,MATCH($B47,'[1]S BESSY_020822'!$B$10:$B$100,0),MATCH(LEFT(L$2,6),'[1]S BESSY_020822'!$E$4:$SQ$4,0))/INDEX('[1]S BESSY_020822'!$E$10:$SQ$100,MATCH($B47,'[1]S BESSY_020822'!$B$10:$B$100,0),MATCH(RIGHT(L$2,6),'[1]S BESSY_020822'!$E$4:$SQ$4,0))),"")</f>
        <v>26.27102011433411</v>
      </c>
      <c r="M47" s="16">
        <f>IFERROR(IF(INDEX('[1]S BESSY_020822'!$E$10:$SQ$100,MATCH($B47,'[1]S BESSY_020822'!$B$10:$B$100,0),MATCH(LEFT(M$2,6),'[1]S BESSY_020822'!$E$4:$SQ$4,0))="","",INDEX('[1]S BESSY_020822'!$E$10:$SQ$100,MATCH($B47,'[1]S BESSY_020822'!$B$10:$B$100,0),MATCH(LEFT(M$2,6),'[1]S BESSY_020822'!$E$4:$SQ$4,0))/INDEX('[1]S BESSY_020822'!$E$10:$SQ$100,MATCH($B47,'[1]S BESSY_020822'!$B$10:$B$100,0),MATCH(RIGHT(M$2,6),'[1]S BESSY_020822'!$E$4:$SQ$4,0))),"")</f>
        <v>0.35389712310348043</v>
      </c>
      <c r="N47" s="16">
        <f>IFERROR(IF(INDEX('[1]S BESSY_020822'!$E$10:$SQ$100,MATCH($B47,'[1]S BESSY_020822'!$B$10:$B$100,0),MATCH(LEFT(N$2,6),'[1]S BESSY_020822'!$E$4:$SQ$4,0))="","",INDEX('[1]S BESSY_020822'!$E$10:$SQ$100,MATCH($B47,'[1]S BESSY_020822'!$B$10:$B$100,0),MATCH(LEFT(N$2,6),'[1]S BESSY_020822'!$E$4:$SQ$4,0))/INDEX('[1]S BESSY_020822'!$E$10:$SQ$100,MATCH($B47,'[1]S BESSY_020822'!$B$10:$B$100,0),MATCH(RIGHT(N$2,6),'[1]S BESSY_020822'!$E$4:$SQ$4,0))),"")</f>
        <v>18.851555134969622</v>
      </c>
      <c r="O47" s="15">
        <f>IF(INDEX('[1]S BESSY_020822'!$E$10:$SQ$100,MATCH($B47,'[1]S BESSY_020822'!$B$10:$B$100,0),MATCH(O$2,'[1]S BESSY_020822'!$E$4:$SQ$4,0))="","",INDEX('[1]S BESSY_020822'!$E$10:$SQ$100,MATCH($B47,'[1]S BESSY_020822'!$B$10:$B$100,0),MATCH(O$2,'[1]S BESSY_020822'!$E$4:$SQ$4,0)))</f>
        <v>808</v>
      </c>
      <c r="P47" s="16">
        <f>IF(INDEX('[1]S BESSY_020822'!$E$10:$SQ$100,MATCH($B47,'[1]S BESSY_020822'!$B$10:$B$100,0),MATCH(P$2,'[1]S BESSY_020822'!$E$4:$SQ$4,0))="","",INDEX('[1]S BESSY_020822'!$E$10:$SQ$100,MATCH($B47,'[1]S BESSY_020822'!$B$10:$B$100,0),MATCH(P$2,'[1]S BESSY_020822'!$E$4:$SQ$4,0)))</f>
        <v>29.5</v>
      </c>
      <c r="Q47" s="17">
        <f t="shared" si="0"/>
        <v>3758</v>
      </c>
    </row>
    <row r="48" spans="1:17" ht="15" customHeight="1" x14ac:dyDescent="0.2">
      <c r="A48" s="13"/>
      <c r="B48" s="14" t="s">
        <v>87</v>
      </c>
      <c r="C48" s="15">
        <f>IF(INDEX('[1]S BESSY_020822'!$E$10:$SQ$100,MATCH($B48,'[1]S BESSY_020822'!$B$10:$B$100,0),MATCH(C$2,'[1]S BESSY_020822'!$E$4:$SQ$4,0))="","",INDEX('[1]S BESSY_020822'!$E$10:$SQ$100,MATCH($B48,'[1]S BESSY_020822'!$B$10:$B$100,0),MATCH(C$2,'[1]S BESSY_020822'!$E$4:$SQ$4,0)))</f>
        <v>48445</v>
      </c>
      <c r="D48" s="15">
        <f>IF(INDEX('[1]S BESSY_020822'!$E$10:$SQ$100,MATCH($B48,'[1]S BESSY_020822'!$B$10:$B$100,0),MATCH(D$2,'[1]S BESSY_020822'!$E$4:$SQ$4,0))="","",INDEX('[1]S BESSY_020822'!$E$10:$SQ$100,MATCH($B48,'[1]S BESSY_020822'!$B$10:$B$100,0),MATCH(D$2,'[1]S BESSY_020822'!$E$4:$SQ$4,0)))</f>
        <v>980.5</v>
      </c>
      <c r="E48" s="15">
        <f>IF(INDEX('[1]S BESSY_020822'!$E$10:$SQ$100,MATCH($B48,'[1]S BESSY_020822'!$B$10:$B$100,0),MATCH(E$2,'[1]S BESSY_020822'!$E$4:$SQ$4,0))="","",INDEX('[1]S BESSY_020822'!$E$10:$SQ$100,MATCH($B48,'[1]S BESSY_020822'!$B$10:$B$100,0),MATCH(E$2,'[1]S BESSY_020822'!$E$4:$SQ$4,0)))</f>
        <v>5989206</v>
      </c>
      <c r="F48" s="20">
        <f>IF(INDEX('[1]S BESSY_020822'!$E$10:$SQ$100,MATCH($B48,'[1]S BESSY_020822'!$B$10:$B$100,0),MATCH("AN3100",'[1]S BESSY_020822'!$E$4:$SQ$4,0))+INDEX('[1]S BESSY_020822'!$E$10:$SQ$100,MATCH($B48,'[1]S BESSY_020822'!$B$10:$B$100,0),MATCH("AN3200",'[1]S BESSY_020822'!$E$4:$SQ$4,0))+INDEX('[1]S BESSY_020822'!$E$10:$SQ$100,MATCH($B48,'[1]S BESSY_020822'!$B$10:$B$100,0),MATCH("AN3300",'[1]S BESSY_020822'!$E$4:$SQ$4,0))+INDEX('[1]S BESSY_020822'!$E$10:$SQ$100,MATCH($B48,'[1]S BESSY_020822'!$B$10:$B$100,0),MATCH("AN3400",'[1]S BESSY_020822'!$E$4:$SQ$4,0))=0,"",INDEX('[1]S BESSY_020822'!$E$10:$SQ$100,MATCH($B48,'[1]S BESSY_020822'!$B$10:$B$100,0),MATCH("AN3100",'[1]S BESSY_020822'!$E$4:$SQ$4,0))+INDEX('[1]S BESSY_020822'!$E$10:$SQ$100,MATCH($B48,'[1]S BESSY_020822'!$B$10:$B$100,0),MATCH("AN3200",'[1]S BESSY_020822'!$E$4:$SQ$4,0))+INDEX('[1]S BESSY_020822'!$E$10:$SQ$100,MATCH($B48,'[1]S BESSY_020822'!$B$10:$B$100,0),MATCH("AN3300",'[1]S BESSY_020822'!$E$4:$SQ$4,0))+INDEX('[1]S BESSY_020822'!$E$10:$SQ$100,MATCH($B48,'[1]S BESSY_020822'!$B$10:$B$100,0),MATCH("AN3400",'[1]S BESSY_020822'!$E$4:$SQ$4,0)))</f>
        <v>8</v>
      </c>
      <c r="G48" s="20">
        <f>IF(INDEX('[1]S BESSY_020822'!$E$10:$SQ$100,MATCH($B48,'[1]S BESSY_020822'!$B$10:$B$100,0),MATCH(G$2,'[1]S BESSY_020822'!$E$4:$SQ$4,0))="","",INDEX('[1]S BESSY_020822'!$E$10:$SQ$100,MATCH($B48,'[1]S BESSY_020822'!$B$10:$B$100,0),MATCH(G$2,'[1]S BESSY_020822'!$E$4:$SQ$4,0)))</f>
        <v>9060948</v>
      </c>
      <c r="H48" s="20">
        <f>IF(INDEX('[1]S BESSY_020822'!$E$10:$SQ$100,MATCH($B48,'[1]S BESSY_020822'!$B$10:$B$100,0),MATCH(H$2,'[1]S BESSY_020822'!$E$4:$SQ$4,0))="","",INDEX('[1]S BESSY_020822'!$E$10:$SQ$100,MATCH($B48,'[1]S BESSY_020822'!$B$10:$B$100,0),MATCH(H$2,'[1]S BESSY_020822'!$E$4:$SQ$4,0)))</f>
        <v>36227</v>
      </c>
      <c r="I48" s="16">
        <f>IFERROR(IF(INDEX('[1]S BESSY_020822'!$E$10:$SQ$100,MATCH($B48,'[1]S BESSY_020822'!$B$10:$B$100,0),MATCH(LEFT(I$2,6),'[1]S BESSY_020822'!$E$4:$SQ$4,0))="","",INDEX('[1]S BESSY_020822'!$E$10:$SQ$100,MATCH($B48,'[1]S BESSY_020822'!$B$10:$B$100,0),MATCH(LEFT(I$2,6),'[1]S BESSY_020822'!$E$4:$SQ$4,0))/INDEX('[1]S BESSY_020822'!$E$10:$SQ$100,MATCH($B48,'[1]S BESSY_020822'!$B$10:$B$100,0),MATCH(RIGHT(I$2,6),'[1]S BESSY_020822'!$E$4:$SQ$4,0))),"")</f>
        <v>8.5995328930078543</v>
      </c>
      <c r="J48" s="16" t="str">
        <f>IFERROR(IF(INDEX('[1]S BESSY_020822'!$E$10:$SQ$100,MATCH($B48,'[1]S BESSY_020822'!$B$10:$B$100,0),MATCH(LEFT(J$2,6),'[1]S BESSY_020822'!$E$4:$SQ$4,0))="","",INDEX('[1]S BESSY_020822'!$E$10:$SQ$100,MATCH($B48,'[1]S BESSY_020822'!$B$10:$B$100,0),MATCH(LEFT(J$2,6),'[1]S BESSY_020822'!$E$4:$SQ$4,0))/INDEX('[1]S BESSY_020822'!$E$10:$SQ$100,MATCH($B48,'[1]S BESSY_020822'!$B$10:$B$100,0),MATCH(RIGHT(J$2,6),'[1]S BESSY_020822'!$E$4:$SQ$4,0))),"")</f>
        <v/>
      </c>
      <c r="K48" s="16" t="str">
        <f>IFERROR(IF(INDEX('[1]S BESSY_020822'!$E$10:$SQ$100,MATCH($B48,'[1]S BESSY_020822'!$B$10:$B$100,0),MATCH(LEFT(K$2,6),'[1]S BESSY_020822'!$E$4:$SQ$4,0))="","",INDEX('[1]S BESSY_020822'!$E$10:$SQ$100,MATCH($B48,'[1]S BESSY_020822'!$B$10:$B$100,0),MATCH(LEFT(K$2,6),'[1]S BESSY_020822'!$E$4:$SQ$4,0))/INDEX('[1]S BESSY_020822'!$E$10:$SQ$100,MATCH($B48,'[1]S BESSY_020822'!$B$10:$B$100,0),MATCH(RIGHT(K$2,6),'[1]S BESSY_020822'!$E$4:$SQ$4,0))),"")</f>
        <v/>
      </c>
      <c r="L48" s="16">
        <f>IFERROR(IF(INDEX('[1]S BESSY_020822'!$E$10:$SQ$100,MATCH($B48,'[1]S BESSY_020822'!$B$10:$B$100,0),MATCH(LEFT(L$2,6),'[1]S BESSY_020822'!$E$4:$SQ$4,0))="","",INDEX('[1]S BESSY_020822'!$E$10:$SQ$100,MATCH($B48,'[1]S BESSY_020822'!$B$10:$B$100,0),MATCH(LEFT(L$2,6),'[1]S BESSY_020822'!$E$4:$SQ$4,0))/INDEX('[1]S BESSY_020822'!$E$10:$SQ$100,MATCH($B48,'[1]S BESSY_020822'!$B$10:$B$100,0),MATCH(RIGHT(L$2,6),'[1]S BESSY_020822'!$E$4:$SQ$4,0))),"")</f>
        <v>168.982514803849</v>
      </c>
      <c r="M48" s="16">
        <f>IFERROR(IF(INDEX('[1]S BESSY_020822'!$E$10:$SQ$100,MATCH($B48,'[1]S BESSY_020822'!$B$10:$B$100,0),MATCH(LEFT(M$2,6),'[1]S BESSY_020822'!$E$4:$SQ$4,0))="","",INDEX('[1]S BESSY_020822'!$E$10:$SQ$100,MATCH($B48,'[1]S BESSY_020822'!$B$10:$B$100,0),MATCH(LEFT(M$2,6),'[1]S BESSY_020822'!$E$4:$SQ$4,0))/INDEX('[1]S BESSY_020822'!$E$10:$SQ$100,MATCH($B48,'[1]S BESSY_020822'!$B$10:$B$100,0),MATCH(RIGHT(M$2,6),'[1]S BESSY_020822'!$E$4:$SQ$4,0))),"")</f>
        <v>1.0703563143428361</v>
      </c>
      <c r="N48" s="16">
        <f>IFERROR(IF(INDEX('[1]S BESSY_020822'!$E$10:$SQ$100,MATCH($B48,'[1]S BESSY_020822'!$B$10:$B$100,0),MATCH(LEFT(N$2,6),'[1]S BESSY_020822'!$E$4:$SQ$4,0))="","",INDEX('[1]S BESSY_020822'!$E$10:$SQ$100,MATCH($B48,'[1]S BESSY_020822'!$B$10:$B$100,0),MATCH(LEFT(N$2,6),'[1]S BESSY_020822'!$E$4:$SQ$4,0))/INDEX('[1]S BESSY_020822'!$E$10:$SQ$100,MATCH($B48,'[1]S BESSY_020822'!$B$10:$B$100,0),MATCH(RIGHT(N$2,6),'[1]S BESSY_020822'!$E$4:$SQ$4,0))),"")</f>
        <v>7.9396789824894984</v>
      </c>
      <c r="O48" s="15">
        <f>IF(INDEX('[1]S BESSY_020822'!$E$10:$SQ$100,MATCH($B48,'[1]S BESSY_020822'!$B$10:$B$100,0),MATCH(O$2,'[1]S BESSY_020822'!$E$4:$SQ$4,0))="","",INDEX('[1]S BESSY_020822'!$E$10:$SQ$100,MATCH($B48,'[1]S BESSY_020822'!$B$10:$B$100,0),MATCH(O$2,'[1]S BESSY_020822'!$E$4:$SQ$4,0)))</f>
        <v>0</v>
      </c>
      <c r="P48" s="16">
        <f>IF(INDEX('[1]S BESSY_020822'!$E$10:$SQ$100,MATCH($B48,'[1]S BESSY_020822'!$B$10:$B$100,0),MATCH(P$2,'[1]S BESSY_020822'!$E$4:$SQ$4,0))="","",INDEX('[1]S BESSY_020822'!$E$10:$SQ$100,MATCH($B48,'[1]S BESSY_020822'!$B$10:$B$100,0),MATCH(P$2,'[1]S BESSY_020822'!$E$4:$SQ$4,0)))</f>
        <v>55.63</v>
      </c>
      <c r="Q48" s="17">
        <f t="shared" si="0"/>
        <v>5563</v>
      </c>
    </row>
    <row r="49" spans="1:17" ht="15" customHeight="1" x14ac:dyDescent="0.2">
      <c r="A49" s="13"/>
      <c r="B49" s="14" t="s">
        <v>88</v>
      </c>
      <c r="C49" s="15">
        <f>IF(INDEX('[1]S BESSY_020822'!$E$10:$SQ$100,MATCH($B49,'[1]S BESSY_020822'!$B$10:$B$100,0),MATCH(C$2,'[1]S BESSY_020822'!$E$4:$SQ$4,0))="","",INDEX('[1]S BESSY_020822'!$E$10:$SQ$100,MATCH($B49,'[1]S BESSY_020822'!$B$10:$B$100,0),MATCH(C$2,'[1]S BESSY_020822'!$E$4:$SQ$4,0)))</f>
        <v>21195</v>
      </c>
      <c r="D49" s="15">
        <f>IF(INDEX('[1]S BESSY_020822'!$E$10:$SQ$100,MATCH($B49,'[1]S BESSY_020822'!$B$10:$B$100,0),MATCH(D$2,'[1]S BESSY_020822'!$E$4:$SQ$4,0))="","",INDEX('[1]S BESSY_020822'!$E$10:$SQ$100,MATCH($B49,'[1]S BESSY_020822'!$B$10:$B$100,0),MATCH(D$2,'[1]S BESSY_020822'!$E$4:$SQ$4,0)))</f>
        <v>586.83900000000006</v>
      </c>
      <c r="E49" s="15">
        <f>IF(INDEX('[1]S BESSY_020822'!$E$10:$SQ$100,MATCH($B49,'[1]S BESSY_020822'!$B$10:$B$100,0),MATCH(E$2,'[1]S BESSY_020822'!$E$4:$SQ$4,0))="","",INDEX('[1]S BESSY_020822'!$E$10:$SQ$100,MATCH($B49,'[1]S BESSY_020822'!$B$10:$B$100,0),MATCH(E$2,'[1]S BESSY_020822'!$E$4:$SQ$4,0)))</f>
        <v>1085977</v>
      </c>
      <c r="F49" s="20">
        <f>IF(INDEX('[1]S BESSY_020822'!$E$10:$SQ$100,MATCH($B49,'[1]S BESSY_020822'!$B$10:$B$100,0),MATCH("AN3100",'[1]S BESSY_020822'!$E$4:$SQ$4,0))+INDEX('[1]S BESSY_020822'!$E$10:$SQ$100,MATCH($B49,'[1]S BESSY_020822'!$B$10:$B$100,0),MATCH("AN3200",'[1]S BESSY_020822'!$E$4:$SQ$4,0))+INDEX('[1]S BESSY_020822'!$E$10:$SQ$100,MATCH($B49,'[1]S BESSY_020822'!$B$10:$B$100,0),MATCH("AN3300",'[1]S BESSY_020822'!$E$4:$SQ$4,0))+INDEX('[1]S BESSY_020822'!$E$10:$SQ$100,MATCH($B49,'[1]S BESSY_020822'!$B$10:$B$100,0),MATCH("AN3400",'[1]S BESSY_020822'!$E$4:$SQ$4,0))=0,"",INDEX('[1]S BESSY_020822'!$E$10:$SQ$100,MATCH($B49,'[1]S BESSY_020822'!$B$10:$B$100,0),MATCH("AN3100",'[1]S BESSY_020822'!$E$4:$SQ$4,0))+INDEX('[1]S BESSY_020822'!$E$10:$SQ$100,MATCH($B49,'[1]S BESSY_020822'!$B$10:$B$100,0),MATCH("AN3200",'[1]S BESSY_020822'!$E$4:$SQ$4,0))+INDEX('[1]S BESSY_020822'!$E$10:$SQ$100,MATCH($B49,'[1]S BESSY_020822'!$B$10:$B$100,0),MATCH("AN3300",'[1]S BESSY_020822'!$E$4:$SQ$4,0))+INDEX('[1]S BESSY_020822'!$E$10:$SQ$100,MATCH($B49,'[1]S BESSY_020822'!$B$10:$B$100,0),MATCH("AN3400",'[1]S BESSY_020822'!$E$4:$SQ$4,0)))</f>
        <v>4</v>
      </c>
      <c r="G49" s="20">
        <f>IF(INDEX('[1]S BESSY_020822'!$E$10:$SQ$100,MATCH($B49,'[1]S BESSY_020822'!$B$10:$B$100,0),MATCH(G$2,'[1]S BESSY_020822'!$E$4:$SQ$4,0))="","",INDEX('[1]S BESSY_020822'!$E$10:$SQ$100,MATCH($B49,'[1]S BESSY_020822'!$B$10:$B$100,0),MATCH(G$2,'[1]S BESSY_020822'!$E$4:$SQ$4,0)))</f>
        <v>2542076</v>
      </c>
      <c r="H49" s="20">
        <f>IF(INDEX('[1]S BESSY_020822'!$E$10:$SQ$100,MATCH($B49,'[1]S BESSY_020822'!$B$10:$B$100,0),MATCH(H$2,'[1]S BESSY_020822'!$E$4:$SQ$4,0))="","",INDEX('[1]S BESSY_020822'!$E$10:$SQ$100,MATCH($B49,'[1]S BESSY_020822'!$B$10:$B$100,0),MATCH(H$2,'[1]S BESSY_020822'!$E$4:$SQ$4,0)))</f>
        <v>16529</v>
      </c>
      <c r="I49" s="16">
        <f>IFERROR(IF(INDEX('[1]S BESSY_020822'!$E$10:$SQ$100,MATCH($B49,'[1]S BESSY_020822'!$B$10:$B$100,0),MATCH(LEFT(I$2,6),'[1]S BESSY_020822'!$E$4:$SQ$4,0))="","",INDEX('[1]S BESSY_020822'!$E$10:$SQ$100,MATCH($B49,'[1]S BESSY_020822'!$B$10:$B$100,0),MATCH(LEFT(I$2,6),'[1]S BESSY_020822'!$E$4:$SQ$4,0))/INDEX('[1]S BESSY_020822'!$E$10:$SQ$100,MATCH($B49,'[1]S BESSY_020822'!$B$10:$B$100,0),MATCH(RIGHT(I$2,6),'[1]S BESSY_020822'!$E$4:$SQ$4,0))),"")</f>
        <v>11.971221305791927</v>
      </c>
      <c r="J49" s="16">
        <f>IFERROR(IF(INDEX('[1]S BESSY_020822'!$E$10:$SQ$100,MATCH($B49,'[1]S BESSY_020822'!$B$10:$B$100,0),MATCH(LEFT(J$2,6),'[1]S BESSY_020822'!$E$4:$SQ$4,0))="","",INDEX('[1]S BESSY_020822'!$E$10:$SQ$100,MATCH($B49,'[1]S BESSY_020822'!$B$10:$B$100,0),MATCH(LEFT(J$2,6),'[1]S BESSY_020822'!$E$4:$SQ$4,0))/INDEX('[1]S BESSY_020822'!$E$10:$SQ$100,MATCH($B49,'[1]S BESSY_020822'!$B$10:$B$100,0),MATCH(RIGHT(J$2,6),'[1]S BESSY_020822'!$E$4:$SQ$4,0))),"")</f>
        <v>3.757694684141561</v>
      </c>
      <c r="K49" s="16">
        <f>IFERROR(IF(INDEX('[1]S BESSY_020822'!$E$10:$SQ$100,MATCH($B49,'[1]S BESSY_020822'!$B$10:$B$100,0),MATCH(LEFT(K$2,6),'[1]S BESSY_020822'!$E$4:$SQ$4,0))="","",INDEX('[1]S BESSY_020822'!$E$10:$SQ$100,MATCH($B49,'[1]S BESSY_020822'!$B$10:$B$100,0),MATCH(LEFT(K$2,6),'[1]S BESSY_020822'!$E$4:$SQ$4,0))/INDEX('[1]S BESSY_020822'!$E$10:$SQ$100,MATCH($B49,'[1]S BESSY_020822'!$B$10:$B$100,0),MATCH(RIGHT(K$2,6),'[1]S BESSY_020822'!$E$4:$SQ$4,0))),"")</f>
        <v>6.9525829267588559</v>
      </c>
      <c r="L49" s="16">
        <f>IFERROR(IF(INDEX('[1]S BESSY_020822'!$E$10:$SQ$100,MATCH($B49,'[1]S BESSY_020822'!$B$10:$B$100,0),MATCH(LEFT(L$2,6),'[1]S BESSY_020822'!$E$4:$SQ$4,0))="","",INDEX('[1]S BESSY_020822'!$E$10:$SQ$100,MATCH($B49,'[1]S BESSY_020822'!$B$10:$B$100,0),MATCH(LEFT(L$2,6),'[1]S BESSY_020822'!$E$4:$SQ$4,0))/INDEX('[1]S BESSY_020822'!$E$10:$SQ$100,MATCH($B49,'[1]S BESSY_020822'!$B$10:$B$100,0),MATCH(RIGHT(L$2,6),'[1]S BESSY_020822'!$E$4:$SQ$4,0))),"")</f>
        <v>176.4632030679328</v>
      </c>
      <c r="M49" s="16">
        <f>IFERROR(IF(INDEX('[1]S BESSY_020822'!$E$10:$SQ$100,MATCH($B49,'[1]S BESSY_020822'!$B$10:$B$100,0),MATCH(LEFT(M$2,6),'[1]S BESSY_020822'!$E$4:$SQ$4,0))="","",INDEX('[1]S BESSY_020822'!$E$10:$SQ$100,MATCH($B49,'[1]S BESSY_020822'!$B$10:$B$100,0),MATCH(LEFT(M$2,6),'[1]S BESSY_020822'!$E$4:$SQ$4,0))/INDEX('[1]S BESSY_020822'!$E$10:$SQ$100,MATCH($B49,'[1]S BESSY_020822'!$B$10:$B$100,0),MATCH(RIGHT(M$2,6),'[1]S BESSY_020822'!$E$4:$SQ$4,0))),"")</f>
        <v>0.88980982101830886</v>
      </c>
      <c r="N49" s="16">
        <f>IFERROR(IF(INDEX('[1]S BESSY_020822'!$E$10:$SQ$100,MATCH($B49,'[1]S BESSY_020822'!$B$10:$B$100,0),MATCH(LEFT(N$2,6),'[1]S BESSY_020822'!$E$4:$SQ$4,0))="","",INDEX('[1]S BESSY_020822'!$E$10:$SQ$100,MATCH($B49,'[1]S BESSY_020822'!$B$10:$B$100,0),MATCH(LEFT(N$2,6),'[1]S BESSY_020822'!$E$4:$SQ$4,0))/INDEX('[1]S BESSY_020822'!$E$10:$SQ$100,MATCH($B49,'[1]S BESSY_020822'!$B$10:$B$100,0),MATCH(RIGHT(N$2,6),'[1]S BESSY_020822'!$E$4:$SQ$4,0))),"")</f>
        <v>68.209201484009327</v>
      </c>
      <c r="O49" s="15">
        <f>IF(INDEX('[1]S BESSY_020822'!$E$10:$SQ$100,MATCH($B49,'[1]S BESSY_020822'!$B$10:$B$100,0),MATCH(O$2,'[1]S BESSY_020822'!$E$4:$SQ$4,0))="","",INDEX('[1]S BESSY_020822'!$E$10:$SQ$100,MATCH($B49,'[1]S BESSY_020822'!$B$10:$B$100,0),MATCH(O$2,'[1]S BESSY_020822'!$E$4:$SQ$4,0)))</f>
        <v>808</v>
      </c>
      <c r="P49" s="16">
        <f>IF(INDEX('[1]S BESSY_020822'!$E$10:$SQ$100,MATCH($B49,'[1]S BESSY_020822'!$B$10:$B$100,0),MATCH(P$2,'[1]S BESSY_020822'!$E$4:$SQ$4,0))="","",INDEX('[1]S BESSY_020822'!$E$10:$SQ$100,MATCH($B49,'[1]S BESSY_020822'!$B$10:$B$100,0),MATCH(P$2,'[1]S BESSY_020822'!$E$4:$SQ$4,0)))</f>
        <v>39.75</v>
      </c>
      <c r="Q49" s="17">
        <f t="shared" si="0"/>
        <v>4783</v>
      </c>
    </row>
    <row r="50" spans="1:17" ht="15" customHeight="1" x14ac:dyDescent="0.2">
      <c r="A50" s="13"/>
      <c r="B50" s="14" t="s">
        <v>89</v>
      </c>
      <c r="C50" s="15">
        <f>IF(INDEX('[1]S BESSY_020822'!$E$10:$SQ$100,MATCH($B50,'[1]S BESSY_020822'!$B$10:$B$100,0),MATCH(C$2,'[1]S BESSY_020822'!$E$4:$SQ$4,0))="","",INDEX('[1]S BESSY_020822'!$E$10:$SQ$100,MATCH($B50,'[1]S BESSY_020822'!$B$10:$B$100,0),MATCH(C$2,'[1]S BESSY_020822'!$E$4:$SQ$4,0)))</f>
        <v>59073</v>
      </c>
      <c r="D50" s="15">
        <f>IF(INDEX('[1]S BESSY_020822'!$E$10:$SQ$100,MATCH($B50,'[1]S BESSY_020822'!$B$10:$B$100,0),MATCH(D$2,'[1]S BESSY_020822'!$E$4:$SQ$4,0))="","",INDEX('[1]S BESSY_020822'!$E$10:$SQ$100,MATCH($B50,'[1]S BESSY_020822'!$B$10:$B$100,0),MATCH(D$2,'[1]S BESSY_020822'!$E$4:$SQ$4,0)))</f>
        <v>939.92200000000003</v>
      </c>
      <c r="E50" s="15">
        <f>IF(INDEX('[1]S BESSY_020822'!$E$10:$SQ$100,MATCH($B50,'[1]S BESSY_020822'!$B$10:$B$100,0),MATCH(E$2,'[1]S BESSY_020822'!$E$4:$SQ$4,0))="","",INDEX('[1]S BESSY_020822'!$E$10:$SQ$100,MATCH($B50,'[1]S BESSY_020822'!$B$10:$B$100,0),MATCH(E$2,'[1]S BESSY_020822'!$E$4:$SQ$4,0)))</f>
        <v>2614304</v>
      </c>
      <c r="F50" s="20">
        <f>IF(INDEX('[1]S BESSY_020822'!$E$10:$SQ$100,MATCH($B50,'[1]S BESSY_020822'!$B$10:$B$100,0),MATCH("AN3100",'[1]S BESSY_020822'!$E$4:$SQ$4,0))+INDEX('[1]S BESSY_020822'!$E$10:$SQ$100,MATCH($B50,'[1]S BESSY_020822'!$B$10:$B$100,0),MATCH("AN3200",'[1]S BESSY_020822'!$E$4:$SQ$4,0))+INDEX('[1]S BESSY_020822'!$E$10:$SQ$100,MATCH($B50,'[1]S BESSY_020822'!$B$10:$B$100,0),MATCH("AN3300",'[1]S BESSY_020822'!$E$4:$SQ$4,0))+INDEX('[1]S BESSY_020822'!$E$10:$SQ$100,MATCH($B50,'[1]S BESSY_020822'!$B$10:$B$100,0),MATCH("AN3400",'[1]S BESSY_020822'!$E$4:$SQ$4,0))=0,"",INDEX('[1]S BESSY_020822'!$E$10:$SQ$100,MATCH($B50,'[1]S BESSY_020822'!$B$10:$B$100,0),MATCH("AN3100",'[1]S BESSY_020822'!$E$4:$SQ$4,0))+INDEX('[1]S BESSY_020822'!$E$10:$SQ$100,MATCH($B50,'[1]S BESSY_020822'!$B$10:$B$100,0),MATCH("AN3200",'[1]S BESSY_020822'!$E$4:$SQ$4,0))+INDEX('[1]S BESSY_020822'!$E$10:$SQ$100,MATCH($B50,'[1]S BESSY_020822'!$B$10:$B$100,0),MATCH("AN3300",'[1]S BESSY_020822'!$E$4:$SQ$4,0))+INDEX('[1]S BESSY_020822'!$E$10:$SQ$100,MATCH($B50,'[1]S BESSY_020822'!$B$10:$B$100,0),MATCH("AN3400",'[1]S BESSY_020822'!$E$4:$SQ$4,0)))</f>
        <v>3</v>
      </c>
      <c r="G50" s="20">
        <f>IF(INDEX('[1]S BESSY_020822'!$E$10:$SQ$100,MATCH($B50,'[1]S BESSY_020822'!$B$10:$B$100,0),MATCH(G$2,'[1]S BESSY_020822'!$E$4:$SQ$4,0))="","",INDEX('[1]S BESSY_020822'!$E$10:$SQ$100,MATCH($B50,'[1]S BESSY_020822'!$B$10:$B$100,0),MATCH(G$2,'[1]S BESSY_020822'!$E$4:$SQ$4,0)))</f>
        <v>5759245</v>
      </c>
      <c r="H50" s="20">
        <f>IF(INDEX('[1]S BESSY_020822'!$E$10:$SQ$100,MATCH($B50,'[1]S BESSY_020822'!$B$10:$B$100,0),MATCH(H$2,'[1]S BESSY_020822'!$E$4:$SQ$4,0))="","",INDEX('[1]S BESSY_020822'!$E$10:$SQ$100,MATCH($B50,'[1]S BESSY_020822'!$B$10:$B$100,0),MATCH(H$2,'[1]S BESSY_020822'!$E$4:$SQ$4,0)))</f>
        <v>111496</v>
      </c>
      <c r="I50" s="16">
        <f>IFERROR(IF(INDEX('[1]S BESSY_020822'!$E$10:$SQ$100,MATCH($B50,'[1]S BESSY_020822'!$B$10:$B$100,0),MATCH(LEFT(I$2,6),'[1]S BESSY_020822'!$E$4:$SQ$4,0))="","",INDEX('[1]S BESSY_020822'!$E$10:$SQ$100,MATCH($B50,'[1]S BESSY_020822'!$B$10:$B$100,0),MATCH(LEFT(I$2,6),'[1]S BESSY_020822'!$E$4:$SQ$4,0))/INDEX('[1]S BESSY_020822'!$E$10:$SQ$100,MATCH($B50,'[1]S BESSY_020822'!$B$10:$B$100,0),MATCH(RIGHT(I$2,6),'[1]S BESSY_020822'!$E$4:$SQ$4,0))),"")</f>
        <v>10.053050831119871</v>
      </c>
      <c r="J50" s="16">
        <f>IFERROR(IF(INDEX('[1]S BESSY_020822'!$E$10:$SQ$100,MATCH($B50,'[1]S BESSY_020822'!$B$10:$B$100,0),MATCH(LEFT(J$2,6),'[1]S BESSY_020822'!$E$4:$SQ$4,0))="","",INDEX('[1]S BESSY_020822'!$E$10:$SQ$100,MATCH($B50,'[1]S BESSY_020822'!$B$10:$B$100,0),MATCH(LEFT(J$2,6),'[1]S BESSY_020822'!$E$4:$SQ$4,0))/INDEX('[1]S BESSY_020822'!$E$10:$SQ$100,MATCH($B50,'[1]S BESSY_020822'!$B$10:$B$100,0),MATCH(RIGHT(J$2,6),'[1]S BESSY_020822'!$E$4:$SQ$4,0))),"")</f>
        <v>3.0841753675165551</v>
      </c>
      <c r="K50" s="16">
        <f>IFERROR(IF(INDEX('[1]S BESSY_020822'!$E$10:$SQ$100,MATCH($B50,'[1]S BESSY_020822'!$B$10:$B$100,0),MATCH(LEFT(K$2,6),'[1]S BESSY_020822'!$E$4:$SQ$4,0))="","",INDEX('[1]S BESSY_020822'!$E$10:$SQ$100,MATCH($B50,'[1]S BESSY_020822'!$B$10:$B$100,0),MATCH(LEFT(K$2,6),'[1]S BESSY_020822'!$E$4:$SQ$4,0))/INDEX('[1]S BESSY_020822'!$E$10:$SQ$100,MATCH($B50,'[1]S BESSY_020822'!$B$10:$B$100,0),MATCH(RIGHT(K$2,6),'[1]S BESSY_020822'!$E$4:$SQ$4,0))),"")</f>
        <v>5.9903247671273121</v>
      </c>
      <c r="L50" s="16">
        <f>IFERROR(IF(INDEX('[1]S BESSY_020822'!$E$10:$SQ$100,MATCH($B50,'[1]S BESSY_020822'!$B$10:$B$100,0),MATCH(LEFT(L$2,6),'[1]S BESSY_020822'!$E$4:$SQ$4,0))="","",INDEX('[1]S BESSY_020822'!$E$10:$SQ$100,MATCH($B50,'[1]S BESSY_020822'!$B$10:$B$100,0),MATCH(LEFT(L$2,6),'[1]S BESSY_020822'!$E$4:$SQ$4,0))/INDEX('[1]S BESSY_020822'!$E$10:$SQ$100,MATCH($B50,'[1]S BESSY_020822'!$B$10:$B$100,0),MATCH(RIGHT(L$2,6),'[1]S BESSY_020822'!$E$4:$SQ$4,0))),"")</f>
        <v>92.10478916920141</v>
      </c>
      <c r="M50" s="16">
        <f>IFERROR(IF(INDEX('[1]S BESSY_020822'!$E$10:$SQ$100,MATCH($B50,'[1]S BESSY_020822'!$B$10:$B$100,0),MATCH(LEFT(M$2,6),'[1]S BESSY_020822'!$E$4:$SQ$4,0))="","",INDEX('[1]S BESSY_020822'!$E$10:$SQ$100,MATCH($B50,'[1]S BESSY_020822'!$B$10:$B$100,0),MATCH(LEFT(M$2,6),'[1]S BESSY_020822'!$E$4:$SQ$4,0))/INDEX('[1]S BESSY_020822'!$E$10:$SQ$100,MATCH($B50,'[1]S BESSY_020822'!$B$10:$B$100,0),MATCH(RIGHT(M$2,6),'[1]S BESSY_020822'!$E$4:$SQ$4,0))),"")</f>
        <v>0.38782980097188391</v>
      </c>
      <c r="N50" s="16">
        <f>IFERROR(IF(INDEX('[1]S BESSY_020822'!$E$10:$SQ$100,MATCH($B50,'[1]S BESSY_020822'!$B$10:$B$100,0),MATCH(LEFT(N$2,6),'[1]S BESSY_020822'!$E$4:$SQ$4,0))="","",INDEX('[1]S BESSY_020822'!$E$10:$SQ$100,MATCH($B50,'[1]S BESSY_020822'!$B$10:$B$100,0),MATCH(LEFT(N$2,6),'[1]S BESSY_020822'!$E$4:$SQ$4,0))/INDEX('[1]S BESSY_020822'!$E$10:$SQ$100,MATCH($B50,'[1]S BESSY_020822'!$B$10:$B$100,0),MATCH(RIGHT(N$2,6),'[1]S BESSY_020822'!$E$4:$SQ$4,0))),"")</f>
        <v>29.16864106087127</v>
      </c>
      <c r="O50" s="15">
        <f>IF(INDEX('[1]S BESSY_020822'!$E$10:$SQ$100,MATCH($B50,'[1]S BESSY_020822'!$B$10:$B$100,0),MATCH(O$2,'[1]S BESSY_020822'!$E$4:$SQ$4,0))="","",INDEX('[1]S BESSY_020822'!$E$10:$SQ$100,MATCH($B50,'[1]S BESSY_020822'!$B$10:$B$100,0),MATCH(O$2,'[1]S BESSY_020822'!$E$4:$SQ$4,0)))</f>
        <v>0</v>
      </c>
      <c r="P50" s="16">
        <f>IF(INDEX('[1]S BESSY_020822'!$E$10:$SQ$100,MATCH($B50,'[1]S BESSY_020822'!$B$10:$B$100,0),MATCH(P$2,'[1]S BESSY_020822'!$E$4:$SQ$4,0))="","",INDEX('[1]S BESSY_020822'!$E$10:$SQ$100,MATCH($B50,'[1]S BESSY_020822'!$B$10:$B$100,0),MATCH(P$2,'[1]S BESSY_020822'!$E$4:$SQ$4,0)))</f>
        <v>45</v>
      </c>
      <c r="Q50" s="17">
        <f t="shared" si="0"/>
        <v>4500</v>
      </c>
    </row>
    <row r="51" spans="1:17" ht="15" customHeight="1" x14ac:dyDescent="0.2">
      <c r="A51" s="13"/>
      <c r="B51" s="14" t="s">
        <v>90</v>
      </c>
      <c r="C51" s="15">
        <f>IF(INDEX('[1]S BESSY_020822'!$E$10:$SQ$100,MATCH($B51,'[1]S BESSY_020822'!$B$10:$B$100,0),MATCH(C$2,'[1]S BESSY_020822'!$E$4:$SQ$4,0))="","",INDEX('[1]S BESSY_020822'!$E$10:$SQ$100,MATCH($B51,'[1]S BESSY_020822'!$B$10:$B$100,0),MATCH(C$2,'[1]S BESSY_020822'!$E$4:$SQ$4,0)))</f>
        <v>9377</v>
      </c>
      <c r="D51" s="15">
        <f>IF(INDEX('[1]S BESSY_020822'!$E$10:$SQ$100,MATCH($B51,'[1]S BESSY_020822'!$B$10:$B$100,0),MATCH(D$2,'[1]S BESSY_020822'!$E$4:$SQ$4,0))="","",INDEX('[1]S BESSY_020822'!$E$10:$SQ$100,MATCH($B51,'[1]S BESSY_020822'!$B$10:$B$100,0),MATCH(D$2,'[1]S BESSY_020822'!$E$4:$SQ$4,0)))</f>
        <v>532.80499999999995</v>
      </c>
      <c r="E51" s="15">
        <f>IF(INDEX('[1]S BESSY_020822'!$E$10:$SQ$100,MATCH($B51,'[1]S BESSY_020822'!$B$10:$B$100,0),MATCH(E$2,'[1]S BESSY_020822'!$E$4:$SQ$4,0))="","",INDEX('[1]S BESSY_020822'!$E$10:$SQ$100,MATCH($B51,'[1]S BESSY_020822'!$B$10:$B$100,0),MATCH(E$2,'[1]S BESSY_020822'!$E$4:$SQ$4,0)))</f>
        <v>586993</v>
      </c>
      <c r="F51" s="20">
        <f>IF(INDEX('[1]S BESSY_020822'!$E$10:$SQ$100,MATCH($B51,'[1]S BESSY_020822'!$B$10:$B$100,0),MATCH("AN3100",'[1]S BESSY_020822'!$E$4:$SQ$4,0))+INDEX('[1]S BESSY_020822'!$E$10:$SQ$100,MATCH($B51,'[1]S BESSY_020822'!$B$10:$B$100,0),MATCH("AN3200",'[1]S BESSY_020822'!$E$4:$SQ$4,0))+INDEX('[1]S BESSY_020822'!$E$10:$SQ$100,MATCH($B51,'[1]S BESSY_020822'!$B$10:$B$100,0),MATCH("AN3300",'[1]S BESSY_020822'!$E$4:$SQ$4,0))+INDEX('[1]S BESSY_020822'!$E$10:$SQ$100,MATCH($B51,'[1]S BESSY_020822'!$B$10:$B$100,0),MATCH("AN3400",'[1]S BESSY_020822'!$E$4:$SQ$4,0))=0,"",INDEX('[1]S BESSY_020822'!$E$10:$SQ$100,MATCH($B51,'[1]S BESSY_020822'!$B$10:$B$100,0),MATCH("AN3100",'[1]S BESSY_020822'!$E$4:$SQ$4,0))+INDEX('[1]S BESSY_020822'!$E$10:$SQ$100,MATCH($B51,'[1]S BESSY_020822'!$B$10:$B$100,0),MATCH("AN3200",'[1]S BESSY_020822'!$E$4:$SQ$4,0))+INDEX('[1]S BESSY_020822'!$E$10:$SQ$100,MATCH($B51,'[1]S BESSY_020822'!$B$10:$B$100,0),MATCH("AN3300",'[1]S BESSY_020822'!$E$4:$SQ$4,0))+INDEX('[1]S BESSY_020822'!$E$10:$SQ$100,MATCH($B51,'[1]S BESSY_020822'!$B$10:$B$100,0),MATCH("AN3400",'[1]S BESSY_020822'!$E$4:$SQ$4,0)))</f>
        <v>8</v>
      </c>
      <c r="G51" s="20">
        <f>IF(INDEX('[1]S BESSY_020822'!$E$10:$SQ$100,MATCH($B51,'[1]S BESSY_020822'!$B$10:$B$100,0),MATCH(G$2,'[1]S BESSY_020822'!$E$4:$SQ$4,0))="","",INDEX('[1]S BESSY_020822'!$E$10:$SQ$100,MATCH($B51,'[1]S BESSY_020822'!$B$10:$B$100,0),MATCH(G$2,'[1]S BESSY_020822'!$E$4:$SQ$4,0)))</f>
        <v>1574500</v>
      </c>
      <c r="H51" s="20">
        <f>IF(INDEX('[1]S BESSY_020822'!$E$10:$SQ$100,MATCH($B51,'[1]S BESSY_020822'!$B$10:$B$100,0),MATCH(H$2,'[1]S BESSY_020822'!$E$4:$SQ$4,0))="","",INDEX('[1]S BESSY_020822'!$E$10:$SQ$100,MATCH($B51,'[1]S BESSY_020822'!$B$10:$B$100,0),MATCH(H$2,'[1]S BESSY_020822'!$E$4:$SQ$4,0)))</f>
        <v>12670</v>
      </c>
      <c r="I51" s="16">
        <f>IFERROR(IF(INDEX('[1]S BESSY_020822'!$E$10:$SQ$100,MATCH($B51,'[1]S BESSY_020822'!$B$10:$B$100,0),MATCH(LEFT(I$2,6),'[1]S BESSY_020822'!$E$4:$SQ$4,0))="","",INDEX('[1]S BESSY_020822'!$E$10:$SQ$100,MATCH($B51,'[1]S BESSY_020822'!$B$10:$B$100,0),MATCH(LEFT(I$2,6),'[1]S BESSY_020822'!$E$4:$SQ$4,0))/INDEX('[1]S BESSY_020822'!$E$10:$SQ$100,MATCH($B51,'[1]S BESSY_020822'!$B$10:$B$100,0),MATCH(RIGHT(I$2,6),'[1]S BESSY_020822'!$E$4:$SQ$4,0))),"")</f>
        <v>26.105221016264249</v>
      </c>
      <c r="J51" s="16" t="str">
        <f>IFERROR(IF(INDEX('[1]S BESSY_020822'!$E$10:$SQ$100,MATCH($B51,'[1]S BESSY_020822'!$B$10:$B$100,0),MATCH(LEFT(J$2,6),'[1]S BESSY_020822'!$E$4:$SQ$4,0))="","",INDEX('[1]S BESSY_020822'!$E$10:$SQ$100,MATCH($B51,'[1]S BESSY_020822'!$B$10:$B$100,0),MATCH(LEFT(J$2,6),'[1]S BESSY_020822'!$E$4:$SQ$4,0))/INDEX('[1]S BESSY_020822'!$E$10:$SQ$100,MATCH($B51,'[1]S BESSY_020822'!$B$10:$B$100,0),MATCH(RIGHT(J$2,6),'[1]S BESSY_020822'!$E$4:$SQ$4,0))),"")</f>
        <v/>
      </c>
      <c r="K51" s="16" t="str">
        <f>IFERROR(IF(INDEX('[1]S BESSY_020822'!$E$10:$SQ$100,MATCH($B51,'[1]S BESSY_020822'!$B$10:$B$100,0),MATCH(LEFT(K$2,6),'[1]S BESSY_020822'!$E$4:$SQ$4,0))="","",INDEX('[1]S BESSY_020822'!$E$10:$SQ$100,MATCH($B51,'[1]S BESSY_020822'!$B$10:$B$100,0),MATCH(LEFT(K$2,6),'[1]S BESSY_020822'!$E$4:$SQ$4,0))/INDEX('[1]S BESSY_020822'!$E$10:$SQ$100,MATCH($B51,'[1]S BESSY_020822'!$B$10:$B$100,0),MATCH(RIGHT(K$2,6),'[1]S BESSY_020822'!$E$4:$SQ$4,0))),"")</f>
        <v/>
      </c>
      <c r="L51" s="16" t="str">
        <f>IFERROR(IF(INDEX('[1]S BESSY_020822'!$E$10:$SQ$100,MATCH($B51,'[1]S BESSY_020822'!$B$10:$B$100,0),MATCH(LEFT(L$2,6),'[1]S BESSY_020822'!$E$4:$SQ$4,0))="","",INDEX('[1]S BESSY_020822'!$E$10:$SQ$100,MATCH($B51,'[1]S BESSY_020822'!$B$10:$B$100,0),MATCH(LEFT(L$2,6),'[1]S BESSY_020822'!$E$4:$SQ$4,0))/INDEX('[1]S BESSY_020822'!$E$10:$SQ$100,MATCH($B51,'[1]S BESSY_020822'!$B$10:$B$100,0),MATCH(RIGHT(L$2,6),'[1]S BESSY_020822'!$E$4:$SQ$4,0))),"")</f>
        <v/>
      </c>
      <c r="M51" s="16" t="str">
        <f>IFERROR(IF(INDEX('[1]S BESSY_020822'!$E$10:$SQ$100,MATCH($B51,'[1]S BESSY_020822'!$B$10:$B$100,0),MATCH(LEFT(M$2,6),'[1]S BESSY_020822'!$E$4:$SQ$4,0))="","",INDEX('[1]S BESSY_020822'!$E$10:$SQ$100,MATCH($B51,'[1]S BESSY_020822'!$B$10:$B$100,0),MATCH(LEFT(M$2,6),'[1]S BESSY_020822'!$E$4:$SQ$4,0))/INDEX('[1]S BESSY_020822'!$E$10:$SQ$100,MATCH($B51,'[1]S BESSY_020822'!$B$10:$B$100,0),MATCH(RIGHT(M$2,6),'[1]S BESSY_020822'!$E$4:$SQ$4,0))),"")</f>
        <v/>
      </c>
      <c r="N51" s="16">
        <f>IFERROR(IF(INDEX('[1]S BESSY_020822'!$E$10:$SQ$100,MATCH($B51,'[1]S BESSY_020822'!$B$10:$B$100,0),MATCH(LEFT(N$2,6),'[1]S BESSY_020822'!$E$4:$SQ$4,0))="","",INDEX('[1]S BESSY_020822'!$E$10:$SQ$100,MATCH($B51,'[1]S BESSY_020822'!$B$10:$B$100,0),MATCH(LEFT(N$2,6),'[1]S BESSY_020822'!$E$4:$SQ$4,0))/INDEX('[1]S BESSY_020822'!$E$10:$SQ$100,MATCH($B51,'[1]S BESSY_020822'!$B$10:$B$100,0),MATCH(RIGHT(N$2,6),'[1]S BESSY_020822'!$E$4:$SQ$4,0))),"")</f>
        <v>11.146846725599794</v>
      </c>
      <c r="O51" s="15">
        <f>IF(INDEX('[1]S BESSY_020822'!$E$10:$SQ$100,MATCH($B51,'[1]S BESSY_020822'!$B$10:$B$100,0),MATCH(O$2,'[1]S BESSY_020822'!$E$4:$SQ$4,0))="","",INDEX('[1]S BESSY_020822'!$E$10:$SQ$100,MATCH($B51,'[1]S BESSY_020822'!$B$10:$B$100,0),MATCH(O$2,'[1]S BESSY_020822'!$E$4:$SQ$4,0)))</f>
        <v>808.43</v>
      </c>
      <c r="P51" s="16">
        <f>IF(INDEX('[1]S BESSY_020822'!$E$10:$SQ$100,MATCH($B51,'[1]S BESSY_020822'!$B$10:$B$100,0),MATCH(P$2,'[1]S BESSY_020822'!$E$4:$SQ$4,0))="","",INDEX('[1]S BESSY_020822'!$E$10:$SQ$100,MATCH($B51,'[1]S BESSY_020822'!$B$10:$B$100,0),MATCH(P$2,'[1]S BESSY_020822'!$E$4:$SQ$4,0)))</f>
        <v>50.39</v>
      </c>
      <c r="Q51" s="17">
        <f t="shared" si="0"/>
        <v>5847.43</v>
      </c>
    </row>
    <row r="52" spans="1:17" ht="15" customHeight="1" x14ac:dyDescent="0.2">
      <c r="A52" s="13"/>
      <c r="B52" s="14" t="s">
        <v>91</v>
      </c>
      <c r="C52" s="15">
        <f>IF(INDEX('[1]S BESSY_020822'!$E$10:$SQ$100,MATCH($B52,'[1]S BESSY_020822'!$B$10:$B$100,0),MATCH(C$2,'[1]S BESSY_020822'!$E$4:$SQ$4,0))="","",INDEX('[1]S BESSY_020822'!$E$10:$SQ$100,MATCH($B52,'[1]S BESSY_020822'!$B$10:$B$100,0),MATCH(C$2,'[1]S BESSY_020822'!$E$4:$SQ$4,0)))</f>
        <v>19000</v>
      </c>
      <c r="D52" s="15">
        <f>IF(INDEX('[1]S BESSY_020822'!$E$10:$SQ$100,MATCH($B52,'[1]S BESSY_020822'!$B$10:$B$100,0),MATCH(D$2,'[1]S BESSY_020822'!$E$4:$SQ$4,0))="","",INDEX('[1]S BESSY_020822'!$E$10:$SQ$100,MATCH($B52,'[1]S BESSY_020822'!$B$10:$B$100,0),MATCH(D$2,'[1]S BESSY_020822'!$E$4:$SQ$4,0)))</f>
        <v>624.97799999999995</v>
      </c>
      <c r="E52" s="15">
        <f>IF(INDEX('[1]S BESSY_020822'!$E$10:$SQ$100,MATCH($B52,'[1]S BESSY_020822'!$B$10:$B$100,0),MATCH(E$2,'[1]S BESSY_020822'!$E$4:$SQ$4,0))="","",INDEX('[1]S BESSY_020822'!$E$10:$SQ$100,MATCH($B52,'[1]S BESSY_020822'!$B$10:$B$100,0),MATCH(E$2,'[1]S BESSY_020822'!$E$4:$SQ$4,0)))</f>
        <v>1344845</v>
      </c>
      <c r="F52" s="20">
        <f>IF(INDEX('[1]S BESSY_020822'!$E$10:$SQ$100,MATCH($B52,'[1]S BESSY_020822'!$B$10:$B$100,0),MATCH("AN3100",'[1]S BESSY_020822'!$E$4:$SQ$4,0))+INDEX('[1]S BESSY_020822'!$E$10:$SQ$100,MATCH($B52,'[1]S BESSY_020822'!$B$10:$B$100,0),MATCH("AN3200",'[1]S BESSY_020822'!$E$4:$SQ$4,0))+INDEX('[1]S BESSY_020822'!$E$10:$SQ$100,MATCH($B52,'[1]S BESSY_020822'!$B$10:$B$100,0),MATCH("AN3300",'[1]S BESSY_020822'!$E$4:$SQ$4,0))+INDEX('[1]S BESSY_020822'!$E$10:$SQ$100,MATCH($B52,'[1]S BESSY_020822'!$B$10:$B$100,0),MATCH("AN3400",'[1]S BESSY_020822'!$E$4:$SQ$4,0))=0,"",INDEX('[1]S BESSY_020822'!$E$10:$SQ$100,MATCH($B52,'[1]S BESSY_020822'!$B$10:$B$100,0),MATCH("AN3100",'[1]S BESSY_020822'!$E$4:$SQ$4,0))+INDEX('[1]S BESSY_020822'!$E$10:$SQ$100,MATCH($B52,'[1]S BESSY_020822'!$B$10:$B$100,0),MATCH("AN3200",'[1]S BESSY_020822'!$E$4:$SQ$4,0))+INDEX('[1]S BESSY_020822'!$E$10:$SQ$100,MATCH($B52,'[1]S BESSY_020822'!$B$10:$B$100,0),MATCH("AN3300",'[1]S BESSY_020822'!$E$4:$SQ$4,0))+INDEX('[1]S BESSY_020822'!$E$10:$SQ$100,MATCH($B52,'[1]S BESSY_020822'!$B$10:$B$100,0),MATCH("AN3400",'[1]S BESSY_020822'!$E$4:$SQ$4,0)))</f>
        <v>3</v>
      </c>
      <c r="G52" s="20">
        <f>IF(INDEX('[1]S BESSY_020822'!$E$10:$SQ$100,MATCH($B52,'[1]S BESSY_020822'!$B$10:$B$100,0),MATCH(G$2,'[1]S BESSY_020822'!$E$4:$SQ$4,0))="","",INDEX('[1]S BESSY_020822'!$E$10:$SQ$100,MATCH($B52,'[1]S BESSY_020822'!$B$10:$B$100,0),MATCH(G$2,'[1]S BESSY_020822'!$E$4:$SQ$4,0)))</f>
        <v>2485595</v>
      </c>
      <c r="H52" s="20">
        <f>IF(INDEX('[1]S BESSY_020822'!$E$10:$SQ$100,MATCH($B52,'[1]S BESSY_020822'!$B$10:$B$100,0),MATCH(H$2,'[1]S BESSY_020822'!$E$4:$SQ$4,0))="","",INDEX('[1]S BESSY_020822'!$E$10:$SQ$100,MATCH($B52,'[1]S BESSY_020822'!$B$10:$B$100,0),MATCH(H$2,'[1]S BESSY_020822'!$E$4:$SQ$4,0)))</f>
        <v>53234</v>
      </c>
      <c r="I52" s="16">
        <f>IFERROR(IF(INDEX('[1]S BESSY_020822'!$E$10:$SQ$100,MATCH($B52,'[1]S BESSY_020822'!$B$10:$B$100,0),MATCH(LEFT(I$2,6),'[1]S BESSY_020822'!$E$4:$SQ$4,0))="","",INDEX('[1]S BESSY_020822'!$E$10:$SQ$100,MATCH($B52,'[1]S BESSY_020822'!$B$10:$B$100,0),MATCH(LEFT(I$2,6),'[1]S BESSY_020822'!$E$4:$SQ$4,0))/INDEX('[1]S BESSY_020822'!$E$10:$SQ$100,MATCH($B52,'[1]S BESSY_020822'!$B$10:$B$100,0),MATCH(RIGHT(I$2,6),'[1]S BESSY_020822'!$E$4:$SQ$4,0))),"")</f>
        <v>11.332622369120605</v>
      </c>
      <c r="J52" s="16" t="str">
        <f>IFERROR(IF(INDEX('[1]S BESSY_020822'!$E$10:$SQ$100,MATCH($B52,'[1]S BESSY_020822'!$B$10:$B$100,0),MATCH(LEFT(J$2,6),'[1]S BESSY_020822'!$E$4:$SQ$4,0))="","",INDEX('[1]S BESSY_020822'!$E$10:$SQ$100,MATCH($B52,'[1]S BESSY_020822'!$B$10:$B$100,0),MATCH(LEFT(J$2,6),'[1]S BESSY_020822'!$E$4:$SQ$4,0))/INDEX('[1]S BESSY_020822'!$E$10:$SQ$100,MATCH($B52,'[1]S BESSY_020822'!$B$10:$B$100,0),MATCH(RIGHT(J$2,6),'[1]S BESSY_020822'!$E$4:$SQ$4,0))),"")</f>
        <v/>
      </c>
      <c r="K52" s="16" t="str">
        <f>IFERROR(IF(INDEX('[1]S BESSY_020822'!$E$10:$SQ$100,MATCH($B52,'[1]S BESSY_020822'!$B$10:$B$100,0),MATCH(LEFT(K$2,6),'[1]S BESSY_020822'!$E$4:$SQ$4,0))="","",INDEX('[1]S BESSY_020822'!$E$10:$SQ$100,MATCH($B52,'[1]S BESSY_020822'!$B$10:$B$100,0),MATCH(LEFT(K$2,6),'[1]S BESSY_020822'!$E$4:$SQ$4,0))/INDEX('[1]S BESSY_020822'!$E$10:$SQ$100,MATCH($B52,'[1]S BESSY_020822'!$B$10:$B$100,0),MATCH(RIGHT(K$2,6),'[1]S BESSY_020822'!$E$4:$SQ$4,0))),"")</f>
        <v/>
      </c>
      <c r="L52" s="16" t="str">
        <f>IFERROR(IF(INDEX('[1]S BESSY_020822'!$E$10:$SQ$100,MATCH($B52,'[1]S BESSY_020822'!$B$10:$B$100,0),MATCH(LEFT(L$2,6),'[1]S BESSY_020822'!$E$4:$SQ$4,0))="","",INDEX('[1]S BESSY_020822'!$E$10:$SQ$100,MATCH($B52,'[1]S BESSY_020822'!$B$10:$B$100,0),MATCH(LEFT(L$2,6),'[1]S BESSY_020822'!$E$4:$SQ$4,0))/INDEX('[1]S BESSY_020822'!$E$10:$SQ$100,MATCH($B52,'[1]S BESSY_020822'!$B$10:$B$100,0),MATCH(RIGHT(L$2,6),'[1]S BESSY_020822'!$E$4:$SQ$4,0))),"")</f>
        <v/>
      </c>
      <c r="M52" s="16" t="str">
        <f>IFERROR(IF(INDEX('[1]S BESSY_020822'!$E$10:$SQ$100,MATCH($B52,'[1]S BESSY_020822'!$B$10:$B$100,0),MATCH(LEFT(M$2,6),'[1]S BESSY_020822'!$E$4:$SQ$4,0))="","",INDEX('[1]S BESSY_020822'!$E$10:$SQ$100,MATCH($B52,'[1]S BESSY_020822'!$B$10:$B$100,0),MATCH(LEFT(M$2,6),'[1]S BESSY_020822'!$E$4:$SQ$4,0))/INDEX('[1]S BESSY_020822'!$E$10:$SQ$100,MATCH($B52,'[1]S BESSY_020822'!$B$10:$B$100,0),MATCH(RIGHT(M$2,6),'[1]S BESSY_020822'!$E$4:$SQ$4,0))),"")</f>
        <v/>
      </c>
      <c r="N52" s="16">
        <f>IFERROR(IF(INDEX('[1]S BESSY_020822'!$E$10:$SQ$100,MATCH($B52,'[1]S BESSY_020822'!$B$10:$B$100,0),MATCH(LEFT(N$2,6),'[1]S BESSY_020822'!$E$4:$SQ$4,0))="","",INDEX('[1]S BESSY_020822'!$E$10:$SQ$100,MATCH($B52,'[1]S BESSY_020822'!$B$10:$B$100,0),MATCH(LEFT(N$2,6),'[1]S BESSY_020822'!$E$4:$SQ$4,0))/INDEX('[1]S BESSY_020822'!$E$10:$SQ$100,MATCH($B52,'[1]S BESSY_020822'!$B$10:$B$100,0),MATCH(RIGHT(N$2,6),'[1]S BESSY_020822'!$E$4:$SQ$4,0))),"")</f>
        <v>12.993529365837698</v>
      </c>
      <c r="O52" s="15">
        <f>IF(INDEX('[1]S BESSY_020822'!$E$10:$SQ$100,MATCH($B52,'[1]S BESSY_020822'!$B$10:$B$100,0),MATCH(O$2,'[1]S BESSY_020822'!$E$4:$SQ$4,0))="","",INDEX('[1]S BESSY_020822'!$E$10:$SQ$100,MATCH($B52,'[1]S BESSY_020822'!$B$10:$B$100,0),MATCH(O$2,'[1]S BESSY_020822'!$E$4:$SQ$4,0)))</f>
        <v>823.38</v>
      </c>
      <c r="P52" s="16">
        <f>IF(INDEX('[1]S BESSY_020822'!$E$10:$SQ$100,MATCH($B52,'[1]S BESSY_020822'!$B$10:$B$100,0),MATCH(P$2,'[1]S BESSY_020822'!$E$4:$SQ$4,0))="","",INDEX('[1]S BESSY_020822'!$E$10:$SQ$100,MATCH($B52,'[1]S BESSY_020822'!$B$10:$B$100,0),MATCH(P$2,'[1]S BESSY_020822'!$E$4:$SQ$4,0)))</f>
        <v>36.17</v>
      </c>
      <c r="Q52" s="17">
        <f t="shared" si="0"/>
        <v>4440.38</v>
      </c>
    </row>
    <row r="53" spans="1:17" ht="15" customHeight="1" x14ac:dyDescent="0.2">
      <c r="A53" s="13"/>
      <c r="B53" s="14" t="s">
        <v>92</v>
      </c>
      <c r="C53" s="15">
        <f>IF(INDEX('[1]S BESSY_020822'!$E$10:$SQ$100,MATCH($B53,'[1]S BESSY_020822'!$B$10:$B$100,0),MATCH(C$2,'[1]S BESSY_020822'!$E$4:$SQ$4,0))="","",INDEX('[1]S BESSY_020822'!$E$10:$SQ$100,MATCH($B53,'[1]S BESSY_020822'!$B$10:$B$100,0),MATCH(C$2,'[1]S BESSY_020822'!$E$4:$SQ$4,0)))</f>
        <v>19318</v>
      </c>
      <c r="D53" s="15">
        <f>IF(INDEX('[1]S BESSY_020822'!$E$10:$SQ$100,MATCH($B53,'[1]S BESSY_020822'!$B$10:$B$100,0),MATCH(D$2,'[1]S BESSY_020822'!$E$4:$SQ$4,0))="","",INDEX('[1]S BESSY_020822'!$E$10:$SQ$100,MATCH($B53,'[1]S BESSY_020822'!$B$10:$B$100,0),MATCH(D$2,'[1]S BESSY_020822'!$E$4:$SQ$4,0)))</f>
        <v>1147.192</v>
      </c>
      <c r="E53" s="15">
        <f>IF(INDEX('[1]S BESSY_020822'!$E$10:$SQ$100,MATCH($B53,'[1]S BESSY_020822'!$B$10:$B$100,0),MATCH(E$2,'[1]S BESSY_020822'!$E$4:$SQ$4,0))="","",INDEX('[1]S BESSY_020822'!$E$10:$SQ$100,MATCH($B53,'[1]S BESSY_020822'!$B$10:$B$100,0),MATCH(E$2,'[1]S BESSY_020822'!$E$4:$SQ$4,0)))</f>
        <v>2641780</v>
      </c>
      <c r="F53" s="20">
        <f>IF(INDEX('[1]S BESSY_020822'!$E$10:$SQ$100,MATCH($B53,'[1]S BESSY_020822'!$B$10:$B$100,0),MATCH("AN3100",'[1]S BESSY_020822'!$E$4:$SQ$4,0))+INDEX('[1]S BESSY_020822'!$E$10:$SQ$100,MATCH($B53,'[1]S BESSY_020822'!$B$10:$B$100,0),MATCH("AN3200",'[1]S BESSY_020822'!$E$4:$SQ$4,0))+INDEX('[1]S BESSY_020822'!$E$10:$SQ$100,MATCH($B53,'[1]S BESSY_020822'!$B$10:$B$100,0),MATCH("AN3300",'[1]S BESSY_020822'!$E$4:$SQ$4,0))+INDEX('[1]S BESSY_020822'!$E$10:$SQ$100,MATCH($B53,'[1]S BESSY_020822'!$B$10:$B$100,0),MATCH("AN3400",'[1]S BESSY_020822'!$E$4:$SQ$4,0))=0,"",INDEX('[1]S BESSY_020822'!$E$10:$SQ$100,MATCH($B53,'[1]S BESSY_020822'!$B$10:$B$100,0),MATCH("AN3100",'[1]S BESSY_020822'!$E$4:$SQ$4,0))+INDEX('[1]S BESSY_020822'!$E$10:$SQ$100,MATCH($B53,'[1]S BESSY_020822'!$B$10:$B$100,0),MATCH("AN3200",'[1]S BESSY_020822'!$E$4:$SQ$4,0))+INDEX('[1]S BESSY_020822'!$E$10:$SQ$100,MATCH($B53,'[1]S BESSY_020822'!$B$10:$B$100,0),MATCH("AN3300",'[1]S BESSY_020822'!$E$4:$SQ$4,0))+INDEX('[1]S BESSY_020822'!$E$10:$SQ$100,MATCH($B53,'[1]S BESSY_020822'!$B$10:$B$100,0),MATCH("AN3400",'[1]S BESSY_020822'!$E$4:$SQ$4,0)))</f>
        <v>30</v>
      </c>
      <c r="G53" s="20">
        <f>IF(INDEX('[1]S BESSY_020822'!$E$10:$SQ$100,MATCH($B53,'[1]S BESSY_020822'!$B$10:$B$100,0),MATCH(G$2,'[1]S BESSY_020822'!$E$4:$SQ$4,0))="","",INDEX('[1]S BESSY_020822'!$E$10:$SQ$100,MATCH($B53,'[1]S BESSY_020822'!$B$10:$B$100,0),MATCH(G$2,'[1]S BESSY_020822'!$E$4:$SQ$4,0)))</f>
        <v>6071192</v>
      </c>
      <c r="H53" s="20">
        <f>IF(INDEX('[1]S BESSY_020822'!$E$10:$SQ$100,MATCH($B53,'[1]S BESSY_020822'!$B$10:$B$100,0),MATCH(H$2,'[1]S BESSY_020822'!$E$4:$SQ$4,0))="","",INDEX('[1]S BESSY_020822'!$E$10:$SQ$100,MATCH($B53,'[1]S BESSY_020822'!$B$10:$B$100,0),MATCH(H$2,'[1]S BESSY_020822'!$E$4:$SQ$4,0)))</f>
        <v>41445</v>
      </c>
      <c r="I53" s="16">
        <f>IFERROR(IF(INDEX('[1]S BESSY_020822'!$E$10:$SQ$100,MATCH($B53,'[1]S BESSY_020822'!$B$10:$B$100,0),MATCH(LEFT(I$2,6),'[1]S BESSY_020822'!$E$4:$SQ$4,0))="","",INDEX('[1]S BESSY_020822'!$E$10:$SQ$100,MATCH($B53,'[1]S BESSY_020822'!$B$10:$B$100,0),MATCH(LEFT(I$2,6),'[1]S BESSY_020822'!$E$4:$SQ$4,0))/INDEX('[1]S BESSY_020822'!$E$10:$SQ$100,MATCH($B53,'[1]S BESSY_020822'!$B$10:$B$100,0),MATCH(RIGHT(I$2,6),'[1]S BESSY_020822'!$E$4:$SQ$4,0))),"")</f>
        <v>13.302182997827222</v>
      </c>
      <c r="J53" s="16">
        <f>IFERROR(IF(INDEX('[1]S BESSY_020822'!$E$10:$SQ$100,MATCH($B53,'[1]S BESSY_020822'!$B$10:$B$100,0),MATCH(LEFT(J$2,6),'[1]S BESSY_020822'!$E$4:$SQ$4,0))="","",INDEX('[1]S BESSY_020822'!$E$10:$SQ$100,MATCH($B53,'[1]S BESSY_020822'!$B$10:$B$100,0),MATCH(LEFT(J$2,6),'[1]S BESSY_020822'!$E$4:$SQ$4,0))/INDEX('[1]S BESSY_020822'!$E$10:$SQ$100,MATCH($B53,'[1]S BESSY_020822'!$B$10:$B$100,0),MATCH(RIGHT(J$2,6),'[1]S BESSY_020822'!$E$4:$SQ$4,0))),"")</f>
        <v>8.1923476801321797</v>
      </c>
      <c r="K53" s="16">
        <f>IFERROR(IF(INDEX('[1]S BESSY_020822'!$E$10:$SQ$100,MATCH($B53,'[1]S BESSY_020822'!$B$10:$B$100,0),MATCH(LEFT(K$2,6),'[1]S BESSY_020822'!$E$4:$SQ$4,0))="","",INDEX('[1]S BESSY_020822'!$E$10:$SQ$100,MATCH($B53,'[1]S BESSY_020822'!$B$10:$B$100,0),MATCH(LEFT(K$2,6),'[1]S BESSY_020822'!$E$4:$SQ$4,0))/INDEX('[1]S BESSY_020822'!$E$10:$SQ$100,MATCH($B53,'[1]S BESSY_020822'!$B$10:$B$100,0),MATCH(RIGHT(K$2,6),'[1]S BESSY_020822'!$E$4:$SQ$4,0))),"")</f>
        <v>6.4646461855264254</v>
      </c>
      <c r="L53" s="16">
        <f>IFERROR(IF(INDEX('[1]S BESSY_020822'!$E$10:$SQ$100,MATCH($B53,'[1]S BESSY_020822'!$B$10:$B$100,0),MATCH(LEFT(L$2,6),'[1]S BESSY_020822'!$E$4:$SQ$4,0))="","",INDEX('[1]S BESSY_020822'!$E$10:$SQ$100,MATCH($B53,'[1]S BESSY_020822'!$B$10:$B$100,0),MATCH(LEFT(L$2,6),'[1]S BESSY_020822'!$E$4:$SQ$4,0))/INDEX('[1]S BESSY_020822'!$E$10:$SQ$100,MATCH($B53,'[1]S BESSY_020822'!$B$10:$B$100,0),MATCH(RIGHT(L$2,6),'[1]S BESSY_020822'!$E$4:$SQ$4,0))),"")</f>
        <v>102.116474077104</v>
      </c>
      <c r="M53" s="16">
        <f>IFERROR(IF(INDEX('[1]S BESSY_020822'!$E$10:$SQ$100,MATCH($B53,'[1]S BESSY_020822'!$B$10:$B$100,0),MATCH(LEFT(M$2,6),'[1]S BESSY_020822'!$E$4:$SQ$4,0))="","",INDEX('[1]S BESSY_020822'!$E$10:$SQ$100,MATCH($B53,'[1]S BESSY_020822'!$B$10:$B$100,0),MATCH(LEFT(M$2,6),'[1]S BESSY_020822'!$E$4:$SQ$4,0))/INDEX('[1]S BESSY_020822'!$E$10:$SQ$100,MATCH($B53,'[1]S BESSY_020822'!$B$10:$B$100,0),MATCH(RIGHT(M$2,6),'[1]S BESSY_020822'!$E$4:$SQ$4,0))),"")</f>
        <v>1.1153264087092793</v>
      </c>
      <c r="N53" s="16">
        <f>IFERROR(IF(INDEX('[1]S BESSY_020822'!$E$10:$SQ$100,MATCH($B53,'[1]S BESSY_020822'!$B$10:$B$100,0),MATCH(LEFT(N$2,6),'[1]S BESSY_020822'!$E$4:$SQ$4,0))="","",INDEX('[1]S BESSY_020822'!$E$10:$SQ$100,MATCH($B53,'[1]S BESSY_020822'!$B$10:$B$100,0),MATCH(LEFT(N$2,6),'[1]S BESSY_020822'!$E$4:$SQ$4,0))/INDEX('[1]S BESSY_020822'!$E$10:$SQ$100,MATCH($B53,'[1]S BESSY_020822'!$B$10:$B$100,0),MATCH(RIGHT(N$2,6),'[1]S BESSY_020822'!$E$4:$SQ$4,0))),"")</f>
        <v>22.565164018199852</v>
      </c>
      <c r="O53" s="15">
        <f>IF(INDEX('[1]S BESSY_020822'!$E$10:$SQ$100,MATCH($B53,'[1]S BESSY_020822'!$B$10:$B$100,0),MATCH(O$2,'[1]S BESSY_020822'!$E$4:$SQ$4,0))="","",INDEX('[1]S BESSY_020822'!$E$10:$SQ$100,MATCH($B53,'[1]S BESSY_020822'!$B$10:$B$100,0),MATCH(O$2,'[1]S BESSY_020822'!$E$4:$SQ$4,0)))</f>
        <v>808.43</v>
      </c>
      <c r="P53" s="16">
        <f>IF(INDEX('[1]S BESSY_020822'!$E$10:$SQ$100,MATCH($B53,'[1]S BESSY_020822'!$B$10:$B$100,0),MATCH(P$2,'[1]S BESSY_020822'!$E$4:$SQ$4,0))="","",INDEX('[1]S BESSY_020822'!$E$10:$SQ$100,MATCH($B53,'[1]S BESSY_020822'!$B$10:$B$100,0),MATCH(P$2,'[1]S BESSY_020822'!$E$4:$SQ$4,0)))</f>
        <v>64.5</v>
      </c>
      <c r="Q53" s="17">
        <f t="shared" si="0"/>
        <v>7258.43</v>
      </c>
    </row>
    <row r="54" spans="1:17" ht="15" customHeight="1" x14ac:dyDescent="0.2">
      <c r="A54" s="13"/>
      <c r="B54" s="14" t="s">
        <v>93</v>
      </c>
      <c r="C54" s="15">
        <f>IF(INDEX('[1]S BESSY_020822'!$E$10:$SQ$100,MATCH($B54,'[1]S BESSY_020822'!$B$10:$B$100,0),MATCH(C$2,'[1]S BESSY_020822'!$E$4:$SQ$4,0))="","",INDEX('[1]S BESSY_020822'!$E$10:$SQ$100,MATCH($B54,'[1]S BESSY_020822'!$B$10:$B$100,0),MATCH(C$2,'[1]S BESSY_020822'!$E$4:$SQ$4,0)))</f>
        <v>56672</v>
      </c>
      <c r="D54" s="15">
        <f>IF(INDEX('[1]S BESSY_020822'!$E$10:$SQ$100,MATCH($B54,'[1]S BESSY_020822'!$B$10:$B$100,0),MATCH(D$2,'[1]S BESSY_020822'!$E$4:$SQ$4,0))="","",INDEX('[1]S BESSY_020822'!$E$10:$SQ$100,MATCH($B54,'[1]S BESSY_020822'!$B$10:$B$100,0),MATCH(D$2,'[1]S BESSY_020822'!$E$4:$SQ$4,0)))</f>
        <v>452.41300000000001</v>
      </c>
      <c r="E54" s="15">
        <f>IF(INDEX('[1]S BESSY_020822'!$E$10:$SQ$100,MATCH($B54,'[1]S BESSY_020822'!$B$10:$B$100,0),MATCH(E$2,'[1]S BESSY_020822'!$E$4:$SQ$4,0))="","",INDEX('[1]S BESSY_020822'!$E$10:$SQ$100,MATCH($B54,'[1]S BESSY_020822'!$B$10:$B$100,0),MATCH(E$2,'[1]S BESSY_020822'!$E$4:$SQ$4,0)))</f>
        <v>2841715</v>
      </c>
      <c r="F54" s="20" t="str">
        <f>IF(INDEX('[1]S BESSY_020822'!$E$10:$SQ$100,MATCH($B54,'[1]S BESSY_020822'!$B$10:$B$100,0),MATCH("AN3100",'[1]S BESSY_020822'!$E$4:$SQ$4,0))+INDEX('[1]S BESSY_020822'!$E$10:$SQ$100,MATCH($B54,'[1]S BESSY_020822'!$B$10:$B$100,0),MATCH("AN3200",'[1]S BESSY_020822'!$E$4:$SQ$4,0))+INDEX('[1]S BESSY_020822'!$E$10:$SQ$100,MATCH($B54,'[1]S BESSY_020822'!$B$10:$B$100,0),MATCH("AN3300",'[1]S BESSY_020822'!$E$4:$SQ$4,0))+INDEX('[1]S BESSY_020822'!$E$10:$SQ$100,MATCH($B54,'[1]S BESSY_020822'!$B$10:$B$100,0),MATCH("AN3400",'[1]S BESSY_020822'!$E$4:$SQ$4,0))=0,"",INDEX('[1]S BESSY_020822'!$E$10:$SQ$100,MATCH($B54,'[1]S BESSY_020822'!$B$10:$B$100,0),MATCH("AN3100",'[1]S BESSY_020822'!$E$4:$SQ$4,0))+INDEX('[1]S BESSY_020822'!$E$10:$SQ$100,MATCH($B54,'[1]S BESSY_020822'!$B$10:$B$100,0),MATCH("AN3200",'[1]S BESSY_020822'!$E$4:$SQ$4,0))+INDEX('[1]S BESSY_020822'!$E$10:$SQ$100,MATCH($B54,'[1]S BESSY_020822'!$B$10:$B$100,0),MATCH("AN3300",'[1]S BESSY_020822'!$E$4:$SQ$4,0))+INDEX('[1]S BESSY_020822'!$E$10:$SQ$100,MATCH($B54,'[1]S BESSY_020822'!$B$10:$B$100,0),MATCH("AN3400",'[1]S BESSY_020822'!$E$4:$SQ$4,0)))</f>
        <v/>
      </c>
      <c r="G54" s="20">
        <f>IF(INDEX('[1]S BESSY_020822'!$E$10:$SQ$100,MATCH($B54,'[1]S BESSY_020822'!$B$10:$B$100,0),MATCH(G$2,'[1]S BESSY_020822'!$E$4:$SQ$4,0))="","",INDEX('[1]S BESSY_020822'!$E$10:$SQ$100,MATCH($B54,'[1]S BESSY_020822'!$B$10:$B$100,0),MATCH(G$2,'[1]S BESSY_020822'!$E$4:$SQ$4,0)))</f>
        <v>0</v>
      </c>
      <c r="H54" s="20">
        <f>IF(INDEX('[1]S BESSY_020822'!$E$10:$SQ$100,MATCH($B54,'[1]S BESSY_020822'!$B$10:$B$100,0),MATCH(H$2,'[1]S BESSY_020822'!$E$4:$SQ$4,0))="","",INDEX('[1]S BESSY_020822'!$E$10:$SQ$100,MATCH($B54,'[1]S BESSY_020822'!$B$10:$B$100,0),MATCH(H$2,'[1]S BESSY_020822'!$E$4:$SQ$4,0)))</f>
        <v>0</v>
      </c>
      <c r="I54" s="16">
        <f>IFERROR(IF(INDEX('[1]S BESSY_020822'!$E$10:$SQ$100,MATCH($B54,'[1]S BESSY_020822'!$B$10:$B$100,0),MATCH(LEFT(I$2,6),'[1]S BESSY_020822'!$E$4:$SQ$4,0))="","",INDEX('[1]S BESSY_020822'!$E$10:$SQ$100,MATCH($B54,'[1]S BESSY_020822'!$B$10:$B$100,0),MATCH(LEFT(I$2,6),'[1]S BESSY_020822'!$E$4:$SQ$4,0))/INDEX('[1]S BESSY_020822'!$E$10:$SQ$100,MATCH($B54,'[1]S BESSY_020822'!$B$10:$B$100,0),MATCH(RIGHT(I$2,6),'[1]S BESSY_020822'!$E$4:$SQ$4,0))),"")</f>
        <v>3.0749762027508036</v>
      </c>
      <c r="J54" s="16">
        <f>IFERROR(IF(INDEX('[1]S BESSY_020822'!$E$10:$SQ$100,MATCH($B54,'[1]S BESSY_020822'!$B$10:$B$100,0),MATCH(LEFT(J$2,6),'[1]S BESSY_020822'!$E$4:$SQ$4,0))="","",INDEX('[1]S BESSY_020822'!$E$10:$SQ$100,MATCH($B54,'[1]S BESSY_020822'!$B$10:$B$100,0),MATCH(LEFT(J$2,6),'[1]S BESSY_020822'!$E$4:$SQ$4,0))/INDEX('[1]S BESSY_020822'!$E$10:$SQ$100,MATCH($B54,'[1]S BESSY_020822'!$B$10:$B$100,0),MATCH(RIGHT(J$2,6),'[1]S BESSY_020822'!$E$4:$SQ$4,0))),"")</f>
        <v>2.4175049222036691</v>
      </c>
      <c r="K54" s="16" t="str">
        <f>IFERROR(IF(INDEX('[1]S BESSY_020822'!$E$10:$SQ$100,MATCH($B54,'[1]S BESSY_020822'!$B$10:$B$100,0),MATCH(LEFT(K$2,6),'[1]S BESSY_020822'!$E$4:$SQ$4,0))="","",INDEX('[1]S BESSY_020822'!$E$10:$SQ$100,MATCH($B54,'[1]S BESSY_020822'!$B$10:$B$100,0),MATCH(LEFT(K$2,6),'[1]S BESSY_020822'!$E$4:$SQ$4,0))/INDEX('[1]S BESSY_020822'!$E$10:$SQ$100,MATCH($B54,'[1]S BESSY_020822'!$B$10:$B$100,0),MATCH(RIGHT(K$2,6),'[1]S BESSY_020822'!$E$4:$SQ$4,0))),"")</f>
        <v/>
      </c>
      <c r="L54" s="16">
        <f>IFERROR(IF(INDEX('[1]S BESSY_020822'!$E$10:$SQ$100,MATCH($B54,'[1]S BESSY_020822'!$B$10:$B$100,0),MATCH(LEFT(L$2,6),'[1]S BESSY_020822'!$E$4:$SQ$4,0))="","",INDEX('[1]S BESSY_020822'!$E$10:$SQ$100,MATCH($B54,'[1]S BESSY_020822'!$B$10:$B$100,0),MATCH(LEFT(L$2,6),'[1]S BESSY_020822'!$E$4:$SQ$4,0))/INDEX('[1]S BESSY_020822'!$E$10:$SQ$100,MATCH($B54,'[1]S BESSY_020822'!$B$10:$B$100,0),MATCH(RIGHT(L$2,6),'[1]S BESSY_020822'!$E$4:$SQ$4,0))),"")</f>
        <v>27.813410324915971</v>
      </c>
      <c r="M54" s="16">
        <f>IFERROR(IF(INDEX('[1]S BESSY_020822'!$E$10:$SQ$100,MATCH($B54,'[1]S BESSY_020822'!$B$10:$B$100,0),MATCH(LEFT(M$2,6),'[1]S BESSY_020822'!$E$4:$SQ$4,0))="","",INDEX('[1]S BESSY_020822'!$E$10:$SQ$100,MATCH($B54,'[1]S BESSY_020822'!$B$10:$B$100,0),MATCH(LEFT(M$2,6),'[1]S BESSY_020822'!$E$4:$SQ$4,0))/INDEX('[1]S BESSY_020822'!$E$10:$SQ$100,MATCH($B54,'[1]S BESSY_020822'!$B$10:$B$100,0),MATCH(RIGHT(M$2,6),'[1]S BESSY_020822'!$E$4:$SQ$4,0))),"")</f>
        <v>0.74796663282560005</v>
      </c>
      <c r="N54" s="16">
        <f>IFERROR(IF(INDEX('[1]S BESSY_020822'!$E$10:$SQ$100,MATCH($B54,'[1]S BESSY_020822'!$B$10:$B$100,0),MATCH(LEFT(N$2,6),'[1]S BESSY_020822'!$E$4:$SQ$4,0))="","",INDEX('[1]S BESSY_020822'!$E$10:$SQ$100,MATCH($B54,'[1]S BESSY_020822'!$B$10:$B$100,0),MATCH(LEFT(N$2,6),'[1]S BESSY_020822'!$E$4:$SQ$4,0))/INDEX('[1]S BESSY_020822'!$E$10:$SQ$100,MATCH($B54,'[1]S BESSY_020822'!$B$10:$B$100,0),MATCH(RIGHT(N$2,6),'[1]S BESSY_020822'!$E$4:$SQ$4,0))),"")</f>
        <v>78.563749355582814</v>
      </c>
      <c r="O54" s="15">
        <f>IF(INDEX('[1]S BESSY_020822'!$E$10:$SQ$100,MATCH($B54,'[1]S BESSY_020822'!$B$10:$B$100,0),MATCH(O$2,'[1]S BESSY_020822'!$E$4:$SQ$4,0))="","",INDEX('[1]S BESSY_020822'!$E$10:$SQ$100,MATCH($B54,'[1]S BESSY_020822'!$B$10:$B$100,0),MATCH(O$2,'[1]S BESSY_020822'!$E$4:$SQ$4,0)))</f>
        <v>0</v>
      </c>
      <c r="P54" s="16">
        <f>IF(INDEX('[1]S BESSY_020822'!$E$10:$SQ$100,MATCH($B54,'[1]S BESSY_020822'!$B$10:$B$100,0),MATCH(P$2,'[1]S BESSY_020822'!$E$4:$SQ$4,0))="","",INDEX('[1]S BESSY_020822'!$E$10:$SQ$100,MATCH($B54,'[1]S BESSY_020822'!$B$10:$B$100,0),MATCH(P$2,'[1]S BESSY_020822'!$E$4:$SQ$4,0)))</f>
        <v>33.03</v>
      </c>
      <c r="Q54" s="17">
        <f t="shared" si="0"/>
        <v>3303</v>
      </c>
    </row>
    <row r="55" spans="1:17" ht="15" customHeight="1" x14ac:dyDescent="0.2">
      <c r="A55" s="13"/>
      <c r="B55" s="14" t="s">
        <v>94</v>
      </c>
      <c r="C55" s="15">
        <f>IF(INDEX('[1]S BESSY_020822'!$E$10:$SQ$100,MATCH($B55,'[1]S BESSY_020822'!$B$10:$B$100,0),MATCH(C$2,'[1]S BESSY_020822'!$E$4:$SQ$4,0))="","",INDEX('[1]S BESSY_020822'!$E$10:$SQ$100,MATCH($B55,'[1]S BESSY_020822'!$B$10:$B$100,0),MATCH(C$2,'[1]S BESSY_020822'!$E$4:$SQ$4,0)))</f>
        <v>30000</v>
      </c>
      <c r="D55" s="15">
        <f>IF(INDEX('[1]S BESSY_020822'!$E$10:$SQ$100,MATCH($B55,'[1]S BESSY_020822'!$B$10:$B$100,0),MATCH(D$2,'[1]S BESSY_020822'!$E$4:$SQ$4,0))="","",INDEX('[1]S BESSY_020822'!$E$10:$SQ$100,MATCH($B55,'[1]S BESSY_020822'!$B$10:$B$100,0),MATCH(D$2,'[1]S BESSY_020822'!$E$4:$SQ$4,0)))</f>
        <v>1165</v>
      </c>
      <c r="E55" s="15">
        <f>IF(INDEX('[1]S BESSY_020822'!$E$10:$SQ$100,MATCH($B55,'[1]S BESSY_020822'!$B$10:$B$100,0),MATCH(E$2,'[1]S BESSY_020822'!$E$4:$SQ$4,0))="","",INDEX('[1]S BESSY_020822'!$E$10:$SQ$100,MATCH($B55,'[1]S BESSY_020822'!$B$10:$B$100,0),MATCH(E$2,'[1]S BESSY_020822'!$E$4:$SQ$4,0)))</f>
        <v>2198527</v>
      </c>
      <c r="F55" s="20">
        <f>IF(INDEX('[1]S BESSY_020822'!$E$10:$SQ$100,MATCH($B55,'[1]S BESSY_020822'!$B$10:$B$100,0),MATCH("AN3100",'[1]S BESSY_020822'!$E$4:$SQ$4,0))+INDEX('[1]S BESSY_020822'!$E$10:$SQ$100,MATCH($B55,'[1]S BESSY_020822'!$B$10:$B$100,0),MATCH("AN3200",'[1]S BESSY_020822'!$E$4:$SQ$4,0))+INDEX('[1]S BESSY_020822'!$E$10:$SQ$100,MATCH($B55,'[1]S BESSY_020822'!$B$10:$B$100,0),MATCH("AN3300",'[1]S BESSY_020822'!$E$4:$SQ$4,0))+INDEX('[1]S BESSY_020822'!$E$10:$SQ$100,MATCH($B55,'[1]S BESSY_020822'!$B$10:$B$100,0),MATCH("AN3400",'[1]S BESSY_020822'!$E$4:$SQ$4,0))=0,"",INDEX('[1]S BESSY_020822'!$E$10:$SQ$100,MATCH($B55,'[1]S BESSY_020822'!$B$10:$B$100,0),MATCH("AN3100",'[1]S BESSY_020822'!$E$4:$SQ$4,0))+INDEX('[1]S BESSY_020822'!$E$10:$SQ$100,MATCH($B55,'[1]S BESSY_020822'!$B$10:$B$100,0),MATCH("AN3200",'[1]S BESSY_020822'!$E$4:$SQ$4,0))+INDEX('[1]S BESSY_020822'!$E$10:$SQ$100,MATCH($B55,'[1]S BESSY_020822'!$B$10:$B$100,0),MATCH("AN3300",'[1]S BESSY_020822'!$E$4:$SQ$4,0))+INDEX('[1]S BESSY_020822'!$E$10:$SQ$100,MATCH($B55,'[1]S BESSY_020822'!$B$10:$B$100,0),MATCH("AN3400",'[1]S BESSY_020822'!$E$4:$SQ$4,0)))</f>
        <v>1</v>
      </c>
      <c r="G55" s="20">
        <f>IF(INDEX('[1]S BESSY_020822'!$E$10:$SQ$100,MATCH($B55,'[1]S BESSY_020822'!$B$10:$B$100,0),MATCH(G$2,'[1]S BESSY_020822'!$E$4:$SQ$4,0))="","",INDEX('[1]S BESSY_020822'!$E$10:$SQ$100,MATCH($B55,'[1]S BESSY_020822'!$B$10:$B$100,0),MATCH(G$2,'[1]S BESSY_020822'!$E$4:$SQ$4,0)))</f>
        <v>4906364</v>
      </c>
      <c r="H55" s="20">
        <f>IF(INDEX('[1]S BESSY_020822'!$E$10:$SQ$100,MATCH($B55,'[1]S BESSY_020822'!$B$10:$B$100,0),MATCH(H$2,'[1]S BESSY_020822'!$E$4:$SQ$4,0))="","",INDEX('[1]S BESSY_020822'!$E$10:$SQ$100,MATCH($B55,'[1]S BESSY_020822'!$B$10:$B$100,0),MATCH(H$2,'[1]S BESSY_020822'!$E$4:$SQ$4,0)))</f>
        <v>92438</v>
      </c>
      <c r="I55" s="16">
        <f>IFERROR(IF(INDEX('[1]S BESSY_020822'!$E$10:$SQ$100,MATCH($B55,'[1]S BESSY_020822'!$B$10:$B$100,0),MATCH(LEFT(I$2,6),'[1]S BESSY_020822'!$E$4:$SQ$4,0))="","",INDEX('[1]S BESSY_020822'!$E$10:$SQ$100,MATCH($B55,'[1]S BESSY_020822'!$B$10:$B$100,0),MATCH(LEFT(I$2,6),'[1]S BESSY_020822'!$E$4:$SQ$4,0))/INDEX('[1]S BESSY_020822'!$E$10:$SQ$100,MATCH($B55,'[1]S BESSY_020822'!$B$10:$B$100,0),MATCH(RIGHT(I$2,6),'[1]S BESSY_020822'!$E$4:$SQ$4,0))),"")</f>
        <v>13.312630229239851</v>
      </c>
      <c r="J55" s="16" t="str">
        <f>IFERROR(IF(INDEX('[1]S BESSY_020822'!$E$10:$SQ$100,MATCH($B55,'[1]S BESSY_020822'!$B$10:$B$100,0),MATCH(LEFT(J$2,6),'[1]S BESSY_020822'!$E$4:$SQ$4,0))="","",INDEX('[1]S BESSY_020822'!$E$10:$SQ$100,MATCH($B55,'[1]S BESSY_020822'!$B$10:$B$100,0),MATCH(LEFT(J$2,6),'[1]S BESSY_020822'!$E$4:$SQ$4,0))/INDEX('[1]S BESSY_020822'!$E$10:$SQ$100,MATCH($B55,'[1]S BESSY_020822'!$B$10:$B$100,0),MATCH(RIGHT(J$2,6),'[1]S BESSY_020822'!$E$4:$SQ$4,0))),"")</f>
        <v/>
      </c>
      <c r="K55" s="16" t="str">
        <f>IFERROR(IF(INDEX('[1]S BESSY_020822'!$E$10:$SQ$100,MATCH($B55,'[1]S BESSY_020822'!$B$10:$B$100,0),MATCH(LEFT(K$2,6),'[1]S BESSY_020822'!$E$4:$SQ$4,0))="","",INDEX('[1]S BESSY_020822'!$E$10:$SQ$100,MATCH($B55,'[1]S BESSY_020822'!$B$10:$B$100,0),MATCH(LEFT(K$2,6),'[1]S BESSY_020822'!$E$4:$SQ$4,0))/INDEX('[1]S BESSY_020822'!$E$10:$SQ$100,MATCH($B55,'[1]S BESSY_020822'!$B$10:$B$100,0),MATCH(RIGHT(K$2,6),'[1]S BESSY_020822'!$E$4:$SQ$4,0))),"")</f>
        <v/>
      </c>
      <c r="L55" s="16" t="str">
        <f>IFERROR(IF(INDEX('[1]S BESSY_020822'!$E$10:$SQ$100,MATCH($B55,'[1]S BESSY_020822'!$B$10:$B$100,0),MATCH(LEFT(L$2,6),'[1]S BESSY_020822'!$E$4:$SQ$4,0))="","",INDEX('[1]S BESSY_020822'!$E$10:$SQ$100,MATCH($B55,'[1]S BESSY_020822'!$B$10:$B$100,0),MATCH(LEFT(L$2,6),'[1]S BESSY_020822'!$E$4:$SQ$4,0))/INDEX('[1]S BESSY_020822'!$E$10:$SQ$100,MATCH($B55,'[1]S BESSY_020822'!$B$10:$B$100,0),MATCH(RIGHT(L$2,6),'[1]S BESSY_020822'!$E$4:$SQ$4,0))),"")</f>
        <v/>
      </c>
      <c r="M55" s="16" t="str">
        <f>IFERROR(IF(INDEX('[1]S BESSY_020822'!$E$10:$SQ$100,MATCH($B55,'[1]S BESSY_020822'!$B$10:$B$100,0),MATCH(LEFT(M$2,6),'[1]S BESSY_020822'!$E$4:$SQ$4,0))="","",INDEX('[1]S BESSY_020822'!$E$10:$SQ$100,MATCH($B55,'[1]S BESSY_020822'!$B$10:$B$100,0),MATCH(LEFT(M$2,6),'[1]S BESSY_020822'!$E$4:$SQ$4,0))/INDEX('[1]S BESSY_020822'!$E$10:$SQ$100,MATCH($B55,'[1]S BESSY_020822'!$B$10:$B$100,0),MATCH(RIGHT(M$2,6),'[1]S BESSY_020822'!$E$4:$SQ$4,0))),"")</f>
        <v/>
      </c>
      <c r="N55" s="16">
        <f>IFERROR(IF(INDEX('[1]S BESSY_020822'!$E$10:$SQ$100,MATCH($B55,'[1]S BESSY_020822'!$B$10:$B$100,0),MATCH(LEFT(N$2,6),'[1]S BESSY_020822'!$E$4:$SQ$4,0))="","",INDEX('[1]S BESSY_020822'!$E$10:$SQ$100,MATCH($B55,'[1]S BESSY_020822'!$B$10:$B$100,0),MATCH(LEFT(N$2,6),'[1]S BESSY_020822'!$E$4:$SQ$4,0))/INDEX('[1]S BESSY_020822'!$E$10:$SQ$100,MATCH($B55,'[1]S BESSY_020822'!$B$10:$B$100,0),MATCH(RIGHT(N$2,6),'[1]S BESSY_020822'!$E$4:$SQ$4,0))),"")</f>
        <v>42.121879331024815</v>
      </c>
      <c r="O55" s="15">
        <f>IF(INDEX('[1]S BESSY_020822'!$E$10:$SQ$100,MATCH($B55,'[1]S BESSY_020822'!$B$10:$B$100,0),MATCH(O$2,'[1]S BESSY_020822'!$E$4:$SQ$4,0))="","",INDEX('[1]S BESSY_020822'!$E$10:$SQ$100,MATCH($B55,'[1]S BESSY_020822'!$B$10:$B$100,0),MATCH(O$2,'[1]S BESSY_020822'!$E$4:$SQ$4,0)))</f>
        <v>676.9</v>
      </c>
      <c r="P55" s="16">
        <f>IF(INDEX('[1]S BESSY_020822'!$E$10:$SQ$100,MATCH($B55,'[1]S BESSY_020822'!$B$10:$B$100,0),MATCH(P$2,'[1]S BESSY_020822'!$E$4:$SQ$4,0))="","",INDEX('[1]S BESSY_020822'!$E$10:$SQ$100,MATCH($B55,'[1]S BESSY_020822'!$B$10:$B$100,0),MATCH(P$2,'[1]S BESSY_020822'!$E$4:$SQ$4,0)))</f>
        <v>44.01</v>
      </c>
      <c r="Q55" s="17">
        <f t="shared" si="0"/>
        <v>5077.8999999999996</v>
      </c>
    </row>
    <row r="56" spans="1:17" ht="15" customHeight="1" x14ac:dyDescent="0.2">
      <c r="A56" s="13"/>
      <c r="B56" s="14" t="s">
        <v>95</v>
      </c>
      <c r="C56" s="15">
        <f>IF(INDEX('[1]S BESSY_020822'!$E$10:$SQ$100,MATCH($B56,'[1]S BESSY_020822'!$B$10:$B$100,0),MATCH(C$2,'[1]S BESSY_020822'!$E$4:$SQ$4,0))="","",INDEX('[1]S BESSY_020822'!$E$10:$SQ$100,MATCH($B56,'[1]S BESSY_020822'!$B$10:$B$100,0),MATCH(C$2,'[1]S BESSY_020822'!$E$4:$SQ$4,0)))</f>
        <v>39603</v>
      </c>
      <c r="D56" s="15">
        <f>IF(INDEX('[1]S BESSY_020822'!$E$10:$SQ$100,MATCH($B56,'[1]S BESSY_020822'!$B$10:$B$100,0),MATCH(D$2,'[1]S BESSY_020822'!$E$4:$SQ$4,0))="","",INDEX('[1]S BESSY_020822'!$E$10:$SQ$100,MATCH($B56,'[1]S BESSY_020822'!$B$10:$B$100,0),MATCH(D$2,'[1]S BESSY_020822'!$E$4:$SQ$4,0)))</f>
        <v>847.11</v>
      </c>
      <c r="E56" s="15">
        <f>IF(INDEX('[1]S BESSY_020822'!$E$10:$SQ$100,MATCH($B56,'[1]S BESSY_020822'!$B$10:$B$100,0),MATCH(E$2,'[1]S BESSY_020822'!$E$4:$SQ$4,0))="","",INDEX('[1]S BESSY_020822'!$E$10:$SQ$100,MATCH($B56,'[1]S BESSY_020822'!$B$10:$B$100,0),MATCH(E$2,'[1]S BESSY_020822'!$E$4:$SQ$4,0)))</f>
        <v>1608680</v>
      </c>
      <c r="F56" s="20">
        <f>IF(INDEX('[1]S BESSY_020822'!$E$10:$SQ$100,MATCH($B56,'[1]S BESSY_020822'!$B$10:$B$100,0),MATCH("AN3100",'[1]S BESSY_020822'!$E$4:$SQ$4,0))+INDEX('[1]S BESSY_020822'!$E$10:$SQ$100,MATCH($B56,'[1]S BESSY_020822'!$B$10:$B$100,0),MATCH("AN3200",'[1]S BESSY_020822'!$E$4:$SQ$4,0))+INDEX('[1]S BESSY_020822'!$E$10:$SQ$100,MATCH($B56,'[1]S BESSY_020822'!$B$10:$B$100,0),MATCH("AN3300",'[1]S BESSY_020822'!$E$4:$SQ$4,0))+INDEX('[1]S BESSY_020822'!$E$10:$SQ$100,MATCH($B56,'[1]S BESSY_020822'!$B$10:$B$100,0),MATCH("AN3400",'[1]S BESSY_020822'!$E$4:$SQ$4,0))=0,"",INDEX('[1]S BESSY_020822'!$E$10:$SQ$100,MATCH($B56,'[1]S BESSY_020822'!$B$10:$B$100,0),MATCH("AN3100",'[1]S BESSY_020822'!$E$4:$SQ$4,0))+INDEX('[1]S BESSY_020822'!$E$10:$SQ$100,MATCH($B56,'[1]S BESSY_020822'!$B$10:$B$100,0),MATCH("AN3200",'[1]S BESSY_020822'!$E$4:$SQ$4,0))+INDEX('[1]S BESSY_020822'!$E$10:$SQ$100,MATCH($B56,'[1]S BESSY_020822'!$B$10:$B$100,0),MATCH("AN3300",'[1]S BESSY_020822'!$E$4:$SQ$4,0))+INDEX('[1]S BESSY_020822'!$E$10:$SQ$100,MATCH($B56,'[1]S BESSY_020822'!$B$10:$B$100,0),MATCH("AN3400",'[1]S BESSY_020822'!$E$4:$SQ$4,0)))</f>
        <v>6</v>
      </c>
      <c r="G56" s="20">
        <f>IF(INDEX('[1]S BESSY_020822'!$E$10:$SQ$100,MATCH($B56,'[1]S BESSY_020822'!$B$10:$B$100,0),MATCH(G$2,'[1]S BESSY_020822'!$E$4:$SQ$4,0))="","",INDEX('[1]S BESSY_020822'!$E$10:$SQ$100,MATCH($B56,'[1]S BESSY_020822'!$B$10:$B$100,0),MATCH(G$2,'[1]S BESSY_020822'!$E$4:$SQ$4,0)))</f>
        <v>6073584</v>
      </c>
      <c r="H56" s="20">
        <f>IF(INDEX('[1]S BESSY_020822'!$E$10:$SQ$100,MATCH($B56,'[1]S BESSY_020822'!$B$10:$B$100,0),MATCH(H$2,'[1]S BESSY_020822'!$E$4:$SQ$4,0))="","",INDEX('[1]S BESSY_020822'!$E$10:$SQ$100,MATCH($B56,'[1]S BESSY_020822'!$B$10:$B$100,0),MATCH(H$2,'[1]S BESSY_020822'!$E$4:$SQ$4,0)))</f>
        <v>43105</v>
      </c>
      <c r="I56" s="16">
        <f>IFERROR(IF(INDEX('[1]S BESSY_020822'!$E$10:$SQ$100,MATCH($B56,'[1]S BESSY_020822'!$B$10:$B$100,0),MATCH(LEFT(I$2,6),'[1]S BESSY_020822'!$E$4:$SQ$4,0))="","",INDEX('[1]S BESSY_020822'!$E$10:$SQ$100,MATCH($B56,'[1]S BESSY_020822'!$B$10:$B$100,0),MATCH(LEFT(I$2,6),'[1]S BESSY_020822'!$E$4:$SQ$4,0))/INDEX('[1]S BESSY_020822'!$E$10:$SQ$100,MATCH($B56,'[1]S BESSY_020822'!$B$10:$B$100,0),MATCH(RIGHT(I$2,6),'[1]S BESSY_020822'!$E$4:$SQ$4,0))),"")</f>
        <v>14.818642613820026</v>
      </c>
      <c r="J56" s="16">
        <f>IFERROR(IF(INDEX('[1]S BESSY_020822'!$E$10:$SQ$100,MATCH($B56,'[1]S BESSY_020822'!$B$10:$B$100,0),MATCH(LEFT(J$2,6),'[1]S BESSY_020822'!$E$4:$SQ$4,0))="","",INDEX('[1]S BESSY_020822'!$E$10:$SQ$100,MATCH($B56,'[1]S BESSY_020822'!$B$10:$B$100,0),MATCH(LEFT(J$2,6),'[1]S BESSY_020822'!$E$4:$SQ$4,0))/INDEX('[1]S BESSY_020822'!$E$10:$SQ$100,MATCH($B56,'[1]S BESSY_020822'!$B$10:$B$100,0),MATCH(RIGHT(J$2,6),'[1]S BESSY_020822'!$E$4:$SQ$4,0))),"")</f>
        <v>3.0745704552801056</v>
      </c>
      <c r="K56" s="16">
        <f>IFERROR(IF(INDEX('[1]S BESSY_020822'!$E$10:$SQ$100,MATCH($B56,'[1]S BESSY_020822'!$B$10:$B$100,0),MATCH(LEFT(K$2,6),'[1]S BESSY_020822'!$E$4:$SQ$4,0))="","",INDEX('[1]S BESSY_020822'!$E$10:$SQ$100,MATCH($B56,'[1]S BESSY_020822'!$B$10:$B$100,0),MATCH(LEFT(K$2,6),'[1]S BESSY_020822'!$E$4:$SQ$4,0))/INDEX('[1]S BESSY_020822'!$E$10:$SQ$100,MATCH($B56,'[1]S BESSY_020822'!$B$10:$B$100,0),MATCH(RIGHT(K$2,6),'[1]S BESSY_020822'!$E$4:$SQ$4,0))),"")</f>
        <v>7.9158067483899845</v>
      </c>
      <c r="L56" s="16">
        <f>IFERROR(IF(INDEX('[1]S BESSY_020822'!$E$10:$SQ$100,MATCH($B56,'[1]S BESSY_020822'!$B$10:$B$100,0),MATCH(LEFT(L$2,6),'[1]S BESSY_020822'!$E$4:$SQ$4,0))="","",INDEX('[1]S BESSY_020822'!$E$10:$SQ$100,MATCH($B56,'[1]S BESSY_020822'!$B$10:$B$100,0),MATCH(LEFT(L$2,6),'[1]S BESSY_020822'!$E$4:$SQ$4,0))/INDEX('[1]S BESSY_020822'!$E$10:$SQ$100,MATCH($B56,'[1]S BESSY_020822'!$B$10:$B$100,0),MATCH(RIGHT(L$2,6),'[1]S BESSY_020822'!$E$4:$SQ$4,0))),"")</f>
        <v>83.703868385949306</v>
      </c>
      <c r="M56" s="16">
        <f>IFERROR(IF(INDEX('[1]S BESSY_020822'!$E$10:$SQ$100,MATCH($B56,'[1]S BESSY_020822'!$B$10:$B$100,0),MATCH(LEFT(M$2,6),'[1]S BESSY_020822'!$E$4:$SQ$4,0))="","",INDEX('[1]S BESSY_020822'!$E$10:$SQ$100,MATCH($B56,'[1]S BESSY_020822'!$B$10:$B$100,0),MATCH(LEFT(M$2,6),'[1]S BESSY_020822'!$E$4:$SQ$4,0))/INDEX('[1]S BESSY_020822'!$E$10:$SQ$100,MATCH($B56,'[1]S BESSY_020822'!$B$10:$B$100,0),MATCH(RIGHT(M$2,6),'[1]S BESSY_020822'!$E$4:$SQ$4,0))),"")</f>
        <v>2.8920941392943282</v>
      </c>
      <c r="N56" s="16">
        <f>IFERROR(IF(INDEX('[1]S BESSY_020822'!$E$10:$SQ$100,MATCH($B56,'[1]S BESSY_020822'!$B$10:$B$100,0),MATCH(LEFT(N$2,6),'[1]S BESSY_020822'!$E$4:$SQ$4,0))="","",INDEX('[1]S BESSY_020822'!$E$10:$SQ$100,MATCH($B56,'[1]S BESSY_020822'!$B$10:$B$100,0),MATCH(LEFT(N$2,6),'[1]S BESSY_020822'!$E$4:$SQ$4,0))/INDEX('[1]S BESSY_020822'!$E$10:$SQ$100,MATCH($B56,'[1]S BESSY_020822'!$B$10:$B$100,0),MATCH(RIGHT(N$2,6),'[1]S BESSY_020822'!$E$4:$SQ$4,0))),"")</f>
        <v>19.782859238630429</v>
      </c>
      <c r="O56" s="15">
        <f>IF(INDEX('[1]S BESSY_020822'!$E$10:$SQ$100,MATCH($B56,'[1]S BESSY_020822'!$B$10:$B$100,0),MATCH(O$2,'[1]S BESSY_020822'!$E$4:$SQ$4,0))="","",INDEX('[1]S BESSY_020822'!$E$10:$SQ$100,MATCH($B56,'[1]S BESSY_020822'!$B$10:$B$100,0),MATCH(O$2,'[1]S BESSY_020822'!$E$4:$SQ$4,0)))</f>
        <v>450</v>
      </c>
      <c r="P56" s="16">
        <f>IF(INDEX('[1]S BESSY_020822'!$E$10:$SQ$100,MATCH($B56,'[1]S BESSY_020822'!$B$10:$B$100,0),MATCH(P$2,'[1]S BESSY_020822'!$E$4:$SQ$4,0))="","",INDEX('[1]S BESSY_020822'!$E$10:$SQ$100,MATCH($B56,'[1]S BESSY_020822'!$B$10:$B$100,0),MATCH(P$2,'[1]S BESSY_020822'!$E$4:$SQ$4,0)))</f>
        <v>52.31</v>
      </c>
      <c r="Q56" s="17">
        <f t="shared" si="0"/>
        <v>5681</v>
      </c>
    </row>
    <row r="57" spans="1:17" ht="15" customHeight="1" x14ac:dyDescent="0.2">
      <c r="A57" s="13"/>
      <c r="B57" s="14" t="s">
        <v>96</v>
      </c>
      <c r="C57" s="15">
        <f>IF(INDEX('[1]S BESSY_020822'!$E$10:$SQ$100,MATCH($B57,'[1]S BESSY_020822'!$B$10:$B$100,0),MATCH(C$2,'[1]S BESSY_020822'!$E$4:$SQ$4,0))="","",INDEX('[1]S BESSY_020822'!$E$10:$SQ$100,MATCH($B57,'[1]S BESSY_020822'!$B$10:$B$100,0),MATCH(C$2,'[1]S BESSY_020822'!$E$4:$SQ$4,0)))</f>
        <v>16381</v>
      </c>
      <c r="D57" s="15">
        <f>IF(INDEX('[1]S BESSY_020822'!$E$10:$SQ$100,MATCH($B57,'[1]S BESSY_020822'!$B$10:$B$100,0),MATCH(D$2,'[1]S BESSY_020822'!$E$4:$SQ$4,0))="","",INDEX('[1]S BESSY_020822'!$E$10:$SQ$100,MATCH($B57,'[1]S BESSY_020822'!$B$10:$B$100,0),MATCH(D$2,'[1]S BESSY_020822'!$E$4:$SQ$4,0)))</f>
        <v>700.3</v>
      </c>
      <c r="E57" s="15">
        <f>IF(INDEX('[1]S BESSY_020822'!$E$10:$SQ$100,MATCH($B57,'[1]S BESSY_020822'!$B$10:$B$100,0),MATCH(E$2,'[1]S BESSY_020822'!$E$4:$SQ$4,0))="","",INDEX('[1]S BESSY_020822'!$E$10:$SQ$100,MATCH($B57,'[1]S BESSY_020822'!$B$10:$B$100,0),MATCH(E$2,'[1]S BESSY_020822'!$E$4:$SQ$4,0)))</f>
        <v>848476</v>
      </c>
      <c r="F57" s="20">
        <f>IF(INDEX('[1]S BESSY_020822'!$E$10:$SQ$100,MATCH($B57,'[1]S BESSY_020822'!$B$10:$B$100,0),MATCH("AN3100",'[1]S BESSY_020822'!$E$4:$SQ$4,0))+INDEX('[1]S BESSY_020822'!$E$10:$SQ$100,MATCH($B57,'[1]S BESSY_020822'!$B$10:$B$100,0),MATCH("AN3200",'[1]S BESSY_020822'!$E$4:$SQ$4,0))+INDEX('[1]S BESSY_020822'!$E$10:$SQ$100,MATCH($B57,'[1]S BESSY_020822'!$B$10:$B$100,0),MATCH("AN3300",'[1]S BESSY_020822'!$E$4:$SQ$4,0))+INDEX('[1]S BESSY_020822'!$E$10:$SQ$100,MATCH($B57,'[1]S BESSY_020822'!$B$10:$B$100,0),MATCH("AN3400",'[1]S BESSY_020822'!$E$4:$SQ$4,0))=0,"",INDEX('[1]S BESSY_020822'!$E$10:$SQ$100,MATCH($B57,'[1]S BESSY_020822'!$B$10:$B$100,0),MATCH("AN3100",'[1]S BESSY_020822'!$E$4:$SQ$4,0))+INDEX('[1]S BESSY_020822'!$E$10:$SQ$100,MATCH($B57,'[1]S BESSY_020822'!$B$10:$B$100,0),MATCH("AN3200",'[1]S BESSY_020822'!$E$4:$SQ$4,0))+INDEX('[1]S BESSY_020822'!$E$10:$SQ$100,MATCH($B57,'[1]S BESSY_020822'!$B$10:$B$100,0),MATCH("AN3300",'[1]S BESSY_020822'!$E$4:$SQ$4,0))+INDEX('[1]S BESSY_020822'!$E$10:$SQ$100,MATCH($B57,'[1]S BESSY_020822'!$B$10:$B$100,0),MATCH("AN3400",'[1]S BESSY_020822'!$E$4:$SQ$4,0)))</f>
        <v>3</v>
      </c>
      <c r="G57" s="20">
        <f>IF(INDEX('[1]S BESSY_020822'!$E$10:$SQ$100,MATCH($B57,'[1]S BESSY_020822'!$B$10:$B$100,0),MATCH(G$2,'[1]S BESSY_020822'!$E$4:$SQ$4,0))="","",INDEX('[1]S BESSY_020822'!$E$10:$SQ$100,MATCH($B57,'[1]S BESSY_020822'!$B$10:$B$100,0),MATCH(G$2,'[1]S BESSY_020822'!$E$4:$SQ$4,0)))</f>
        <v>2629881</v>
      </c>
      <c r="H57" s="20">
        <f>IF(INDEX('[1]S BESSY_020822'!$E$10:$SQ$100,MATCH($B57,'[1]S BESSY_020822'!$B$10:$B$100,0),MATCH(H$2,'[1]S BESSY_020822'!$E$4:$SQ$4,0))="","",INDEX('[1]S BESSY_020822'!$E$10:$SQ$100,MATCH($B57,'[1]S BESSY_020822'!$B$10:$B$100,0),MATCH(H$2,'[1]S BESSY_020822'!$E$4:$SQ$4,0)))</f>
        <v>40128</v>
      </c>
      <c r="I57" s="16">
        <f>IFERROR(IF(INDEX('[1]S BESSY_020822'!$E$10:$SQ$100,MATCH($B57,'[1]S BESSY_020822'!$B$10:$B$100,0),MATCH(LEFT(I$2,6),'[1]S BESSY_020822'!$E$4:$SQ$4,0))="","",INDEX('[1]S BESSY_020822'!$E$10:$SQ$100,MATCH($B57,'[1]S BESSY_020822'!$B$10:$B$100,0),MATCH(LEFT(I$2,6),'[1]S BESSY_020822'!$E$4:$SQ$4,0))/INDEX('[1]S BESSY_020822'!$E$10:$SQ$100,MATCH($B57,'[1]S BESSY_020822'!$B$10:$B$100,0),MATCH(RIGHT(I$2,6),'[1]S BESSY_020822'!$E$4:$SQ$4,0))),"")</f>
        <v>18.279213943588267</v>
      </c>
      <c r="J57" s="16">
        <f>IFERROR(IF(INDEX('[1]S BESSY_020822'!$E$10:$SQ$100,MATCH($B57,'[1]S BESSY_020822'!$B$10:$B$100,0),MATCH(LEFT(J$2,6),'[1]S BESSY_020822'!$E$4:$SQ$4,0))="","",INDEX('[1]S BESSY_020822'!$E$10:$SQ$100,MATCH($B57,'[1]S BESSY_020822'!$B$10:$B$100,0),MATCH(LEFT(J$2,6),'[1]S BESSY_020822'!$E$4:$SQ$4,0))/INDEX('[1]S BESSY_020822'!$E$10:$SQ$100,MATCH($B57,'[1]S BESSY_020822'!$B$10:$B$100,0),MATCH(RIGHT(J$2,6),'[1]S BESSY_020822'!$E$4:$SQ$4,0))),"")</f>
        <v>7.3276580598626246</v>
      </c>
      <c r="K57" s="16">
        <f>IFERROR(IF(INDEX('[1]S BESSY_020822'!$E$10:$SQ$100,MATCH($B57,'[1]S BESSY_020822'!$B$10:$B$100,0),MATCH(LEFT(K$2,6),'[1]S BESSY_020822'!$E$4:$SQ$4,0))="","",INDEX('[1]S BESSY_020822'!$E$10:$SQ$100,MATCH($B57,'[1]S BESSY_020822'!$B$10:$B$100,0),MATCH(LEFT(K$2,6),'[1]S BESSY_020822'!$E$4:$SQ$4,0))/INDEX('[1]S BESSY_020822'!$E$10:$SQ$100,MATCH($B57,'[1]S BESSY_020822'!$B$10:$B$100,0),MATCH(RIGHT(K$2,6),'[1]S BESSY_020822'!$E$4:$SQ$4,0))),"")</f>
        <v>8.5465929501836229</v>
      </c>
      <c r="L57" s="16">
        <f>IFERROR(IF(INDEX('[1]S BESSY_020822'!$E$10:$SQ$100,MATCH($B57,'[1]S BESSY_020822'!$B$10:$B$100,0),MATCH(LEFT(L$2,6),'[1]S BESSY_020822'!$E$4:$SQ$4,0))="","",INDEX('[1]S BESSY_020822'!$E$10:$SQ$100,MATCH($B57,'[1]S BESSY_020822'!$B$10:$B$100,0),MATCH(LEFT(L$2,6),'[1]S BESSY_020822'!$E$4:$SQ$4,0))/INDEX('[1]S BESSY_020822'!$E$10:$SQ$100,MATCH($B57,'[1]S BESSY_020822'!$B$10:$B$100,0),MATCH(RIGHT(L$2,6),'[1]S BESSY_020822'!$E$4:$SQ$4,0))),"")</f>
        <v>99.728527607361968</v>
      </c>
      <c r="M57" s="16">
        <f>IFERROR(IF(INDEX('[1]S BESSY_020822'!$E$10:$SQ$100,MATCH($B57,'[1]S BESSY_020822'!$B$10:$B$100,0),MATCH(LEFT(M$2,6),'[1]S BESSY_020822'!$E$4:$SQ$4,0))="","",INDEX('[1]S BESSY_020822'!$E$10:$SQ$100,MATCH($B57,'[1]S BESSY_020822'!$B$10:$B$100,0),MATCH(LEFT(M$2,6),'[1]S BESSY_020822'!$E$4:$SQ$4,0))/INDEX('[1]S BESSY_020822'!$E$10:$SQ$100,MATCH($B57,'[1]S BESSY_020822'!$B$10:$B$100,0),MATCH(RIGHT(M$2,6),'[1]S BESSY_020822'!$E$4:$SQ$4,0))),"")</f>
        <v>1.4087069050862959</v>
      </c>
      <c r="N57" s="16">
        <f>IFERROR(IF(INDEX('[1]S BESSY_020822'!$E$10:$SQ$100,MATCH($B57,'[1]S BESSY_020822'!$B$10:$B$100,0),MATCH(LEFT(N$2,6),'[1]S BESSY_020822'!$E$4:$SQ$4,0))="","",INDEX('[1]S BESSY_020822'!$E$10:$SQ$100,MATCH($B57,'[1]S BESSY_020822'!$B$10:$B$100,0),MATCH(LEFT(N$2,6),'[1]S BESSY_020822'!$E$4:$SQ$4,0))/INDEX('[1]S BESSY_020822'!$E$10:$SQ$100,MATCH($B57,'[1]S BESSY_020822'!$B$10:$B$100,0),MATCH(RIGHT(N$2,6),'[1]S BESSY_020822'!$E$4:$SQ$4,0))),"")</f>
        <v>17.16045120899118</v>
      </c>
      <c r="O57" s="15">
        <f>IF(INDEX('[1]S BESSY_020822'!$E$10:$SQ$100,MATCH($B57,'[1]S BESSY_020822'!$B$10:$B$100,0),MATCH(O$2,'[1]S BESSY_020822'!$E$4:$SQ$4,0))="","",INDEX('[1]S BESSY_020822'!$E$10:$SQ$100,MATCH($B57,'[1]S BESSY_020822'!$B$10:$B$100,0),MATCH(O$2,'[1]S BESSY_020822'!$E$4:$SQ$4,0)))</f>
        <v>808.43</v>
      </c>
      <c r="P57" s="16">
        <f>IF(INDEX('[1]S BESSY_020822'!$E$10:$SQ$100,MATCH($B57,'[1]S BESSY_020822'!$B$10:$B$100,0),MATCH(P$2,'[1]S BESSY_020822'!$E$4:$SQ$4,0))="","",INDEX('[1]S BESSY_020822'!$E$10:$SQ$100,MATCH($B57,'[1]S BESSY_020822'!$B$10:$B$100,0),MATCH(P$2,'[1]S BESSY_020822'!$E$4:$SQ$4,0)))</f>
        <v>52.5</v>
      </c>
      <c r="Q57" s="17">
        <f t="shared" si="0"/>
        <v>6058.43</v>
      </c>
    </row>
    <row r="58" spans="1:17" ht="15" customHeight="1" x14ac:dyDescent="0.2">
      <c r="A58" s="13"/>
      <c r="B58" s="14" t="s">
        <v>97</v>
      </c>
      <c r="C58" s="15" t="str">
        <f>IF(INDEX('[1]S BESSY_020822'!$E$10:$SQ$100,MATCH($B58,'[1]S BESSY_020822'!$B$10:$B$100,0),MATCH(C$2,'[1]S BESSY_020822'!$E$4:$SQ$4,0))="","",INDEX('[1]S BESSY_020822'!$E$10:$SQ$100,MATCH($B58,'[1]S BESSY_020822'!$B$10:$B$100,0),MATCH(C$2,'[1]S BESSY_020822'!$E$4:$SQ$4,0)))</f>
        <v/>
      </c>
      <c r="D58" s="15">
        <f>IF(INDEX('[1]S BESSY_020822'!$E$10:$SQ$100,MATCH($B58,'[1]S BESSY_020822'!$B$10:$B$100,0),MATCH(D$2,'[1]S BESSY_020822'!$E$4:$SQ$4,0))="","",INDEX('[1]S BESSY_020822'!$E$10:$SQ$100,MATCH($B58,'[1]S BESSY_020822'!$B$10:$B$100,0),MATCH(D$2,'[1]S BESSY_020822'!$E$4:$SQ$4,0)))</f>
        <v>7.17</v>
      </c>
      <c r="E58" s="15">
        <f>IF(INDEX('[1]S BESSY_020822'!$E$10:$SQ$100,MATCH($B58,'[1]S BESSY_020822'!$B$10:$B$100,0),MATCH(E$2,'[1]S BESSY_020822'!$E$4:$SQ$4,0))="","",INDEX('[1]S BESSY_020822'!$E$10:$SQ$100,MATCH($B58,'[1]S BESSY_020822'!$B$10:$B$100,0),MATCH(E$2,'[1]S BESSY_020822'!$E$4:$SQ$4,0)))</f>
        <v>5277236</v>
      </c>
      <c r="F58" s="20">
        <f>IF(INDEX('[1]S BESSY_020822'!$E$10:$SQ$100,MATCH($B58,'[1]S BESSY_020822'!$B$10:$B$100,0),MATCH("AN3100",'[1]S BESSY_020822'!$E$4:$SQ$4,0))+INDEX('[1]S BESSY_020822'!$E$10:$SQ$100,MATCH($B58,'[1]S BESSY_020822'!$B$10:$B$100,0),MATCH("AN3200",'[1]S BESSY_020822'!$E$4:$SQ$4,0))+INDEX('[1]S BESSY_020822'!$E$10:$SQ$100,MATCH($B58,'[1]S BESSY_020822'!$B$10:$B$100,0),MATCH("AN3300",'[1]S BESSY_020822'!$E$4:$SQ$4,0))+INDEX('[1]S BESSY_020822'!$E$10:$SQ$100,MATCH($B58,'[1]S BESSY_020822'!$B$10:$B$100,0),MATCH("AN3400",'[1]S BESSY_020822'!$E$4:$SQ$4,0))=0,"",INDEX('[1]S BESSY_020822'!$E$10:$SQ$100,MATCH($B58,'[1]S BESSY_020822'!$B$10:$B$100,0),MATCH("AN3100",'[1]S BESSY_020822'!$E$4:$SQ$4,0))+INDEX('[1]S BESSY_020822'!$E$10:$SQ$100,MATCH($B58,'[1]S BESSY_020822'!$B$10:$B$100,0),MATCH("AN3200",'[1]S BESSY_020822'!$E$4:$SQ$4,0))+INDEX('[1]S BESSY_020822'!$E$10:$SQ$100,MATCH($B58,'[1]S BESSY_020822'!$B$10:$B$100,0),MATCH("AN3300",'[1]S BESSY_020822'!$E$4:$SQ$4,0))+INDEX('[1]S BESSY_020822'!$E$10:$SQ$100,MATCH($B58,'[1]S BESSY_020822'!$B$10:$B$100,0),MATCH("AN3400",'[1]S BESSY_020822'!$E$4:$SQ$4,0)))</f>
        <v>1</v>
      </c>
      <c r="G58" s="20">
        <f>IF(INDEX('[1]S BESSY_020822'!$E$10:$SQ$100,MATCH($B58,'[1]S BESSY_020822'!$B$10:$B$100,0),MATCH(G$2,'[1]S BESSY_020822'!$E$4:$SQ$4,0))="","",INDEX('[1]S BESSY_020822'!$E$10:$SQ$100,MATCH($B58,'[1]S BESSY_020822'!$B$10:$B$100,0),MATCH(G$2,'[1]S BESSY_020822'!$E$4:$SQ$4,0)))</f>
        <v>11700949</v>
      </c>
      <c r="H58" s="20">
        <f>IF(INDEX('[1]S BESSY_020822'!$E$10:$SQ$100,MATCH($B58,'[1]S BESSY_020822'!$B$10:$B$100,0),MATCH(H$2,'[1]S BESSY_020822'!$E$4:$SQ$4,0))="","",INDEX('[1]S BESSY_020822'!$E$10:$SQ$100,MATCH($B58,'[1]S BESSY_020822'!$B$10:$B$100,0),MATCH(H$2,'[1]S BESSY_020822'!$E$4:$SQ$4,0)))</f>
        <v>109134</v>
      </c>
      <c r="I58" s="16">
        <f>IFERROR(IF(INDEX('[1]S BESSY_020822'!$E$10:$SQ$100,MATCH($B58,'[1]S BESSY_020822'!$B$10:$B$100,0),MATCH(LEFT(I$2,6),'[1]S BESSY_020822'!$E$4:$SQ$4,0))="","",INDEX('[1]S BESSY_020822'!$E$10:$SQ$100,MATCH($B58,'[1]S BESSY_020822'!$B$10:$B$100,0),MATCH(LEFT(I$2,6),'[1]S BESSY_020822'!$E$4:$SQ$4,0))/INDEX('[1]S BESSY_020822'!$E$10:$SQ$100,MATCH($B58,'[1]S BESSY_020822'!$B$10:$B$100,0),MATCH(RIGHT(I$2,6),'[1]S BESSY_020822'!$E$4:$SQ$4,0))),"")</f>
        <v>5.0924154235285286</v>
      </c>
      <c r="J58" s="16" t="str">
        <f>IFERROR(IF(INDEX('[1]S BESSY_020822'!$E$10:$SQ$100,MATCH($B58,'[1]S BESSY_020822'!$B$10:$B$100,0),MATCH(LEFT(J$2,6),'[1]S BESSY_020822'!$E$4:$SQ$4,0))="","",INDEX('[1]S BESSY_020822'!$E$10:$SQ$100,MATCH($B58,'[1]S BESSY_020822'!$B$10:$B$100,0),MATCH(LEFT(J$2,6),'[1]S BESSY_020822'!$E$4:$SQ$4,0))/INDEX('[1]S BESSY_020822'!$E$10:$SQ$100,MATCH($B58,'[1]S BESSY_020822'!$B$10:$B$100,0),MATCH(RIGHT(J$2,6),'[1]S BESSY_020822'!$E$4:$SQ$4,0))),"")</f>
        <v/>
      </c>
      <c r="K58" s="16">
        <f>IFERROR(IF(INDEX('[1]S BESSY_020822'!$E$10:$SQ$100,MATCH($B58,'[1]S BESSY_020822'!$B$10:$B$100,0),MATCH(LEFT(K$2,6),'[1]S BESSY_020822'!$E$4:$SQ$4,0))="","",INDEX('[1]S BESSY_020822'!$E$10:$SQ$100,MATCH($B58,'[1]S BESSY_020822'!$B$10:$B$100,0),MATCH(LEFT(K$2,6),'[1]S BESSY_020822'!$E$4:$SQ$4,0))/INDEX('[1]S BESSY_020822'!$E$10:$SQ$100,MATCH($B58,'[1]S BESSY_020822'!$B$10:$B$100,0),MATCH(RIGHT(K$2,6),'[1]S BESSY_020822'!$E$4:$SQ$4,0))),"")</f>
        <v>4.0704275874719267</v>
      </c>
      <c r="L58" s="16">
        <f>IFERROR(IF(INDEX('[1]S BESSY_020822'!$E$10:$SQ$100,MATCH($B58,'[1]S BESSY_020822'!$B$10:$B$100,0),MATCH(LEFT(L$2,6),'[1]S BESSY_020822'!$E$4:$SQ$4,0))="","",INDEX('[1]S BESSY_020822'!$E$10:$SQ$100,MATCH($B58,'[1]S BESSY_020822'!$B$10:$B$100,0),MATCH(LEFT(L$2,6),'[1]S BESSY_020822'!$E$4:$SQ$4,0))/INDEX('[1]S BESSY_020822'!$E$10:$SQ$100,MATCH($B58,'[1]S BESSY_020822'!$B$10:$B$100,0),MATCH(RIGHT(L$2,6),'[1]S BESSY_020822'!$E$4:$SQ$4,0))),"")</f>
        <v>57169.75</v>
      </c>
      <c r="M58" s="16">
        <f>IFERROR(IF(INDEX('[1]S BESSY_020822'!$E$10:$SQ$100,MATCH($B58,'[1]S BESSY_020822'!$B$10:$B$100,0),MATCH(LEFT(M$2,6),'[1]S BESSY_020822'!$E$4:$SQ$4,0))="","",INDEX('[1]S BESSY_020822'!$E$10:$SQ$100,MATCH($B58,'[1]S BESSY_020822'!$B$10:$B$100,0),MATCH(LEFT(M$2,6),'[1]S BESSY_020822'!$E$4:$SQ$4,0))/INDEX('[1]S BESSY_020822'!$E$10:$SQ$100,MATCH($B58,'[1]S BESSY_020822'!$B$10:$B$100,0),MATCH(RIGHT(M$2,6),'[1]S BESSY_020822'!$E$4:$SQ$4,0))),"")</f>
        <v>0.74276894192338561</v>
      </c>
      <c r="N58" s="16">
        <f>IFERROR(IF(INDEX('[1]S BESSY_020822'!$E$10:$SQ$100,MATCH($B58,'[1]S BESSY_020822'!$B$10:$B$100,0),MATCH(LEFT(N$2,6),'[1]S BESSY_020822'!$E$4:$SQ$4,0))="","",INDEX('[1]S BESSY_020822'!$E$10:$SQ$100,MATCH($B58,'[1]S BESSY_020822'!$B$10:$B$100,0),MATCH(LEFT(N$2,6),'[1]S BESSY_020822'!$E$4:$SQ$4,0))/INDEX('[1]S BESSY_020822'!$E$10:$SQ$100,MATCH($B58,'[1]S BESSY_020822'!$B$10:$B$100,0),MATCH(RIGHT(N$2,6),'[1]S BESSY_020822'!$E$4:$SQ$4,0))),"")</f>
        <v>6.8893850871933715</v>
      </c>
      <c r="O58" s="15" t="str">
        <f>IF(INDEX('[1]S BESSY_020822'!$E$10:$SQ$100,MATCH($B58,'[1]S BESSY_020822'!$B$10:$B$100,0),MATCH(O$2,'[1]S BESSY_020822'!$E$4:$SQ$4,0))="","",INDEX('[1]S BESSY_020822'!$E$10:$SQ$100,MATCH($B58,'[1]S BESSY_020822'!$B$10:$B$100,0),MATCH(O$2,'[1]S BESSY_020822'!$E$4:$SQ$4,0)))</f>
        <v/>
      </c>
      <c r="P58" s="16" t="str">
        <f>IF(INDEX('[1]S BESSY_020822'!$E$10:$SQ$100,MATCH($B58,'[1]S BESSY_020822'!$B$10:$B$100,0),MATCH(P$2,'[1]S BESSY_020822'!$E$4:$SQ$4,0))="","",INDEX('[1]S BESSY_020822'!$E$10:$SQ$100,MATCH($B58,'[1]S BESSY_020822'!$B$10:$B$100,0),MATCH(P$2,'[1]S BESSY_020822'!$E$4:$SQ$4,0)))</f>
        <v/>
      </c>
      <c r="Q58" s="17" t="str">
        <f t="shared" si="0"/>
        <v/>
      </c>
    </row>
    <row r="59" spans="1:17" ht="15" customHeight="1" x14ac:dyDescent="0.2">
      <c r="A59" s="13"/>
      <c r="B59" s="14" t="s">
        <v>98</v>
      </c>
      <c r="C59" s="15">
        <f>IF(INDEX('[1]S BESSY_020822'!$E$10:$SQ$100,MATCH($B59,'[1]S BESSY_020822'!$B$10:$B$100,0),MATCH(C$2,'[1]S BESSY_020822'!$E$4:$SQ$4,0))="","",INDEX('[1]S BESSY_020822'!$E$10:$SQ$100,MATCH($B59,'[1]S BESSY_020822'!$B$10:$B$100,0),MATCH(C$2,'[1]S BESSY_020822'!$E$4:$SQ$4,0)))</f>
        <v>36755</v>
      </c>
      <c r="D59" s="15">
        <f>IF(INDEX('[1]S BESSY_020822'!$E$10:$SQ$100,MATCH($B59,'[1]S BESSY_020822'!$B$10:$B$100,0),MATCH(D$2,'[1]S BESSY_020822'!$E$4:$SQ$4,0))="","",INDEX('[1]S BESSY_020822'!$E$10:$SQ$100,MATCH($B59,'[1]S BESSY_020822'!$B$10:$B$100,0),MATCH(D$2,'[1]S BESSY_020822'!$E$4:$SQ$4,0)))</f>
        <v>715.24300000000005</v>
      </c>
      <c r="E59" s="15">
        <f>IF(INDEX('[1]S BESSY_020822'!$E$10:$SQ$100,MATCH($B59,'[1]S BESSY_020822'!$B$10:$B$100,0),MATCH(E$2,'[1]S BESSY_020822'!$E$4:$SQ$4,0))="","",INDEX('[1]S BESSY_020822'!$E$10:$SQ$100,MATCH($B59,'[1]S BESSY_020822'!$B$10:$B$100,0),MATCH(E$2,'[1]S BESSY_020822'!$E$4:$SQ$4,0)))</f>
        <v>1848966</v>
      </c>
      <c r="F59" s="20">
        <f>IF(INDEX('[1]S BESSY_020822'!$E$10:$SQ$100,MATCH($B59,'[1]S BESSY_020822'!$B$10:$B$100,0),MATCH("AN3100",'[1]S BESSY_020822'!$E$4:$SQ$4,0))+INDEX('[1]S BESSY_020822'!$E$10:$SQ$100,MATCH($B59,'[1]S BESSY_020822'!$B$10:$B$100,0),MATCH("AN3200",'[1]S BESSY_020822'!$E$4:$SQ$4,0))+INDEX('[1]S BESSY_020822'!$E$10:$SQ$100,MATCH($B59,'[1]S BESSY_020822'!$B$10:$B$100,0),MATCH("AN3300",'[1]S BESSY_020822'!$E$4:$SQ$4,0))+INDEX('[1]S BESSY_020822'!$E$10:$SQ$100,MATCH($B59,'[1]S BESSY_020822'!$B$10:$B$100,0),MATCH("AN3400",'[1]S BESSY_020822'!$E$4:$SQ$4,0))=0,"",INDEX('[1]S BESSY_020822'!$E$10:$SQ$100,MATCH($B59,'[1]S BESSY_020822'!$B$10:$B$100,0),MATCH("AN3100",'[1]S BESSY_020822'!$E$4:$SQ$4,0))+INDEX('[1]S BESSY_020822'!$E$10:$SQ$100,MATCH($B59,'[1]S BESSY_020822'!$B$10:$B$100,0),MATCH("AN3200",'[1]S BESSY_020822'!$E$4:$SQ$4,0))+INDEX('[1]S BESSY_020822'!$E$10:$SQ$100,MATCH($B59,'[1]S BESSY_020822'!$B$10:$B$100,0),MATCH("AN3300",'[1]S BESSY_020822'!$E$4:$SQ$4,0))+INDEX('[1]S BESSY_020822'!$E$10:$SQ$100,MATCH($B59,'[1]S BESSY_020822'!$B$10:$B$100,0),MATCH("AN3400",'[1]S BESSY_020822'!$E$4:$SQ$4,0)))</f>
        <v>3</v>
      </c>
      <c r="G59" s="20">
        <f>IF(INDEX('[1]S BESSY_020822'!$E$10:$SQ$100,MATCH($B59,'[1]S BESSY_020822'!$B$10:$B$100,0),MATCH(G$2,'[1]S BESSY_020822'!$E$4:$SQ$4,0))="","",INDEX('[1]S BESSY_020822'!$E$10:$SQ$100,MATCH($B59,'[1]S BESSY_020822'!$B$10:$B$100,0),MATCH(G$2,'[1]S BESSY_020822'!$E$4:$SQ$4,0)))</f>
        <v>4532852</v>
      </c>
      <c r="H59" s="20">
        <f>IF(INDEX('[1]S BESSY_020822'!$E$10:$SQ$100,MATCH($B59,'[1]S BESSY_020822'!$B$10:$B$100,0),MATCH(H$2,'[1]S BESSY_020822'!$E$4:$SQ$4,0))="","",INDEX('[1]S BESSY_020822'!$E$10:$SQ$100,MATCH($B59,'[1]S BESSY_020822'!$B$10:$B$100,0),MATCH(H$2,'[1]S BESSY_020822'!$E$4:$SQ$4,0)))</f>
        <v>55496</v>
      </c>
      <c r="I59" s="16">
        <f>IFERROR(IF(INDEX('[1]S BESSY_020822'!$E$10:$SQ$100,MATCH($B59,'[1]S BESSY_020822'!$B$10:$B$100,0),MATCH(LEFT(I$2,6),'[1]S BESSY_020822'!$E$4:$SQ$4,0))="","",INDEX('[1]S BESSY_020822'!$E$10:$SQ$100,MATCH($B59,'[1]S BESSY_020822'!$B$10:$B$100,0),MATCH(LEFT(I$2,6),'[1]S BESSY_020822'!$E$4:$SQ$4,0))/INDEX('[1]S BESSY_020822'!$E$10:$SQ$100,MATCH($B59,'[1]S BESSY_020822'!$B$10:$B$100,0),MATCH(RIGHT(I$2,6),'[1]S BESSY_020822'!$E$4:$SQ$4,0))),"")</f>
        <v>12.682171008012046</v>
      </c>
      <c r="J59" s="16" t="str">
        <f>IFERROR(IF(INDEX('[1]S BESSY_020822'!$E$10:$SQ$100,MATCH($B59,'[1]S BESSY_020822'!$B$10:$B$100,0),MATCH(LEFT(J$2,6),'[1]S BESSY_020822'!$E$4:$SQ$4,0))="","",INDEX('[1]S BESSY_020822'!$E$10:$SQ$100,MATCH($B59,'[1]S BESSY_020822'!$B$10:$B$100,0),MATCH(LEFT(J$2,6),'[1]S BESSY_020822'!$E$4:$SQ$4,0))/INDEX('[1]S BESSY_020822'!$E$10:$SQ$100,MATCH($B59,'[1]S BESSY_020822'!$B$10:$B$100,0),MATCH(RIGHT(J$2,6),'[1]S BESSY_020822'!$E$4:$SQ$4,0))),"")</f>
        <v/>
      </c>
      <c r="K59" s="16" t="str">
        <f>IFERROR(IF(INDEX('[1]S BESSY_020822'!$E$10:$SQ$100,MATCH($B59,'[1]S BESSY_020822'!$B$10:$B$100,0),MATCH(LEFT(K$2,6),'[1]S BESSY_020822'!$E$4:$SQ$4,0))="","",INDEX('[1]S BESSY_020822'!$E$10:$SQ$100,MATCH($B59,'[1]S BESSY_020822'!$B$10:$B$100,0),MATCH(LEFT(K$2,6),'[1]S BESSY_020822'!$E$4:$SQ$4,0))/INDEX('[1]S BESSY_020822'!$E$10:$SQ$100,MATCH($B59,'[1]S BESSY_020822'!$B$10:$B$100,0),MATCH(RIGHT(K$2,6),'[1]S BESSY_020822'!$E$4:$SQ$4,0))),"")</f>
        <v/>
      </c>
      <c r="L59" s="16" t="str">
        <f>IFERROR(IF(INDEX('[1]S BESSY_020822'!$E$10:$SQ$100,MATCH($B59,'[1]S BESSY_020822'!$B$10:$B$100,0),MATCH(LEFT(L$2,6),'[1]S BESSY_020822'!$E$4:$SQ$4,0))="","",INDEX('[1]S BESSY_020822'!$E$10:$SQ$100,MATCH($B59,'[1]S BESSY_020822'!$B$10:$B$100,0),MATCH(LEFT(L$2,6),'[1]S BESSY_020822'!$E$4:$SQ$4,0))/INDEX('[1]S BESSY_020822'!$E$10:$SQ$100,MATCH($B59,'[1]S BESSY_020822'!$B$10:$B$100,0),MATCH(RIGHT(L$2,6),'[1]S BESSY_020822'!$E$4:$SQ$4,0))),"")</f>
        <v/>
      </c>
      <c r="M59" s="16" t="str">
        <f>IFERROR(IF(INDEX('[1]S BESSY_020822'!$E$10:$SQ$100,MATCH($B59,'[1]S BESSY_020822'!$B$10:$B$100,0),MATCH(LEFT(M$2,6),'[1]S BESSY_020822'!$E$4:$SQ$4,0))="","",INDEX('[1]S BESSY_020822'!$E$10:$SQ$100,MATCH($B59,'[1]S BESSY_020822'!$B$10:$B$100,0),MATCH(LEFT(M$2,6),'[1]S BESSY_020822'!$E$4:$SQ$4,0))/INDEX('[1]S BESSY_020822'!$E$10:$SQ$100,MATCH($B59,'[1]S BESSY_020822'!$B$10:$B$100,0),MATCH(RIGHT(M$2,6),'[1]S BESSY_020822'!$E$4:$SQ$4,0))),"")</f>
        <v/>
      </c>
      <c r="N59" s="16">
        <f>IFERROR(IF(INDEX('[1]S BESSY_020822'!$E$10:$SQ$100,MATCH($B59,'[1]S BESSY_020822'!$B$10:$B$100,0),MATCH(LEFT(N$2,6),'[1]S BESSY_020822'!$E$4:$SQ$4,0))="","",INDEX('[1]S BESSY_020822'!$E$10:$SQ$100,MATCH($B59,'[1]S BESSY_020822'!$B$10:$B$100,0),MATCH(LEFT(N$2,6),'[1]S BESSY_020822'!$E$4:$SQ$4,0))/INDEX('[1]S BESSY_020822'!$E$10:$SQ$100,MATCH($B59,'[1]S BESSY_020822'!$B$10:$B$100,0),MATCH(RIGHT(N$2,6),'[1]S BESSY_020822'!$E$4:$SQ$4,0))),"")</f>
        <v>18.105866262548908</v>
      </c>
      <c r="O59" s="15">
        <f>IF(INDEX('[1]S BESSY_020822'!$E$10:$SQ$100,MATCH($B59,'[1]S BESSY_020822'!$B$10:$B$100,0),MATCH(O$2,'[1]S BESSY_020822'!$E$4:$SQ$4,0))="","",INDEX('[1]S BESSY_020822'!$E$10:$SQ$100,MATCH($B59,'[1]S BESSY_020822'!$B$10:$B$100,0),MATCH(O$2,'[1]S BESSY_020822'!$E$4:$SQ$4,0)))</f>
        <v>625</v>
      </c>
      <c r="P59" s="16">
        <f>IF(INDEX('[1]S BESSY_020822'!$E$10:$SQ$100,MATCH($B59,'[1]S BESSY_020822'!$B$10:$B$100,0),MATCH(P$2,'[1]S BESSY_020822'!$E$4:$SQ$4,0))="","",INDEX('[1]S BESSY_020822'!$E$10:$SQ$100,MATCH($B59,'[1]S BESSY_020822'!$B$10:$B$100,0),MATCH(P$2,'[1]S BESSY_020822'!$E$4:$SQ$4,0)))</f>
        <v>45.94</v>
      </c>
      <c r="Q59" s="17">
        <f t="shared" si="0"/>
        <v>5219</v>
      </c>
    </row>
    <row r="60" spans="1:17" ht="15" customHeight="1" x14ac:dyDescent="0.2">
      <c r="A60" s="13"/>
      <c r="B60" s="14" t="s">
        <v>99</v>
      </c>
      <c r="C60" s="15">
        <f>IF(INDEX('[1]S BESSY_020822'!$E$10:$SQ$100,MATCH($B60,'[1]S BESSY_020822'!$B$10:$B$100,0),MATCH(C$2,'[1]S BESSY_020822'!$E$4:$SQ$4,0))="","",INDEX('[1]S BESSY_020822'!$E$10:$SQ$100,MATCH($B60,'[1]S BESSY_020822'!$B$10:$B$100,0),MATCH(C$2,'[1]S BESSY_020822'!$E$4:$SQ$4,0)))</f>
        <v>80000</v>
      </c>
      <c r="D60" s="15">
        <f>IF(INDEX('[1]S BESSY_020822'!$E$10:$SQ$100,MATCH($B60,'[1]S BESSY_020822'!$B$10:$B$100,0),MATCH(D$2,'[1]S BESSY_020822'!$E$4:$SQ$4,0))="","",INDEX('[1]S BESSY_020822'!$E$10:$SQ$100,MATCH($B60,'[1]S BESSY_020822'!$B$10:$B$100,0),MATCH(D$2,'[1]S BESSY_020822'!$E$4:$SQ$4,0)))</f>
        <v>1487.5</v>
      </c>
      <c r="E60" s="15">
        <f>IF(INDEX('[1]S BESSY_020822'!$E$10:$SQ$100,MATCH($B60,'[1]S BESSY_020822'!$B$10:$B$100,0),MATCH(E$2,'[1]S BESSY_020822'!$E$4:$SQ$4,0))="","",INDEX('[1]S BESSY_020822'!$E$10:$SQ$100,MATCH($B60,'[1]S BESSY_020822'!$B$10:$B$100,0),MATCH(E$2,'[1]S BESSY_020822'!$E$4:$SQ$4,0)))</f>
        <v>3171469</v>
      </c>
      <c r="F60" s="20">
        <f>IF(INDEX('[1]S BESSY_020822'!$E$10:$SQ$100,MATCH($B60,'[1]S BESSY_020822'!$B$10:$B$100,0),MATCH("AN3100",'[1]S BESSY_020822'!$E$4:$SQ$4,0))+INDEX('[1]S BESSY_020822'!$E$10:$SQ$100,MATCH($B60,'[1]S BESSY_020822'!$B$10:$B$100,0),MATCH("AN3200",'[1]S BESSY_020822'!$E$4:$SQ$4,0))+INDEX('[1]S BESSY_020822'!$E$10:$SQ$100,MATCH($B60,'[1]S BESSY_020822'!$B$10:$B$100,0),MATCH("AN3300",'[1]S BESSY_020822'!$E$4:$SQ$4,0))+INDEX('[1]S BESSY_020822'!$E$10:$SQ$100,MATCH($B60,'[1]S BESSY_020822'!$B$10:$B$100,0),MATCH("AN3400",'[1]S BESSY_020822'!$E$4:$SQ$4,0))=0,"",INDEX('[1]S BESSY_020822'!$E$10:$SQ$100,MATCH($B60,'[1]S BESSY_020822'!$B$10:$B$100,0),MATCH("AN3100",'[1]S BESSY_020822'!$E$4:$SQ$4,0))+INDEX('[1]S BESSY_020822'!$E$10:$SQ$100,MATCH($B60,'[1]S BESSY_020822'!$B$10:$B$100,0),MATCH("AN3200",'[1]S BESSY_020822'!$E$4:$SQ$4,0))+INDEX('[1]S BESSY_020822'!$E$10:$SQ$100,MATCH($B60,'[1]S BESSY_020822'!$B$10:$B$100,0),MATCH("AN3300",'[1]S BESSY_020822'!$E$4:$SQ$4,0))+INDEX('[1]S BESSY_020822'!$E$10:$SQ$100,MATCH($B60,'[1]S BESSY_020822'!$B$10:$B$100,0),MATCH("AN3400",'[1]S BESSY_020822'!$E$4:$SQ$4,0)))</f>
        <v>12</v>
      </c>
      <c r="G60" s="20">
        <f>IF(INDEX('[1]S BESSY_020822'!$E$10:$SQ$100,MATCH($B60,'[1]S BESSY_020822'!$B$10:$B$100,0),MATCH(G$2,'[1]S BESSY_020822'!$E$4:$SQ$4,0))="","",INDEX('[1]S BESSY_020822'!$E$10:$SQ$100,MATCH($B60,'[1]S BESSY_020822'!$B$10:$B$100,0),MATCH(G$2,'[1]S BESSY_020822'!$E$4:$SQ$4,0)))</f>
        <v>9675477</v>
      </c>
      <c r="H60" s="20">
        <f>IF(INDEX('[1]S BESSY_020822'!$E$10:$SQ$100,MATCH($B60,'[1]S BESSY_020822'!$B$10:$B$100,0),MATCH(H$2,'[1]S BESSY_020822'!$E$4:$SQ$4,0))="","",INDEX('[1]S BESSY_020822'!$E$10:$SQ$100,MATCH($B60,'[1]S BESSY_020822'!$B$10:$B$100,0),MATCH(H$2,'[1]S BESSY_020822'!$E$4:$SQ$4,0)))</f>
        <v>63506</v>
      </c>
      <c r="I60" s="16">
        <f>IFERROR(IF(INDEX('[1]S BESSY_020822'!$E$10:$SQ$100,MATCH($B60,'[1]S BESSY_020822'!$B$10:$B$100,0),MATCH(LEFT(I$2,6),'[1]S BESSY_020822'!$E$4:$SQ$4,0))="","",INDEX('[1]S BESSY_020822'!$E$10:$SQ$100,MATCH($B60,'[1]S BESSY_020822'!$B$10:$B$100,0),MATCH(LEFT(I$2,6),'[1]S BESSY_020822'!$E$4:$SQ$4,0))/INDEX('[1]S BESSY_020822'!$E$10:$SQ$100,MATCH($B60,'[1]S BESSY_020822'!$B$10:$B$100,0),MATCH(RIGHT(I$2,6),'[1]S BESSY_020822'!$E$4:$SQ$4,0))),"")</f>
        <v>12.534720660993376</v>
      </c>
      <c r="J60" s="16">
        <f>IFERROR(IF(INDEX('[1]S BESSY_020822'!$E$10:$SQ$100,MATCH($B60,'[1]S BESSY_020822'!$B$10:$B$100,0),MATCH(LEFT(J$2,6),'[1]S BESSY_020822'!$E$4:$SQ$4,0))="","",INDEX('[1]S BESSY_020822'!$E$10:$SQ$100,MATCH($B60,'[1]S BESSY_020822'!$B$10:$B$100,0),MATCH(LEFT(J$2,6),'[1]S BESSY_020822'!$E$4:$SQ$4,0))/INDEX('[1]S BESSY_020822'!$E$10:$SQ$100,MATCH($B60,'[1]S BESSY_020822'!$B$10:$B$100,0),MATCH(RIGHT(J$2,6),'[1]S BESSY_020822'!$E$4:$SQ$4,0))),"")</f>
        <v>4.2023595374887792</v>
      </c>
      <c r="K60" s="16">
        <f>IFERROR(IF(INDEX('[1]S BESSY_020822'!$E$10:$SQ$100,MATCH($B60,'[1]S BESSY_020822'!$B$10:$B$100,0),MATCH(LEFT(K$2,6),'[1]S BESSY_020822'!$E$4:$SQ$4,0))="","",INDEX('[1]S BESSY_020822'!$E$10:$SQ$100,MATCH($B60,'[1]S BESSY_020822'!$B$10:$B$100,0),MATCH(LEFT(K$2,6),'[1]S BESSY_020822'!$E$4:$SQ$4,0))/INDEX('[1]S BESSY_020822'!$E$10:$SQ$100,MATCH($B60,'[1]S BESSY_020822'!$B$10:$B$100,0),MATCH(RIGHT(K$2,6),'[1]S BESSY_020822'!$E$4:$SQ$4,0))),"")</f>
        <v>5.0869218649149657</v>
      </c>
      <c r="L60" s="16">
        <f>IFERROR(IF(INDEX('[1]S BESSY_020822'!$E$10:$SQ$100,MATCH($B60,'[1]S BESSY_020822'!$B$10:$B$100,0),MATCH(LEFT(L$2,6),'[1]S BESSY_020822'!$E$4:$SQ$4,0))="","",INDEX('[1]S BESSY_020822'!$E$10:$SQ$100,MATCH($B60,'[1]S BESSY_020822'!$B$10:$B$100,0),MATCH(LEFT(L$2,6),'[1]S BESSY_020822'!$E$4:$SQ$4,0))/INDEX('[1]S BESSY_020822'!$E$10:$SQ$100,MATCH($B60,'[1]S BESSY_020822'!$B$10:$B$100,0),MATCH(RIGHT(L$2,6),'[1]S BESSY_020822'!$E$4:$SQ$4,0))),"")</f>
        <v>0</v>
      </c>
      <c r="M60" s="16">
        <f>IFERROR(IF(INDEX('[1]S BESSY_020822'!$E$10:$SQ$100,MATCH($B60,'[1]S BESSY_020822'!$B$10:$B$100,0),MATCH(LEFT(M$2,6),'[1]S BESSY_020822'!$E$4:$SQ$4,0))="","",INDEX('[1]S BESSY_020822'!$E$10:$SQ$100,MATCH($B60,'[1]S BESSY_020822'!$B$10:$B$100,0),MATCH(LEFT(M$2,6),'[1]S BESSY_020822'!$E$4:$SQ$4,0))/INDEX('[1]S BESSY_020822'!$E$10:$SQ$100,MATCH($B60,'[1]S BESSY_020822'!$B$10:$B$100,0),MATCH(RIGHT(M$2,6),'[1]S BESSY_020822'!$E$4:$SQ$4,0))),"")</f>
        <v>3.2454392585896317</v>
      </c>
      <c r="N60" s="16">
        <f>IFERROR(IF(INDEX('[1]S BESSY_020822'!$E$10:$SQ$100,MATCH($B60,'[1]S BESSY_020822'!$B$10:$B$100,0),MATCH(LEFT(N$2,6),'[1]S BESSY_020822'!$E$4:$SQ$4,0))="","",INDEX('[1]S BESSY_020822'!$E$10:$SQ$100,MATCH($B60,'[1]S BESSY_020822'!$B$10:$B$100,0),MATCH(LEFT(N$2,6),'[1]S BESSY_020822'!$E$4:$SQ$4,0))/INDEX('[1]S BESSY_020822'!$E$10:$SQ$100,MATCH($B60,'[1]S BESSY_020822'!$B$10:$B$100,0),MATCH(RIGHT(N$2,6),'[1]S BESSY_020822'!$E$4:$SQ$4,0))),"")</f>
        <v>31.039716926131078</v>
      </c>
      <c r="O60" s="15">
        <f>IF(INDEX('[1]S BESSY_020822'!$E$10:$SQ$100,MATCH($B60,'[1]S BESSY_020822'!$B$10:$B$100,0),MATCH(O$2,'[1]S BESSY_020822'!$E$4:$SQ$4,0))="","",INDEX('[1]S BESSY_020822'!$E$10:$SQ$100,MATCH($B60,'[1]S BESSY_020822'!$B$10:$B$100,0),MATCH(O$2,'[1]S BESSY_020822'!$E$4:$SQ$4,0)))</f>
        <v>937.5</v>
      </c>
      <c r="P60" s="16">
        <f>IF(INDEX('[1]S BESSY_020822'!$E$10:$SQ$100,MATCH($B60,'[1]S BESSY_020822'!$B$10:$B$100,0),MATCH(P$2,'[1]S BESSY_020822'!$E$4:$SQ$4,0))="","",INDEX('[1]S BESSY_020822'!$E$10:$SQ$100,MATCH($B60,'[1]S BESSY_020822'!$B$10:$B$100,0),MATCH(P$2,'[1]S BESSY_020822'!$E$4:$SQ$4,0)))</f>
        <v>52.73</v>
      </c>
      <c r="Q60" s="17">
        <f t="shared" si="0"/>
        <v>6210.5</v>
      </c>
    </row>
    <row r="61" spans="1:17" ht="15" customHeight="1" x14ac:dyDescent="0.2">
      <c r="A61" s="13"/>
      <c r="B61" s="14" t="s">
        <v>100</v>
      </c>
      <c r="C61" s="15" t="str">
        <f>IF(INDEX('[1]S BESSY_020822'!$E$10:$SQ$100,MATCH($B61,'[1]S BESSY_020822'!$B$10:$B$100,0),MATCH(C$2,'[1]S BESSY_020822'!$E$4:$SQ$4,0))="","",INDEX('[1]S BESSY_020822'!$E$10:$SQ$100,MATCH($B61,'[1]S BESSY_020822'!$B$10:$B$100,0),MATCH(C$2,'[1]S BESSY_020822'!$E$4:$SQ$4,0)))</f>
        <v/>
      </c>
      <c r="D61" s="15">
        <f>IF(INDEX('[1]S BESSY_020822'!$E$10:$SQ$100,MATCH($B61,'[1]S BESSY_020822'!$B$10:$B$100,0),MATCH(D$2,'[1]S BESSY_020822'!$E$4:$SQ$4,0))="","",INDEX('[1]S BESSY_020822'!$E$10:$SQ$100,MATCH($B61,'[1]S BESSY_020822'!$B$10:$B$100,0),MATCH(D$2,'[1]S BESSY_020822'!$E$4:$SQ$4,0)))</f>
        <v>0</v>
      </c>
      <c r="E61" s="15">
        <f>IF(INDEX('[1]S BESSY_020822'!$E$10:$SQ$100,MATCH($B61,'[1]S BESSY_020822'!$B$10:$B$100,0),MATCH(E$2,'[1]S BESSY_020822'!$E$4:$SQ$4,0))="","",INDEX('[1]S BESSY_020822'!$E$10:$SQ$100,MATCH($B61,'[1]S BESSY_020822'!$B$10:$B$100,0),MATCH(E$2,'[1]S BESSY_020822'!$E$4:$SQ$4,0)))</f>
        <v>2121321</v>
      </c>
      <c r="F61" s="20">
        <f>IF(INDEX('[1]S BESSY_020822'!$E$10:$SQ$100,MATCH($B61,'[1]S BESSY_020822'!$B$10:$B$100,0),MATCH("AN3100",'[1]S BESSY_020822'!$E$4:$SQ$4,0))+INDEX('[1]S BESSY_020822'!$E$10:$SQ$100,MATCH($B61,'[1]S BESSY_020822'!$B$10:$B$100,0),MATCH("AN3200",'[1]S BESSY_020822'!$E$4:$SQ$4,0))+INDEX('[1]S BESSY_020822'!$E$10:$SQ$100,MATCH($B61,'[1]S BESSY_020822'!$B$10:$B$100,0),MATCH("AN3300",'[1]S BESSY_020822'!$E$4:$SQ$4,0))+INDEX('[1]S BESSY_020822'!$E$10:$SQ$100,MATCH($B61,'[1]S BESSY_020822'!$B$10:$B$100,0),MATCH("AN3400",'[1]S BESSY_020822'!$E$4:$SQ$4,0))=0,"",INDEX('[1]S BESSY_020822'!$E$10:$SQ$100,MATCH($B61,'[1]S BESSY_020822'!$B$10:$B$100,0),MATCH("AN3100",'[1]S BESSY_020822'!$E$4:$SQ$4,0))+INDEX('[1]S BESSY_020822'!$E$10:$SQ$100,MATCH($B61,'[1]S BESSY_020822'!$B$10:$B$100,0),MATCH("AN3200",'[1]S BESSY_020822'!$E$4:$SQ$4,0))+INDEX('[1]S BESSY_020822'!$E$10:$SQ$100,MATCH($B61,'[1]S BESSY_020822'!$B$10:$B$100,0),MATCH("AN3300",'[1]S BESSY_020822'!$E$4:$SQ$4,0))+INDEX('[1]S BESSY_020822'!$E$10:$SQ$100,MATCH($B61,'[1]S BESSY_020822'!$B$10:$B$100,0),MATCH("AN3400",'[1]S BESSY_020822'!$E$4:$SQ$4,0)))</f>
        <v>1</v>
      </c>
      <c r="G61" s="20">
        <f>IF(INDEX('[1]S BESSY_020822'!$E$10:$SQ$100,MATCH($B61,'[1]S BESSY_020822'!$B$10:$B$100,0),MATCH(G$2,'[1]S BESSY_020822'!$E$4:$SQ$4,0))="","",INDEX('[1]S BESSY_020822'!$E$10:$SQ$100,MATCH($B61,'[1]S BESSY_020822'!$B$10:$B$100,0),MATCH(G$2,'[1]S BESSY_020822'!$E$4:$SQ$4,0)))</f>
        <v>3716067</v>
      </c>
      <c r="H61" s="20">
        <f>IF(INDEX('[1]S BESSY_020822'!$E$10:$SQ$100,MATCH($B61,'[1]S BESSY_020822'!$B$10:$B$100,0),MATCH(H$2,'[1]S BESSY_020822'!$E$4:$SQ$4,0))="","",INDEX('[1]S BESSY_020822'!$E$10:$SQ$100,MATCH($B61,'[1]S BESSY_020822'!$B$10:$B$100,0),MATCH(H$2,'[1]S BESSY_020822'!$E$4:$SQ$4,0)))</f>
        <v>35541</v>
      </c>
      <c r="I61" s="16">
        <f>IFERROR(IF(INDEX('[1]S BESSY_020822'!$E$10:$SQ$100,MATCH($B61,'[1]S BESSY_020822'!$B$10:$B$100,0),MATCH(LEFT(I$2,6),'[1]S BESSY_020822'!$E$4:$SQ$4,0))="","",INDEX('[1]S BESSY_020822'!$E$10:$SQ$100,MATCH($B61,'[1]S BESSY_020822'!$B$10:$B$100,0),MATCH(LEFT(I$2,6),'[1]S BESSY_020822'!$E$4:$SQ$4,0))/INDEX('[1]S BESSY_020822'!$E$10:$SQ$100,MATCH($B61,'[1]S BESSY_020822'!$B$10:$B$100,0),MATCH(RIGHT(I$2,6),'[1]S BESSY_020822'!$E$4:$SQ$4,0))),"")</f>
        <v>5.4754872082065846</v>
      </c>
      <c r="J61" s="16" t="str">
        <f>IFERROR(IF(INDEX('[1]S BESSY_020822'!$E$10:$SQ$100,MATCH($B61,'[1]S BESSY_020822'!$B$10:$B$100,0),MATCH(LEFT(J$2,6),'[1]S BESSY_020822'!$E$4:$SQ$4,0))="","",INDEX('[1]S BESSY_020822'!$E$10:$SQ$100,MATCH($B61,'[1]S BESSY_020822'!$B$10:$B$100,0),MATCH(LEFT(J$2,6),'[1]S BESSY_020822'!$E$4:$SQ$4,0))/INDEX('[1]S BESSY_020822'!$E$10:$SQ$100,MATCH($B61,'[1]S BESSY_020822'!$B$10:$B$100,0),MATCH(RIGHT(J$2,6),'[1]S BESSY_020822'!$E$4:$SQ$4,0))),"")</f>
        <v/>
      </c>
      <c r="K61" s="16" t="str">
        <f>IFERROR(IF(INDEX('[1]S BESSY_020822'!$E$10:$SQ$100,MATCH($B61,'[1]S BESSY_020822'!$B$10:$B$100,0),MATCH(LEFT(K$2,6),'[1]S BESSY_020822'!$E$4:$SQ$4,0))="","",INDEX('[1]S BESSY_020822'!$E$10:$SQ$100,MATCH($B61,'[1]S BESSY_020822'!$B$10:$B$100,0),MATCH(LEFT(K$2,6),'[1]S BESSY_020822'!$E$4:$SQ$4,0))/INDEX('[1]S BESSY_020822'!$E$10:$SQ$100,MATCH($B61,'[1]S BESSY_020822'!$B$10:$B$100,0),MATCH(RIGHT(K$2,6),'[1]S BESSY_020822'!$E$4:$SQ$4,0))),"")</f>
        <v/>
      </c>
      <c r="L61" s="16" t="str">
        <f>IFERROR(IF(INDEX('[1]S BESSY_020822'!$E$10:$SQ$100,MATCH($B61,'[1]S BESSY_020822'!$B$10:$B$100,0),MATCH(LEFT(L$2,6),'[1]S BESSY_020822'!$E$4:$SQ$4,0))="","",INDEX('[1]S BESSY_020822'!$E$10:$SQ$100,MATCH($B61,'[1]S BESSY_020822'!$B$10:$B$100,0),MATCH(LEFT(L$2,6),'[1]S BESSY_020822'!$E$4:$SQ$4,0))/INDEX('[1]S BESSY_020822'!$E$10:$SQ$100,MATCH($B61,'[1]S BESSY_020822'!$B$10:$B$100,0),MATCH(RIGHT(L$2,6),'[1]S BESSY_020822'!$E$4:$SQ$4,0))),"")</f>
        <v/>
      </c>
      <c r="M61" s="16" t="str">
        <f>IFERROR(IF(INDEX('[1]S BESSY_020822'!$E$10:$SQ$100,MATCH($B61,'[1]S BESSY_020822'!$B$10:$B$100,0),MATCH(LEFT(M$2,6),'[1]S BESSY_020822'!$E$4:$SQ$4,0))="","",INDEX('[1]S BESSY_020822'!$E$10:$SQ$100,MATCH($B61,'[1]S BESSY_020822'!$B$10:$B$100,0),MATCH(LEFT(M$2,6),'[1]S BESSY_020822'!$E$4:$SQ$4,0))/INDEX('[1]S BESSY_020822'!$E$10:$SQ$100,MATCH($B61,'[1]S BESSY_020822'!$B$10:$B$100,0),MATCH(RIGHT(M$2,6),'[1]S BESSY_020822'!$E$4:$SQ$4,0))),"")</f>
        <v/>
      </c>
      <c r="N61" s="16">
        <f>IFERROR(IF(INDEX('[1]S BESSY_020822'!$E$10:$SQ$100,MATCH($B61,'[1]S BESSY_020822'!$B$10:$B$100,0),MATCH(LEFT(N$2,6),'[1]S BESSY_020822'!$E$4:$SQ$4,0))="","",INDEX('[1]S BESSY_020822'!$E$10:$SQ$100,MATCH($B61,'[1]S BESSY_020822'!$B$10:$B$100,0),MATCH(LEFT(N$2,6),'[1]S BESSY_020822'!$E$4:$SQ$4,0))/INDEX('[1]S BESSY_020822'!$E$10:$SQ$100,MATCH($B61,'[1]S BESSY_020822'!$B$10:$B$100,0),MATCH(RIGHT(N$2,6),'[1]S BESSY_020822'!$E$4:$SQ$4,0))),"")</f>
        <v>1.1918530953118363</v>
      </c>
      <c r="O61" s="15"/>
      <c r="P61" s="16"/>
      <c r="Q61" s="17"/>
    </row>
    <row r="62" spans="1:17" ht="15" customHeight="1" x14ac:dyDescent="0.2">
      <c r="A62" s="13"/>
      <c r="B62" s="14" t="s">
        <v>101</v>
      </c>
      <c r="C62" s="15">
        <f>IF(INDEX('[1]S BESSY_020822'!$E$10:$SQ$100,MATCH($B62,'[1]S BESSY_020822'!$B$10:$B$100,0),MATCH(C$2,'[1]S BESSY_020822'!$E$4:$SQ$4,0))="","",INDEX('[1]S BESSY_020822'!$E$10:$SQ$100,MATCH($B62,'[1]S BESSY_020822'!$B$10:$B$100,0),MATCH(C$2,'[1]S BESSY_020822'!$E$4:$SQ$4,0)))</f>
        <v>25531</v>
      </c>
      <c r="D62" s="15">
        <f>IF(INDEX('[1]S BESSY_020822'!$E$10:$SQ$100,MATCH($B62,'[1]S BESSY_020822'!$B$10:$B$100,0),MATCH(D$2,'[1]S BESSY_020822'!$E$4:$SQ$4,0))="","",INDEX('[1]S BESSY_020822'!$E$10:$SQ$100,MATCH($B62,'[1]S BESSY_020822'!$B$10:$B$100,0),MATCH(D$2,'[1]S BESSY_020822'!$E$4:$SQ$4,0)))</f>
        <v>366.24599999999998</v>
      </c>
      <c r="E62" s="15">
        <f>IF(INDEX('[1]S BESSY_020822'!$E$10:$SQ$100,MATCH($B62,'[1]S BESSY_020822'!$B$10:$B$100,0),MATCH(E$2,'[1]S BESSY_020822'!$E$4:$SQ$4,0))="","",INDEX('[1]S BESSY_020822'!$E$10:$SQ$100,MATCH($B62,'[1]S BESSY_020822'!$B$10:$B$100,0),MATCH(E$2,'[1]S BESSY_020822'!$E$4:$SQ$4,0)))</f>
        <v>1189392</v>
      </c>
      <c r="F62" s="20">
        <f>IF(INDEX('[1]S BESSY_020822'!$E$10:$SQ$100,MATCH($B62,'[1]S BESSY_020822'!$B$10:$B$100,0),MATCH("AN3100",'[1]S BESSY_020822'!$E$4:$SQ$4,0))+INDEX('[1]S BESSY_020822'!$E$10:$SQ$100,MATCH($B62,'[1]S BESSY_020822'!$B$10:$B$100,0),MATCH("AN3200",'[1]S BESSY_020822'!$E$4:$SQ$4,0))+INDEX('[1]S BESSY_020822'!$E$10:$SQ$100,MATCH($B62,'[1]S BESSY_020822'!$B$10:$B$100,0),MATCH("AN3300",'[1]S BESSY_020822'!$E$4:$SQ$4,0))+INDEX('[1]S BESSY_020822'!$E$10:$SQ$100,MATCH($B62,'[1]S BESSY_020822'!$B$10:$B$100,0),MATCH("AN3400",'[1]S BESSY_020822'!$E$4:$SQ$4,0))=0,"",INDEX('[1]S BESSY_020822'!$E$10:$SQ$100,MATCH($B62,'[1]S BESSY_020822'!$B$10:$B$100,0),MATCH("AN3100",'[1]S BESSY_020822'!$E$4:$SQ$4,0))+INDEX('[1]S BESSY_020822'!$E$10:$SQ$100,MATCH($B62,'[1]S BESSY_020822'!$B$10:$B$100,0),MATCH("AN3200",'[1]S BESSY_020822'!$E$4:$SQ$4,0))+INDEX('[1]S BESSY_020822'!$E$10:$SQ$100,MATCH($B62,'[1]S BESSY_020822'!$B$10:$B$100,0),MATCH("AN3300",'[1]S BESSY_020822'!$E$4:$SQ$4,0))+INDEX('[1]S BESSY_020822'!$E$10:$SQ$100,MATCH($B62,'[1]S BESSY_020822'!$B$10:$B$100,0),MATCH("AN3400",'[1]S BESSY_020822'!$E$4:$SQ$4,0)))</f>
        <v>3</v>
      </c>
      <c r="G62" s="20">
        <f>IF(INDEX('[1]S BESSY_020822'!$E$10:$SQ$100,MATCH($B62,'[1]S BESSY_020822'!$B$10:$B$100,0),MATCH(G$2,'[1]S BESSY_020822'!$E$4:$SQ$4,0))="","",INDEX('[1]S BESSY_020822'!$E$10:$SQ$100,MATCH($B62,'[1]S BESSY_020822'!$B$10:$B$100,0),MATCH(G$2,'[1]S BESSY_020822'!$E$4:$SQ$4,0)))</f>
        <v>2575165</v>
      </c>
      <c r="H62" s="20">
        <f>IF(INDEX('[1]S BESSY_020822'!$E$10:$SQ$100,MATCH($B62,'[1]S BESSY_020822'!$B$10:$B$100,0),MATCH(H$2,'[1]S BESSY_020822'!$E$4:$SQ$4,0))="","",INDEX('[1]S BESSY_020822'!$E$10:$SQ$100,MATCH($B62,'[1]S BESSY_020822'!$B$10:$B$100,0),MATCH(H$2,'[1]S BESSY_020822'!$E$4:$SQ$4,0)))</f>
        <v>17792</v>
      </c>
      <c r="I62" s="16">
        <f>IFERROR(IF(INDEX('[1]S BESSY_020822'!$E$10:$SQ$100,MATCH($B62,'[1]S BESSY_020822'!$B$10:$B$100,0),MATCH(LEFT(I$2,6),'[1]S BESSY_020822'!$E$4:$SQ$4,0))="","",INDEX('[1]S BESSY_020822'!$E$10:$SQ$100,MATCH($B62,'[1]S BESSY_020822'!$B$10:$B$100,0),MATCH(LEFT(I$2,6),'[1]S BESSY_020822'!$E$4:$SQ$4,0))/INDEX('[1]S BESSY_020822'!$E$10:$SQ$100,MATCH($B62,'[1]S BESSY_020822'!$B$10:$B$100,0),MATCH(RIGHT(I$2,6),'[1]S BESSY_020822'!$E$4:$SQ$4,0))),"")</f>
        <v>11.788884572958285</v>
      </c>
      <c r="J62" s="16" t="str">
        <f>IFERROR(IF(INDEX('[1]S BESSY_020822'!$E$10:$SQ$100,MATCH($B62,'[1]S BESSY_020822'!$B$10:$B$100,0),MATCH(LEFT(J$2,6),'[1]S BESSY_020822'!$E$4:$SQ$4,0))="","",INDEX('[1]S BESSY_020822'!$E$10:$SQ$100,MATCH($B62,'[1]S BESSY_020822'!$B$10:$B$100,0),MATCH(LEFT(J$2,6),'[1]S BESSY_020822'!$E$4:$SQ$4,0))/INDEX('[1]S BESSY_020822'!$E$10:$SQ$100,MATCH($B62,'[1]S BESSY_020822'!$B$10:$B$100,0),MATCH(RIGHT(J$2,6),'[1]S BESSY_020822'!$E$4:$SQ$4,0))),"")</f>
        <v/>
      </c>
      <c r="K62" s="16" t="str">
        <f>IFERROR(IF(INDEX('[1]S BESSY_020822'!$E$10:$SQ$100,MATCH($B62,'[1]S BESSY_020822'!$B$10:$B$100,0),MATCH(LEFT(K$2,6),'[1]S BESSY_020822'!$E$4:$SQ$4,0))="","",INDEX('[1]S BESSY_020822'!$E$10:$SQ$100,MATCH($B62,'[1]S BESSY_020822'!$B$10:$B$100,0),MATCH(LEFT(K$2,6),'[1]S BESSY_020822'!$E$4:$SQ$4,0))/INDEX('[1]S BESSY_020822'!$E$10:$SQ$100,MATCH($B62,'[1]S BESSY_020822'!$B$10:$B$100,0),MATCH(RIGHT(K$2,6),'[1]S BESSY_020822'!$E$4:$SQ$4,0))),"")</f>
        <v/>
      </c>
      <c r="L62" s="16" t="str">
        <f>IFERROR(IF(INDEX('[1]S BESSY_020822'!$E$10:$SQ$100,MATCH($B62,'[1]S BESSY_020822'!$B$10:$B$100,0),MATCH(LEFT(L$2,6),'[1]S BESSY_020822'!$E$4:$SQ$4,0))="","",INDEX('[1]S BESSY_020822'!$E$10:$SQ$100,MATCH($B62,'[1]S BESSY_020822'!$B$10:$B$100,0),MATCH(LEFT(L$2,6),'[1]S BESSY_020822'!$E$4:$SQ$4,0))/INDEX('[1]S BESSY_020822'!$E$10:$SQ$100,MATCH($B62,'[1]S BESSY_020822'!$B$10:$B$100,0),MATCH(RIGHT(L$2,6),'[1]S BESSY_020822'!$E$4:$SQ$4,0))),"")</f>
        <v/>
      </c>
      <c r="M62" s="16" t="str">
        <f>IFERROR(IF(INDEX('[1]S BESSY_020822'!$E$10:$SQ$100,MATCH($B62,'[1]S BESSY_020822'!$B$10:$B$100,0),MATCH(LEFT(M$2,6),'[1]S BESSY_020822'!$E$4:$SQ$4,0))="","",INDEX('[1]S BESSY_020822'!$E$10:$SQ$100,MATCH($B62,'[1]S BESSY_020822'!$B$10:$B$100,0),MATCH(LEFT(M$2,6),'[1]S BESSY_020822'!$E$4:$SQ$4,0))/INDEX('[1]S BESSY_020822'!$E$10:$SQ$100,MATCH($B62,'[1]S BESSY_020822'!$B$10:$B$100,0),MATCH(RIGHT(M$2,6),'[1]S BESSY_020822'!$E$4:$SQ$4,0))),"")</f>
        <v/>
      </c>
      <c r="N62" s="16">
        <f>IFERROR(IF(INDEX('[1]S BESSY_020822'!$E$10:$SQ$100,MATCH($B62,'[1]S BESSY_020822'!$B$10:$B$100,0),MATCH(LEFT(N$2,6),'[1]S BESSY_020822'!$E$4:$SQ$4,0))="","",INDEX('[1]S BESSY_020822'!$E$10:$SQ$100,MATCH($B62,'[1]S BESSY_020822'!$B$10:$B$100,0),MATCH(LEFT(N$2,6),'[1]S BESSY_020822'!$E$4:$SQ$4,0))/INDEX('[1]S BESSY_020822'!$E$10:$SQ$100,MATCH($B62,'[1]S BESSY_020822'!$B$10:$B$100,0),MATCH(RIGHT(N$2,6),'[1]S BESSY_020822'!$E$4:$SQ$4,0))),"")</f>
        <v>18.29636991000444</v>
      </c>
      <c r="O62" s="15">
        <f>IF(INDEX('[1]S BESSY_020822'!$E$10:$SQ$100,MATCH($B62,'[1]S BESSY_020822'!$B$10:$B$100,0),MATCH(O$2,'[1]S BESSY_020822'!$E$4:$SQ$4,0))="","",INDEX('[1]S BESSY_020822'!$E$10:$SQ$100,MATCH($B62,'[1]S BESSY_020822'!$B$10:$B$100,0),MATCH(O$2,'[1]S BESSY_020822'!$E$4:$SQ$4,0)))</f>
        <v>0</v>
      </c>
      <c r="P62" s="16">
        <f>IF(INDEX('[1]S BESSY_020822'!$E$10:$SQ$100,MATCH($B62,'[1]S BESSY_020822'!$B$10:$B$100,0),MATCH(P$2,'[1]S BESSY_020822'!$E$4:$SQ$4,0))="","",INDEX('[1]S BESSY_020822'!$E$10:$SQ$100,MATCH($B62,'[1]S BESSY_020822'!$B$10:$B$100,0),MATCH(P$2,'[1]S BESSY_020822'!$E$4:$SQ$4,0)))</f>
        <v>46.85</v>
      </c>
      <c r="Q62" s="17">
        <f t="shared" si="0"/>
        <v>4685</v>
      </c>
    </row>
    <row r="63" spans="1:17" ht="15" customHeight="1" x14ac:dyDescent="0.2">
      <c r="A63" s="13"/>
      <c r="B63" s="14" t="s">
        <v>102</v>
      </c>
      <c r="C63" s="15">
        <f>IF(INDEX('[1]S BESSY_020822'!$E$10:$SQ$100,MATCH($B63,'[1]S BESSY_020822'!$B$10:$B$100,0),MATCH(C$2,'[1]S BESSY_020822'!$E$4:$SQ$4,0))="","",INDEX('[1]S BESSY_020822'!$E$10:$SQ$100,MATCH($B63,'[1]S BESSY_020822'!$B$10:$B$100,0),MATCH(C$2,'[1]S BESSY_020822'!$E$4:$SQ$4,0)))</f>
        <v>49215</v>
      </c>
      <c r="D63" s="15">
        <f>IF(INDEX('[1]S BESSY_020822'!$E$10:$SQ$100,MATCH($B63,'[1]S BESSY_020822'!$B$10:$B$100,0),MATCH(D$2,'[1]S BESSY_020822'!$E$4:$SQ$4,0))="","",INDEX('[1]S BESSY_020822'!$E$10:$SQ$100,MATCH($B63,'[1]S BESSY_020822'!$B$10:$B$100,0),MATCH(D$2,'[1]S BESSY_020822'!$E$4:$SQ$4,0)))</f>
        <v>457.99400000000003</v>
      </c>
      <c r="E63" s="15">
        <f>IF(INDEX('[1]S BESSY_020822'!$E$10:$SQ$100,MATCH($B63,'[1]S BESSY_020822'!$B$10:$B$100,0),MATCH(E$2,'[1]S BESSY_020822'!$E$4:$SQ$4,0))="","",INDEX('[1]S BESSY_020822'!$E$10:$SQ$100,MATCH($B63,'[1]S BESSY_020822'!$B$10:$B$100,0),MATCH(E$2,'[1]S BESSY_020822'!$E$4:$SQ$4,0)))</f>
        <v>2696511</v>
      </c>
      <c r="F63" s="15" t="str">
        <f>IF(INDEX('[1]S BESSY_020822'!$E$10:$SQ$100,MATCH($B63,'[1]S BESSY_020822'!$B$10:$B$100,0),MATCH("AN3100",'[1]S BESSY_020822'!$E$4:$SQ$4,0))+INDEX('[1]S BESSY_020822'!$E$10:$SQ$100,MATCH($B63,'[1]S BESSY_020822'!$B$10:$B$100,0),MATCH("AN3200",'[1]S BESSY_020822'!$E$4:$SQ$4,0))+INDEX('[1]S BESSY_020822'!$E$10:$SQ$100,MATCH($B63,'[1]S BESSY_020822'!$B$10:$B$100,0),MATCH("AN3300",'[1]S BESSY_020822'!$E$4:$SQ$4,0))+INDEX('[1]S BESSY_020822'!$E$10:$SQ$100,MATCH($B63,'[1]S BESSY_020822'!$B$10:$B$100,0),MATCH("AN3400",'[1]S BESSY_020822'!$E$4:$SQ$4,0))=0,"",INDEX('[1]S BESSY_020822'!$E$10:$SQ$100,MATCH($B63,'[1]S BESSY_020822'!$B$10:$B$100,0),MATCH("AN3100",'[1]S BESSY_020822'!$E$4:$SQ$4,0))+INDEX('[1]S BESSY_020822'!$E$10:$SQ$100,MATCH($B63,'[1]S BESSY_020822'!$B$10:$B$100,0),MATCH("AN3200",'[1]S BESSY_020822'!$E$4:$SQ$4,0))+INDEX('[1]S BESSY_020822'!$E$10:$SQ$100,MATCH($B63,'[1]S BESSY_020822'!$B$10:$B$100,0),MATCH("AN3300",'[1]S BESSY_020822'!$E$4:$SQ$4,0))+INDEX('[1]S BESSY_020822'!$E$10:$SQ$100,MATCH($B63,'[1]S BESSY_020822'!$B$10:$B$100,0),MATCH("AN3400",'[1]S BESSY_020822'!$E$4:$SQ$4,0)))</f>
        <v/>
      </c>
      <c r="G63" s="15">
        <f>IF(INDEX('[1]S BESSY_020822'!$E$10:$SQ$100,MATCH($B63,'[1]S BESSY_020822'!$B$10:$B$100,0),MATCH(G$2,'[1]S BESSY_020822'!$E$4:$SQ$4,0))="","",INDEX('[1]S BESSY_020822'!$E$10:$SQ$100,MATCH($B63,'[1]S BESSY_020822'!$B$10:$B$100,0),MATCH(G$2,'[1]S BESSY_020822'!$E$4:$SQ$4,0)))</f>
        <v>3716067</v>
      </c>
      <c r="H63" s="15">
        <f>IF(INDEX('[1]S BESSY_020822'!$E$10:$SQ$100,MATCH($B63,'[1]S BESSY_020822'!$B$10:$B$100,0),MATCH(H$2,'[1]S BESSY_020822'!$E$4:$SQ$4,0))="","",INDEX('[1]S BESSY_020822'!$E$10:$SQ$100,MATCH($B63,'[1]S BESSY_020822'!$B$10:$B$100,0),MATCH(H$2,'[1]S BESSY_020822'!$E$4:$SQ$4,0)))</f>
        <v>36765</v>
      </c>
      <c r="I63" s="16">
        <f>IFERROR(IF(INDEX('[1]S BESSY_020822'!$E$10:$SQ$100,MATCH($B63,'[1]S BESSY_020822'!$B$10:$B$100,0),MATCH(LEFT(I$2,6),'[1]S BESSY_020822'!$E$4:$SQ$4,0))="","",INDEX('[1]S BESSY_020822'!$E$10:$SQ$100,MATCH($B63,'[1]S BESSY_020822'!$B$10:$B$100,0),MATCH(LEFT(I$2,6),'[1]S BESSY_020822'!$E$4:$SQ$4,0))/INDEX('[1]S BESSY_020822'!$E$10:$SQ$100,MATCH($B63,'[1]S BESSY_020822'!$B$10:$B$100,0),MATCH(RIGHT(I$2,6),'[1]S BESSY_020822'!$E$4:$SQ$4,0))),"")</f>
        <v>2.808866717028041</v>
      </c>
      <c r="J63" s="16" t="str">
        <f>IFERROR(IF(INDEX('[1]S BESSY_020822'!$E$10:$SQ$100,MATCH($B63,'[1]S BESSY_020822'!$B$10:$B$100,0),MATCH(LEFT(J$2,6),'[1]S BESSY_020822'!$E$4:$SQ$4,0))="","",INDEX('[1]S BESSY_020822'!$E$10:$SQ$100,MATCH($B63,'[1]S BESSY_020822'!$B$10:$B$100,0),MATCH(LEFT(J$2,6),'[1]S BESSY_020822'!$E$4:$SQ$4,0))/INDEX('[1]S BESSY_020822'!$E$10:$SQ$100,MATCH($B63,'[1]S BESSY_020822'!$B$10:$B$100,0),MATCH(RIGHT(J$2,6),'[1]S BESSY_020822'!$E$4:$SQ$4,0))),"")</f>
        <v/>
      </c>
      <c r="K63" s="16" t="str">
        <f>IFERROR(IF(INDEX('[1]S BESSY_020822'!$E$10:$SQ$100,MATCH($B63,'[1]S BESSY_020822'!$B$10:$B$100,0),MATCH(LEFT(K$2,6),'[1]S BESSY_020822'!$E$4:$SQ$4,0))="","",INDEX('[1]S BESSY_020822'!$E$10:$SQ$100,MATCH($B63,'[1]S BESSY_020822'!$B$10:$B$100,0),MATCH(LEFT(K$2,6),'[1]S BESSY_020822'!$E$4:$SQ$4,0))/INDEX('[1]S BESSY_020822'!$E$10:$SQ$100,MATCH($B63,'[1]S BESSY_020822'!$B$10:$B$100,0),MATCH(RIGHT(K$2,6),'[1]S BESSY_020822'!$E$4:$SQ$4,0))),"")</f>
        <v/>
      </c>
      <c r="L63" s="16" t="str">
        <f>IFERROR(IF(INDEX('[1]S BESSY_020822'!$E$10:$SQ$100,MATCH($B63,'[1]S BESSY_020822'!$B$10:$B$100,0),MATCH(LEFT(L$2,6),'[1]S BESSY_020822'!$E$4:$SQ$4,0))="","",INDEX('[1]S BESSY_020822'!$E$10:$SQ$100,MATCH($B63,'[1]S BESSY_020822'!$B$10:$B$100,0),MATCH(LEFT(L$2,6),'[1]S BESSY_020822'!$E$4:$SQ$4,0))/INDEX('[1]S BESSY_020822'!$E$10:$SQ$100,MATCH($B63,'[1]S BESSY_020822'!$B$10:$B$100,0),MATCH(RIGHT(L$2,6),'[1]S BESSY_020822'!$E$4:$SQ$4,0))),"")</f>
        <v/>
      </c>
      <c r="M63" s="16" t="str">
        <f>IFERROR(IF(INDEX('[1]S BESSY_020822'!$E$10:$SQ$100,MATCH($B63,'[1]S BESSY_020822'!$B$10:$B$100,0),MATCH(LEFT(M$2,6),'[1]S BESSY_020822'!$E$4:$SQ$4,0))="","",INDEX('[1]S BESSY_020822'!$E$10:$SQ$100,MATCH($B63,'[1]S BESSY_020822'!$B$10:$B$100,0),MATCH(LEFT(M$2,6),'[1]S BESSY_020822'!$E$4:$SQ$4,0))/INDEX('[1]S BESSY_020822'!$E$10:$SQ$100,MATCH($B63,'[1]S BESSY_020822'!$B$10:$B$100,0),MATCH(RIGHT(M$2,6),'[1]S BESSY_020822'!$E$4:$SQ$4,0))),"")</f>
        <v/>
      </c>
      <c r="N63" s="16">
        <f>IFERROR(IF(INDEX('[1]S BESSY_020822'!$E$10:$SQ$100,MATCH($B63,'[1]S BESSY_020822'!$B$10:$B$100,0),MATCH(LEFT(N$2,6),'[1]S BESSY_020822'!$E$4:$SQ$4,0))="","",INDEX('[1]S BESSY_020822'!$E$10:$SQ$100,MATCH($B63,'[1]S BESSY_020822'!$B$10:$B$100,0),MATCH(LEFT(N$2,6),'[1]S BESSY_020822'!$E$4:$SQ$4,0))/INDEX('[1]S BESSY_020822'!$E$10:$SQ$100,MATCH($B63,'[1]S BESSY_020822'!$B$10:$B$100,0),MATCH(RIGHT(N$2,6),'[1]S BESSY_020822'!$E$4:$SQ$4,0))),"")</f>
        <v>14.266257767908234</v>
      </c>
      <c r="O63" s="15">
        <f>IF(INDEX('[1]S BESSY_020822'!$E$10:$SQ$100,MATCH($B63,'[1]S BESSY_020822'!$B$10:$B$100,0),MATCH(O$2,'[1]S BESSY_020822'!$E$4:$SQ$4,0))="","",INDEX('[1]S BESSY_020822'!$E$10:$SQ$100,MATCH($B63,'[1]S BESSY_020822'!$B$10:$B$100,0),MATCH(O$2,'[1]S BESSY_020822'!$E$4:$SQ$4,0)))</f>
        <v>0</v>
      </c>
      <c r="P63" s="16">
        <f>IF(INDEX('[1]S BESSY_020822'!$E$10:$SQ$100,MATCH($B63,'[1]S BESSY_020822'!$B$10:$B$100,0),MATCH(P$2,'[1]S BESSY_020822'!$E$4:$SQ$4,0))="","",INDEX('[1]S BESSY_020822'!$E$10:$SQ$100,MATCH($B63,'[1]S BESSY_020822'!$B$10:$B$100,0),MATCH(P$2,'[1]S BESSY_020822'!$E$4:$SQ$4,0)))</f>
        <v>34.5</v>
      </c>
      <c r="Q63" s="17">
        <f t="shared" si="0"/>
        <v>3450</v>
      </c>
    </row>
    <row r="64" spans="1:17" ht="15" customHeight="1" x14ac:dyDescent="0.2">
      <c r="A64" s="13"/>
      <c r="B64" s="14" t="s">
        <v>103</v>
      </c>
      <c r="C64" s="15">
        <f>IF(INDEX('[1]S BESSY_020822'!$E$10:$SQ$100,MATCH($B64,'[1]S BESSY_020822'!$B$10:$B$100,0),MATCH(C$2,'[1]S BESSY_020822'!$E$4:$SQ$4,0))="","",INDEX('[1]S BESSY_020822'!$E$10:$SQ$100,MATCH($B64,'[1]S BESSY_020822'!$B$10:$B$100,0),MATCH(C$2,'[1]S BESSY_020822'!$E$4:$SQ$4,0)))</f>
        <v>42296</v>
      </c>
      <c r="D64" s="15">
        <f>IF(INDEX('[1]S BESSY_020822'!$E$10:$SQ$100,MATCH($B64,'[1]S BESSY_020822'!$B$10:$B$100,0),MATCH(D$2,'[1]S BESSY_020822'!$E$4:$SQ$4,0))="","",INDEX('[1]S BESSY_020822'!$E$10:$SQ$100,MATCH($B64,'[1]S BESSY_020822'!$B$10:$B$100,0),MATCH(D$2,'[1]S BESSY_020822'!$E$4:$SQ$4,0)))</f>
        <v>688.42399999999998</v>
      </c>
      <c r="E64" s="15">
        <f>IF(INDEX('[1]S BESSY_020822'!$E$10:$SQ$100,MATCH($B64,'[1]S BESSY_020822'!$B$10:$B$100,0),MATCH(E$2,'[1]S BESSY_020822'!$E$4:$SQ$4,0))="","",INDEX('[1]S BESSY_020822'!$E$10:$SQ$100,MATCH($B64,'[1]S BESSY_020822'!$B$10:$B$100,0),MATCH(E$2,'[1]S BESSY_020822'!$E$4:$SQ$4,0)))</f>
        <v>1631944</v>
      </c>
      <c r="F64" s="15">
        <f>IF(INDEX('[1]S BESSY_020822'!$E$10:$SQ$100,MATCH($B64,'[1]S BESSY_020822'!$B$10:$B$100,0),MATCH("AN3100",'[1]S BESSY_020822'!$E$4:$SQ$4,0))+INDEX('[1]S BESSY_020822'!$E$10:$SQ$100,MATCH($B64,'[1]S BESSY_020822'!$B$10:$B$100,0),MATCH("AN3200",'[1]S BESSY_020822'!$E$4:$SQ$4,0))+INDEX('[1]S BESSY_020822'!$E$10:$SQ$100,MATCH($B64,'[1]S BESSY_020822'!$B$10:$B$100,0),MATCH("AN3300",'[1]S BESSY_020822'!$E$4:$SQ$4,0))+INDEX('[1]S BESSY_020822'!$E$10:$SQ$100,MATCH($B64,'[1]S BESSY_020822'!$B$10:$B$100,0),MATCH("AN3400",'[1]S BESSY_020822'!$E$4:$SQ$4,0))=0,"",INDEX('[1]S BESSY_020822'!$E$10:$SQ$100,MATCH($B64,'[1]S BESSY_020822'!$B$10:$B$100,0),MATCH("AN3100",'[1]S BESSY_020822'!$E$4:$SQ$4,0))+INDEX('[1]S BESSY_020822'!$E$10:$SQ$100,MATCH($B64,'[1]S BESSY_020822'!$B$10:$B$100,0),MATCH("AN3200",'[1]S BESSY_020822'!$E$4:$SQ$4,0))+INDEX('[1]S BESSY_020822'!$E$10:$SQ$100,MATCH($B64,'[1]S BESSY_020822'!$B$10:$B$100,0),MATCH("AN3300",'[1]S BESSY_020822'!$E$4:$SQ$4,0))+INDEX('[1]S BESSY_020822'!$E$10:$SQ$100,MATCH($B64,'[1]S BESSY_020822'!$B$10:$B$100,0),MATCH("AN3400",'[1]S BESSY_020822'!$E$4:$SQ$4,0)))</f>
        <v>3</v>
      </c>
      <c r="G64" s="15">
        <f>IF(INDEX('[1]S BESSY_020822'!$E$10:$SQ$100,MATCH($B64,'[1]S BESSY_020822'!$B$10:$B$100,0),MATCH(G$2,'[1]S BESSY_020822'!$E$4:$SQ$4,0))="","",INDEX('[1]S BESSY_020822'!$E$10:$SQ$100,MATCH($B64,'[1]S BESSY_020822'!$B$10:$B$100,0),MATCH(G$2,'[1]S BESSY_020822'!$E$4:$SQ$4,0)))</f>
        <v>2351696</v>
      </c>
      <c r="H64" s="15">
        <f>IF(INDEX('[1]S BESSY_020822'!$E$10:$SQ$100,MATCH($B64,'[1]S BESSY_020822'!$B$10:$B$100,0),MATCH(H$2,'[1]S BESSY_020822'!$E$4:$SQ$4,0))="","",INDEX('[1]S BESSY_020822'!$E$10:$SQ$100,MATCH($B64,'[1]S BESSY_020822'!$B$10:$B$100,0),MATCH(H$2,'[1]S BESSY_020822'!$E$4:$SQ$4,0)))</f>
        <v>23273</v>
      </c>
      <c r="I64" s="16">
        <f>IFERROR(IF(INDEX('[1]S BESSY_020822'!$E$10:$SQ$100,MATCH($B64,'[1]S BESSY_020822'!$B$10:$B$100,0),MATCH(LEFT(I$2,6),'[1]S BESSY_020822'!$E$4:$SQ$4,0))="","",INDEX('[1]S BESSY_020822'!$E$10:$SQ$100,MATCH($B64,'[1]S BESSY_020822'!$B$10:$B$100,0),MATCH(LEFT(I$2,6),'[1]S BESSY_020822'!$E$4:$SQ$4,0))/INDEX('[1]S BESSY_020822'!$E$10:$SQ$100,MATCH($B64,'[1]S BESSY_020822'!$B$10:$B$100,0),MATCH(RIGHT(I$2,6),'[1]S BESSY_020822'!$E$4:$SQ$4,0))),"")</f>
        <v>10.027619207521827</v>
      </c>
      <c r="J64" s="16" t="str">
        <f>IFERROR(IF(INDEX('[1]S BESSY_020822'!$E$10:$SQ$100,MATCH($B64,'[1]S BESSY_020822'!$B$10:$B$100,0),MATCH(LEFT(J$2,6),'[1]S BESSY_020822'!$E$4:$SQ$4,0))="","",INDEX('[1]S BESSY_020822'!$E$10:$SQ$100,MATCH($B64,'[1]S BESSY_020822'!$B$10:$B$100,0),MATCH(LEFT(J$2,6),'[1]S BESSY_020822'!$E$4:$SQ$4,0))/INDEX('[1]S BESSY_020822'!$E$10:$SQ$100,MATCH($B64,'[1]S BESSY_020822'!$B$10:$B$100,0),MATCH(RIGHT(J$2,6),'[1]S BESSY_020822'!$E$4:$SQ$4,0))),"")</f>
        <v/>
      </c>
      <c r="K64" s="16" t="str">
        <f>IFERROR(IF(INDEX('[1]S BESSY_020822'!$E$10:$SQ$100,MATCH($B64,'[1]S BESSY_020822'!$B$10:$B$100,0),MATCH(LEFT(K$2,6),'[1]S BESSY_020822'!$E$4:$SQ$4,0))="","",INDEX('[1]S BESSY_020822'!$E$10:$SQ$100,MATCH($B64,'[1]S BESSY_020822'!$B$10:$B$100,0),MATCH(LEFT(K$2,6),'[1]S BESSY_020822'!$E$4:$SQ$4,0))/INDEX('[1]S BESSY_020822'!$E$10:$SQ$100,MATCH($B64,'[1]S BESSY_020822'!$B$10:$B$100,0),MATCH(RIGHT(K$2,6),'[1]S BESSY_020822'!$E$4:$SQ$4,0))),"")</f>
        <v/>
      </c>
      <c r="L64" s="16" t="str">
        <f>IFERROR(IF(INDEX('[1]S BESSY_020822'!$E$10:$SQ$100,MATCH($B64,'[1]S BESSY_020822'!$B$10:$B$100,0),MATCH(LEFT(L$2,6),'[1]S BESSY_020822'!$E$4:$SQ$4,0))="","",INDEX('[1]S BESSY_020822'!$E$10:$SQ$100,MATCH($B64,'[1]S BESSY_020822'!$B$10:$B$100,0),MATCH(LEFT(L$2,6),'[1]S BESSY_020822'!$E$4:$SQ$4,0))/INDEX('[1]S BESSY_020822'!$E$10:$SQ$100,MATCH($B64,'[1]S BESSY_020822'!$B$10:$B$100,0),MATCH(RIGHT(L$2,6),'[1]S BESSY_020822'!$E$4:$SQ$4,0))),"")</f>
        <v/>
      </c>
      <c r="M64" s="16" t="str">
        <f>IFERROR(IF(INDEX('[1]S BESSY_020822'!$E$10:$SQ$100,MATCH($B64,'[1]S BESSY_020822'!$B$10:$B$100,0),MATCH(LEFT(M$2,6),'[1]S BESSY_020822'!$E$4:$SQ$4,0))="","",INDEX('[1]S BESSY_020822'!$E$10:$SQ$100,MATCH($B64,'[1]S BESSY_020822'!$B$10:$B$100,0),MATCH(LEFT(M$2,6),'[1]S BESSY_020822'!$E$4:$SQ$4,0))/INDEX('[1]S BESSY_020822'!$E$10:$SQ$100,MATCH($B64,'[1]S BESSY_020822'!$B$10:$B$100,0),MATCH(RIGHT(M$2,6),'[1]S BESSY_020822'!$E$4:$SQ$4,0))),"")</f>
        <v/>
      </c>
      <c r="N64" s="16">
        <f>IFERROR(IF(INDEX('[1]S BESSY_020822'!$E$10:$SQ$100,MATCH($B64,'[1]S BESSY_020822'!$B$10:$B$100,0),MATCH(LEFT(N$2,6),'[1]S BESSY_020822'!$E$4:$SQ$4,0))="","",INDEX('[1]S BESSY_020822'!$E$10:$SQ$100,MATCH($B64,'[1]S BESSY_020822'!$B$10:$B$100,0),MATCH(LEFT(N$2,6),'[1]S BESSY_020822'!$E$4:$SQ$4,0))/INDEX('[1]S BESSY_020822'!$E$10:$SQ$100,MATCH($B64,'[1]S BESSY_020822'!$B$10:$B$100,0),MATCH(RIGHT(N$2,6),'[1]S BESSY_020822'!$E$4:$SQ$4,0))),"")</f>
        <v>27.302886005892358</v>
      </c>
      <c r="O64" s="15">
        <f>IF(INDEX('[1]S BESSY_020822'!$E$10:$SQ$100,MATCH($B64,'[1]S BESSY_020822'!$B$10:$B$100,0),MATCH(O$2,'[1]S BESSY_020822'!$E$4:$SQ$4,0))="","",INDEX('[1]S BESSY_020822'!$E$10:$SQ$100,MATCH($B64,'[1]S BESSY_020822'!$B$10:$B$100,0),MATCH(O$2,'[1]S BESSY_020822'!$E$4:$SQ$4,0)))</f>
        <v>0</v>
      </c>
      <c r="P64" s="16">
        <f>IF(INDEX('[1]S BESSY_020822'!$E$10:$SQ$100,MATCH($B64,'[1]S BESSY_020822'!$B$10:$B$100,0),MATCH(P$2,'[1]S BESSY_020822'!$E$4:$SQ$4,0))="","",INDEX('[1]S BESSY_020822'!$E$10:$SQ$100,MATCH($B64,'[1]S BESSY_020822'!$B$10:$B$100,0),MATCH(P$2,'[1]S BESSY_020822'!$E$4:$SQ$4,0)))</f>
        <v>42.7</v>
      </c>
      <c r="Q64" s="17">
        <f t="shared" si="0"/>
        <v>4270</v>
      </c>
    </row>
    <row r="65" spans="1:17" ht="15" customHeight="1" x14ac:dyDescent="0.2">
      <c r="A65" s="13"/>
      <c r="B65" s="14" t="s">
        <v>104</v>
      </c>
      <c r="C65" s="15">
        <f>IF(INDEX('[1]S BESSY_020822'!$E$10:$SQ$100,MATCH($B65,'[1]S BESSY_020822'!$B$10:$B$100,0),MATCH(C$2,'[1]S BESSY_020822'!$E$4:$SQ$4,0))="","",INDEX('[1]S BESSY_020822'!$E$10:$SQ$100,MATCH($B65,'[1]S BESSY_020822'!$B$10:$B$100,0),MATCH(C$2,'[1]S BESSY_020822'!$E$4:$SQ$4,0)))</f>
        <v>43979</v>
      </c>
      <c r="D65" s="15">
        <f>IF(INDEX('[1]S BESSY_020822'!$E$10:$SQ$100,MATCH($B65,'[1]S BESSY_020822'!$B$10:$B$100,0),MATCH(D$2,'[1]S BESSY_020822'!$E$4:$SQ$4,0))="","",INDEX('[1]S BESSY_020822'!$E$10:$SQ$100,MATCH($B65,'[1]S BESSY_020822'!$B$10:$B$100,0),MATCH(D$2,'[1]S BESSY_020822'!$E$4:$SQ$4,0)))</f>
        <v>809.64599999999996</v>
      </c>
      <c r="E65" s="15">
        <f>IF(INDEX('[1]S BESSY_020822'!$E$10:$SQ$100,MATCH($B65,'[1]S BESSY_020822'!$B$10:$B$100,0),MATCH(E$2,'[1]S BESSY_020822'!$E$4:$SQ$4,0))="","",INDEX('[1]S BESSY_020822'!$E$10:$SQ$100,MATCH($B65,'[1]S BESSY_020822'!$B$10:$B$100,0),MATCH(E$2,'[1]S BESSY_020822'!$E$4:$SQ$4,0)))</f>
        <v>2000793</v>
      </c>
      <c r="F65" s="15">
        <f>IF(INDEX('[1]S BESSY_020822'!$E$10:$SQ$100,MATCH($B65,'[1]S BESSY_020822'!$B$10:$B$100,0),MATCH("AN3100",'[1]S BESSY_020822'!$E$4:$SQ$4,0))+INDEX('[1]S BESSY_020822'!$E$10:$SQ$100,MATCH($B65,'[1]S BESSY_020822'!$B$10:$B$100,0),MATCH("AN3200",'[1]S BESSY_020822'!$E$4:$SQ$4,0))+INDEX('[1]S BESSY_020822'!$E$10:$SQ$100,MATCH($B65,'[1]S BESSY_020822'!$B$10:$B$100,0),MATCH("AN3300",'[1]S BESSY_020822'!$E$4:$SQ$4,0))+INDEX('[1]S BESSY_020822'!$E$10:$SQ$100,MATCH($B65,'[1]S BESSY_020822'!$B$10:$B$100,0),MATCH("AN3400",'[1]S BESSY_020822'!$E$4:$SQ$4,0))=0,"",INDEX('[1]S BESSY_020822'!$E$10:$SQ$100,MATCH($B65,'[1]S BESSY_020822'!$B$10:$B$100,0),MATCH("AN3100",'[1]S BESSY_020822'!$E$4:$SQ$4,0))+INDEX('[1]S BESSY_020822'!$E$10:$SQ$100,MATCH($B65,'[1]S BESSY_020822'!$B$10:$B$100,0),MATCH("AN3200",'[1]S BESSY_020822'!$E$4:$SQ$4,0))+INDEX('[1]S BESSY_020822'!$E$10:$SQ$100,MATCH($B65,'[1]S BESSY_020822'!$B$10:$B$100,0),MATCH("AN3300",'[1]S BESSY_020822'!$E$4:$SQ$4,0))+INDEX('[1]S BESSY_020822'!$E$10:$SQ$100,MATCH($B65,'[1]S BESSY_020822'!$B$10:$B$100,0),MATCH("AN3400",'[1]S BESSY_020822'!$E$4:$SQ$4,0)))</f>
        <v>6</v>
      </c>
      <c r="G65" s="15">
        <f>IF(INDEX('[1]S BESSY_020822'!$E$10:$SQ$100,MATCH($B65,'[1]S BESSY_020822'!$B$10:$B$100,0),MATCH(G$2,'[1]S BESSY_020822'!$E$4:$SQ$4,0))="","",INDEX('[1]S BESSY_020822'!$E$10:$SQ$100,MATCH($B65,'[1]S BESSY_020822'!$B$10:$B$100,0),MATCH(G$2,'[1]S BESSY_020822'!$E$4:$SQ$4,0)))</f>
        <v>4000821</v>
      </c>
      <c r="H65" s="15">
        <f>IF(INDEX('[1]S BESSY_020822'!$E$10:$SQ$100,MATCH($B65,'[1]S BESSY_020822'!$B$10:$B$100,0),MATCH(H$2,'[1]S BESSY_020822'!$E$4:$SQ$4,0))="","",INDEX('[1]S BESSY_020822'!$E$10:$SQ$100,MATCH($B65,'[1]S BESSY_020822'!$B$10:$B$100,0),MATCH(H$2,'[1]S BESSY_020822'!$E$4:$SQ$4,0)))</f>
        <v>48160</v>
      </c>
      <c r="I65" s="16">
        <f>IFERROR(IF(INDEX('[1]S BESSY_020822'!$E$10:$SQ$100,MATCH($B65,'[1]S BESSY_020822'!$B$10:$B$100,0),MATCH(LEFT(I$2,6),'[1]S BESSY_020822'!$E$4:$SQ$4,0))="","",INDEX('[1]S BESSY_020822'!$E$10:$SQ$100,MATCH($B65,'[1]S BESSY_020822'!$B$10:$B$100,0),MATCH(LEFT(I$2,6),'[1]S BESSY_020822'!$E$4:$SQ$4,0))/INDEX('[1]S BESSY_020822'!$E$10:$SQ$100,MATCH($B65,'[1]S BESSY_020822'!$B$10:$B$100,0),MATCH(RIGHT(I$2,6),'[1]S BESSY_020822'!$E$4:$SQ$4,0))),"")</f>
        <v>12.180492434749622</v>
      </c>
      <c r="J65" s="16" t="str">
        <f>IFERROR(IF(INDEX('[1]S BESSY_020822'!$E$10:$SQ$100,MATCH($B65,'[1]S BESSY_020822'!$B$10:$B$100,0),MATCH(LEFT(J$2,6),'[1]S BESSY_020822'!$E$4:$SQ$4,0))="","",INDEX('[1]S BESSY_020822'!$E$10:$SQ$100,MATCH($B65,'[1]S BESSY_020822'!$B$10:$B$100,0),MATCH(LEFT(J$2,6),'[1]S BESSY_020822'!$E$4:$SQ$4,0))/INDEX('[1]S BESSY_020822'!$E$10:$SQ$100,MATCH($B65,'[1]S BESSY_020822'!$B$10:$B$100,0),MATCH(RIGHT(J$2,6),'[1]S BESSY_020822'!$E$4:$SQ$4,0))),"")</f>
        <v/>
      </c>
      <c r="K65" s="16" t="str">
        <f>IFERROR(IF(INDEX('[1]S BESSY_020822'!$E$10:$SQ$100,MATCH($B65,'[1]S BESSY_020822'!$B$10:$B$100,0),MATCH(LEFT(K$2,6),'[1]S BESSY_020822'!$E$4:$SQ$4,0))="","",INDEX('[1]S BESSY_020822'!$E$10:$SQ$100,MATCH($B65,'[1]S BESSY_020822'!$B$10:$B$100,0),MATCH(LEFT(K$2,6),'[1]S BESSY_020822'!$E$4:$SQ$4,0))/INDEX('[1]S BESSY_020822'!$E$10:$SQ$100,MATCH($B65,'[1]S BESSY_020822'!$B$10:$B$100,0),MATCH(RIGHT(K$2,6),'[1]S BESSY_020822'!$E$4:$SQ$4,0))),"")</f>
        <v/>
      </c>
      <c r="L65" s="16" t="str">
        <f>IFERROR(IF(INDEX('[1]S BESSY_020822'!$E$10:$SQ$100,MATCH($B65,'[1]S BESSY_020822'!$B$10:$B$100,0),MATCH(LEFT(L$2,6),'[1]S BESSY_020822'!$E$4:$SQ$4,0))="","",INDEX('[1]S BESSY_020822'!$E$10:$SQ$100,MATCH($B65,'[1]S BESSY_020822'!$B$10:$B$100,0),MATCH(LEFT(L$2,6),'[1]S BESSY_020822'!$E$4:$SQ$4,0))/INDEX('[1]S BESSY_020822'!$E$10:$SQ$100,MATCH($B65,'[1]S BESSY_020822'!$B$10:$B$100,0),MATCH(RIGHT(L$2,6),'[1]S BESSY_020822'!$E$4:$SQ$4,0))),"")</f>
        <v/>
      </c>
      <c r="M65" s="16" t="str">
        <f>IFERROR(IF(INDEX('[1]S BESSY_020822'!$E$10:$SQ$100,MATCH($B65,'[1]S BESSY_020822'!$B$10:$B$100,0),MATCH(LEFT(M$2,6),'[1]S BESSY_020822'!$E$4:$SQ$4,0))="","",INDEX('[1]S BESSY_020822'!$E$10:$SQ$100,MATCH($B65,'[1]S BESSY_020822'!$B$10:$B$100,0),MATCH(LEFT(M$2,6),'[1]S BESSY_020822'!$E$4:$SQ$4,0))/INDEX('[1]S BESSY_020822'!$E$10:$SQ$100,MATCH($B65,'[1]S BESSY_020822'!$B$10:$B$100,0),MATCH(RIGHT(M$2,6),'[1]S BESSY_020822'!$E$4:$SQ$4,0))),"")</f>
        <v/>
      </c>
      <c r="N65" s="16">
        <f>IFERROR(IF(INDEX('[1]S BESSY_020822'!$E$10:$SQ$100,MATCH($B65,'[1]S BESSY_020822'!$B$10:$B$100,0),MATCH(LEFT(N$2,6),'[1]S BESSY_020822'!$E$4:$SQ$4,0))="","",INDEX('[1]S BESSY_020822'!$E$10:$SQ$100,MATCH($B65,'[1]S BESSY_020822'!$B$10:$B$100,0),MATCH(LEFT(N$2,6),'[1]S BESSY_020822'!$E$4:$SQ$4,0))/INDEX('[1]S BESSY_020822'!$E$10:$SQ$100,MATCH($B65,'[1]S BESSY_020822'!$B$10:$B$100,0),MATCH(RIGHT(N$2,6),'[1]S BESSY_020822'!$E$4:$SQ$4,0))),"")</f>
        <v>18.386506250271768</v>
      </c>
      <c r="O65" s="15">
        <f>IF(INDEX('[1]S BESSY_020822'!$E$10:$SQ$100,MATCH($B65,'[1]S BESSY_020822'!$B$10:$B$100,0),MATCH(O$2,'[1]S BESSY_020822'!$E$4:$SQ$4,0))="","",INDEX('[1]S BESSY_020822'!$E$10:$SQ$100,MATCH($B65,'[1]S BESSY_020822'!$B$10:$B$100,0),MATCH(O$2,'[1]S BESSY_020822'!$E$4:$SQ$4,0)))</f>
        <v>745</v>
      </c>
      <c r="P65" s="16">
        <f>IF(INDEX('[1]S BESSY_020822'!$E$10:$SQ$100,MATCH($B65,'[1]S BESSY_020822'!$B$10:$B$100,0),MATCH(P$2,'[1]S BESSY_020822'!$E$4:$SQ$4,0))="","",INDEX('[1]S BESSY_020822'!$E$10:$SQ$100,MATCH($B65,'[1]S BESSY_020822'!$B$10:$B$100,0),MATCH(P$2,'[1]S BESSY_020822'!$E$4:$SQ$4,0)))</f>
        <v>48.65</v>
      </c>
      <c r="Q65" s="17">
        <f t="shared" si="0"/>
        <v>5610</v>
      </c>
    </row>
    <row r="66" spans="1:17" ht="15" customHeight="1" x14ac:dyDescent="0.2">
      <c r="A66" s="13"/>
      <c r="B66" s="14" t="s">
        <v>105</v>
      </c>
      <c r="C66" s="15">
        <f>IF(INDEX('[1]S BESSY_020822'!$E$10:$SQ$100,MATCH($B66,'[1]S BESSY_020822'!$B$10:$B$100,0),MATCH(C$2,'[1]S BESSY_020822'!$E$4:$SQ$4,0))="","",INDEX('[1]S BESSY_020822'!$E$10:$SQ$100,MATCH($B66,'[1]S BESSY_020822'!$B$10:$B$100,0),MATCH(C$2,'[1]S BESSY_020822'!$E$4:$SQ$4,0)))</f>
        <v>40806</v>
      </c>
      <c r="D66" s="15">
        <f>IF(INDEX('[1]S BESSY_020822'!$E$10:$SQ$100,MATCH($B66,'[1]S BESSY_020822'!$B$10:$B$100,0),MATCH(D$2,'[1]S BESSY_020822'!$E$4:$SQ$4,0))="","",INDEX('[1]S BESSY_020822'!$E$10:$SQ$100,MATCH($B66,'[1]S BESSY_020822'!$B$10:$B$100,0),MATCH(D$2,'[1]S BESSY_020822'!$E$4:$SQ$4,0)))</f>
        <v>435.56400000000002</v>
      </c>
      <c r="E66" s="15">
        <f>IF(INDEX('[1]S BESSY_020822'!$E$10:$SQ$100,MATCH($B66,'[1]S BESSY_020822'!$B$10:$B$100,0),MATCH(E$2,'[1]S BESSY_020822'!$E$4:$SQ$4,0))="","",INDEX('[1]S BESSY_020822'!$E$10:$SQ$100,MATCH($B66,'[1]S BESSY_020822'!$B$10:$B$100,0),MATCH(E$2,'[1]S BESSY_020822'!$E$4:$SQ$4,0)))</f>
        <v>1709236</v>
      </c>
      <c r="F66" s="15">
        <f>IF(INDEX('[1]S BESSY_020822'!$E$10:$SQ$100,MATCH($B66,'[1]S BESSY_020822'!$B$10:$B$100,0),MATCH("AN3100",'[1]S BESSY_020822'!$E$4:$SQ$4,0))+INDEX('[1]S BESSY_020822'!$E$10:$SQ$100,MATCH($B66,'[1]S BESSY_020822'!$B$10:$B$100,0),MATCH("AN3200",'[1]S BESSY_020822'!$E$4:$SQ$4,0))+INDEX('[1]S BESSY_020822'!$E$10:$SQ$100,MATCH($B66,'[1]S BESSY_020822'!$B$10:$B$100,0),MATCH("AN3300",'[1]S BESSY_020822'!$E$4:$SQ$4,0))+INDEX('[1]S BESSY_020822'!$E$10:$SQ$100,MATCH($B66,'[1]S BESSY_020822'!$B$10:$B$100,0),MATCH("AN3400",'[1]S BESSY_020822'!$E$4:$SQ$4,0))=0,"",INDEX('[1]S BESSY_020822'!$E$10:$SQ$100,MATCH($B66,'[1]S BESSY_020822'!$B$10:$B$100,0),MATCH("AN3100",'[1]S BESSY_020822'!$E$4:$SQ$4,0))+INDEX('[1]S BESSY_020822'!$E$10:$SQ$100,MATCH($B66,'[1]S BESSY_020822'!$B$10:$B$100,0),MATCH("AN3200",'[1]S BESSY_020822'!$E$4:$SQ$4,0))+INDEX('[1]S BESSY_020822'!$E$10:$SQ$100,MATCH($B66,'[1]S BESSY_020822'!$B$10:$B$100,0),MATCH("AN3300",'[1]S BESSY_020822'!$E$4:$SQ$4,0))+INDEX('[1]S BESSY_020822'!$E$10:$SQ$100,MATCH($B66,'[1]S BESSY_020822'!$B$10:$B$100,0),MATCH("AN3400",'[1]S BESSY_020822'!$E$4:$SQ$4,0)))</f>
        <v>1</v>
      </c>
      <c r="G66" s="15">
        <f>IF(INDEX('[1]S BESSY_020822'!$E$10:$SQ$100,MATCH($B66,'[1]S BESSY_020822'!$B$10:$B$100,0),MATCH(G$2,'[1]S BESSY_020822'!$E$4:$SQ$4,0))="","",INDEX('[1]S BESSY_020822'!$E$10:$SQ$100,MATCH($B66,'[1]S BESSY_020822'!$B$10:$B$100,0),MATCH(G$2,'[1]S BESSY_020822'!$E$4:$SQ$4,0)))</f>
        <v>1597323</v>
      </c>
      <c r="H66" s="15">
        <f>IF(INDEX('[1]S BESSY_020822'!$E$10:$SQ$100,MATCH($B66,'[1]S BESSY_020822'!$B$10:$B$100,0),MATCH(H$2,'[1]S BESSY_020822'!$E$4:$SQ$4,0))="","",INDEX('[1]S BESSY_020822'!$E$10:$SQ$100,MATCH($B66,'[1]S BESSY_020822'!$B$10:$B$100,0),MATCH(H$2,'[1]S BESSY_020822'!$E$4:$SQ$4,0)))</f>
        <v>15210</v>
      </c>
      <c r="I66" s="16">
        <f>IFERROR(IF(INDEX('[1]S BESSY_020822'!$E$10:$SQ$100,MATCH($B66,'[1]S BESSY_020822'!$B$10:$B$100,0),MATCH(LEFT(I$2,6),'[1]S BESSY_020822'!$E$4:$SQ$4,0))="","",INDEX('[1]S BESSY_020822'!$E$10:$SQ$100,MATCH($B66,'[1]S BESSY_020822'!$B$10:$B$100,0),MATCH(LEFT(I$2,6),'[1]S BESSY_020822'!$E$4:$SQ$4,0))/INDEX('[1]S BESSY_020822'!$E$10:$SQ$100,MATCH($B66,'[1]S BESSY_020822'!$B$10:$B$100,0),MATCH(RIGHT(I$2,6),'[1]S BESSY_020822'!$E$4:$SQ$4,0))),"")</f>
        <v>9.6219182137516412</v>
      </c>
      <c r="J66" s="16" t="str">
        <f>IFERROR(IF(INDEX('[1]S BESSY_020822'!$E$10:$SQ$100,MATCH($B66,'[1]S BESSY_020822'!$B$10:$B$100,0),MATCH(LEFT(J$2,6),'[1]S BESSY_020822'!$E$4:$SQ$4,0))="","",INDEX('[1]S BESSY_020822'!$E$10:$SQ$100,MATCH($B66,'[1]S BESSY_020822'!$B$10:$B$100,0),MATCH(LEFT(J$2,6),'[1]S BESSY_020822'!$E$4:$SQ$4,0))/INDEX('[1]S BESSY_020822'!$E$10:$SQ$100,MATCH($B66,'[1]S BESSY_020822'!$B$10:$B$100,0),MATCH(RIGHT(J$2,6),'[1]S BESSY_020822'!$E$4:$SQ$4,0))),"")</f>
        <v/>
      </c>
      <c r="K66" s="16" t="str">
        <f>IFERROR(IF(INDEX('[1]S BESSY_020822'!$E$10:$SQ$100,MATCH($B66,'[1]S BESSY_020822'!$B$10:$B$100,0),MATCH(LEFT(K$2,6),'[1]S BESSY_020822'!$E$4:$SQ$4,0))="","",INDEX('[1]S BESSY_020822'!$E$10:$SQ$100,MATCH($B66,'[1]S BESSY_020822'!$B$10:$B$100,0),MATCH(LEFT(K$2,6),'[1]S BESSY_020822'!$E$4:$SQ$4,0))/INDEX('[1]S BESSY_020822'!$E$10:$SQ$100,MATCH($B66,'[1]S BESSY_020822'!$B$10:$B$100,0),MATCH(RIGHT(K$2,6),'[1]S BESSY_020822'!$E$4:$SQ$4,0))),"")</f>
        <v/>
      </c>
      <c r="L66" s="16" t="str">
        <f>IFERROR(IF(INDEX('[1]S BESSY_020822'!$E$10:$SQ$100,MATCH($B66,'[1]S BESSY_020822'!$B$10:$B$100,0),MATCH(LEFT(L$2,6),'[1]S BESSY_020822'!$E$4:$SQ$4,0))="","",INDEX('[1]S BESSY_020822'!$E$10:$SQ$100,MATCH($B66,'[1]S BESSY_020822'!$B$10:$B$100,0),MATCH(LEFT(L$2,6),'[1]S BESSY_020822'!$E$4:$SQ$4,0))/INDEX('[1]S BESSY_020822'!$E$10:$SQ$100,MATCH($B66,'[1]S BESSY_020822'!$B$10:$B$100,0),MATCH(RIGHT(L$2,6),'[1]S BESSY_020822'!$E$4:$SQ$4,0))),"")</f>
        <v/>
      </c>
      <c r="M66" s="16" t="str">
        <f>IFERROR(IF(INDEX('[1]S BESSY_020822'!$E$10:$SQ$100,MATCH($B66,'[1]S BESSY_020822'!$B$10:$B$100,0),MATCH(LEFT(M$2,6),'[1]S BESSY_020822'!$E$4:$SQ$4,0))="","",INDEX('[1]S BESSY_020822'!$E$10:$SQ$100,MATCH($B66,'[1]S BESSY_020822'!$B$10:$B$100,0),MATCH(LEFT(M$2,6),'[1]S BESSY_020822'!$E$4:$SQ$4,0))/INDEX('[1]S BESSY_020822'!$E$10:$SQ$100,MATCH($B66,'[1]S BESSY_020822'!$B$10:$B$100,0),MATCH(RIGHT(M$2,6),'[1]S BESSY_020822'!$E$4:$SQ$4,0))),"")</f>
        <v/>
      </c>
      <c r="N66" s="16">
        <f>IFERROR(IF(INDEX('[1]S BESSY_020822'!$E$10:$SQ$100,MATCH($B66,'[1]S BESSY_020822'!$B$10:$B$100,0),MATCH(LEFT(N$2,6),'[1]S BESSY_020822'!$E$4:$SQ$4,0))="","",INDEX('[1]S BESSY_020822'!$E$10:$SQ$100,MATCH($B66,'[1]S BESSY_020822'!$B$10:$B$100,0),MATCH(LEFT(N$2,6),'[1]S BESSY_020822'!$E$4:$SQ$4,0))/INDEX('[1]S BESSY_020822'!$E$10:$SQ$100,MATCH($B66,'[1]S BESSY_020822'!$B$10:$B$100,0),MATCH(RIGHT(N$2,6),'[1]S BESSY_020822'!$E$4:$SQ$4,0))),"")</f>
        <v>9.3267535904930625</v>
      </c>
      <c r="O66" s="15">
        <f>IF(INDEX('[1]S BESSY_020822'!$E$10:$SQ$100,MATCH($B66,'[1]S BESSY_020822'!$B$10:$B$100,0),MATCH(O$2,'[1]S BESSY_020822'!$E$4:$SQ$4,0))="","",INDEX('[1]S BESSY_020822'!$E$10:$SQ$100,MATCH($B66,'[1]S BESSY_020822'!$B$10:$B$100,0),MATCH(O$2,'[1]S BESSY_020822'!$E$4:$SQ$4,0)))</f>
        <v>0</v>
      </c>
      <c r="P66" s="16">
        <f>IF(INDEX('[1]S BESSY_020822'!$E$10:$SQ$100,MATCH($B66,'[1]S BESSY_020822'!$B$10:$B$100,0),MATCH(P$2,'[1]S BESSY_020822'!$E$4:$SQ$4,0))="","",INDEX('[1]S BESSY_020822'!$E$10:$SQ$100,MATCH($B66,'[1]S BESSY_020822'!$B$10:$B$100,0),MATCH(P$2,'[1]S BESSY_020822'!$E$4:$SQ$4,0)))</f>
        <v>45.1</v>
      </c>
      <c r="Q66" s="17">
        <f t="shared" si="0"/>
        <v>4510</v>
      </c>
    </row>
    <row r="67" spans="1:17" ht="15" customHeight="1" x14ac:dyDescent="0.2">
      <c r="A67" s="13"/>
      <c r="B67" s="14" t="s">
        <v>106</v>
      </c>
      <c r="C67" s="15">
        <f>IF(INDEX('[1]S BESSY_020822'!$E$10:$SQ$100,MATCH($B67,'[1]S BESSY_020822'!$B$10:$B$100,0),MATCH(C$2,'[1]S BESSY_020822'!$E$4:$SQ$4,0))="","",INDEX('[1]S BESSY_020822'!$E$10:$SQ$100,MATCH($B67,'[1]S BESSY_020822'!$B$10:$B$100,0),MATCH(C$2,'[1]S BESSY_020822'!$E$4:$SQ$4,0)))</f>
        <v>74335</v>
      </c>
      <c r="D67" s="15">
        <f>IF(INDEX('[1]S BESSY_020822'!$E$10:$SQ$100,MATCH($B67,'[1]S BESSY_020822'!$B$10:$B$100,0),MATCH(D$2,'[1]S BESSY_020822'!$E$4:$SQ$4,0))="","",INDEX('[1]S BESSY_020822'!$E$10:$SQ$100,MATCH($B67,'[1]S BESSY_020822'!$B$10:$B$100,0),MATCH(D$2,'[1]S BESSY_020822'!$E$4:$SQ$4,0)))</f>
        <v>493.03899999999999</v>
      </c>
      <c r="E67" s="15">
        <f>IF(INDEX('[1]S BESSY_020822'!$E$10:$SQ$100,MATCH($B67,'[1]S BESSY_020822'!$B$10:$B$100,0),MATCH(E$2,'[1]S BESSY_020822'!$E$4:$SQ$4,0))="","",INDEX('[1]S BESSY_020822'!$E$10:$SQ$100,MATCH($B67,'[1]S BESSY_020822'!$B$10:$B$100,0),MATCH(E$2,'[1]S BESSY_020822'!$E$4:$SQ$4,0)))</f>
        <v>3682061</v>
      </c>
      <c r="F67" s="15" t="str">
        <f>IF(INDEX('[1]S BESSY_020822'!$E$10:$SQ$100,MATCH($B67,'[1]S BESSY_020822'!$B$10:$B$100,0),MATCH("AN3100",'[1]S BESSY_020822'!$E$4:$SQ$4,0))+INDEX('[1]S BESSY_020822'!$E$10:$SQ$100,MATCH($B67,'[1]S BESSY_020822'!$B$10:$B$100,0),MATCH("AN3200",'[1]S BESSY_020822'!$E$4:$SQ$4,0))+INDEX('[1]S BESSY_020822'!$E$10:$SQ$100,MATCH($B67,'[1]S BESSY_020822'!$B$10:$B$100,0),MATCH("AN3300",'[1]S BESSY_020822'!$E$4:$SQ$4,0))+INDEX('[1]S BESSY_020822'!$E$10:$SQ$100,MATCH($B67,'[1]S BESSY_020822'!$B$10:$B$100,0),MATCH("AN3400",'[1]S BESSY_020822'!$E$4:$SQ$4,0))=0,"",INDEX('[1]S BESSY_020822'!$E$10:$SQ$100,MATCH($B67,'[1]S BESSY_020822'!$B$10:$B$100,0),MATCH("AN3100",'[1]S BESSY_020822'!$E$4:$SQ$4,0))+INDEX('[1]S BESSY_020822'!$E$10:$SQ$100,MATCH($B67,'[1]S BESSY_020822'!$B$10:$B$100,0),MATCH("AN3200",'[1]S BESSY_020822'!$E$4:$SQ$4,0))+INDEX('[1]S BESSY_020822'!$E$10:$SQ$100,MATCH($B67,'[1]S BESSY_020822'!$B$10:$B$100,0),MATCH("AN3300",'[1]S BESSY_020822'!$E$4:$SQ$4,0))+INDEX('[1]S BESSY_020822'!$E$10:$SQ$100,MATCH($B67,'[1]S BESSY_020822'!$B$10:$B$100,0),MATCH("AN3400",'[1]S BESSY_020822'!$E$4:$SQ$4,0)))</f>
        <v/>
      </c>
      <c r="G67" s="15">
        <f>IF(INDEX('[1]S BESSY_020822'!$E$10:$SQ$100,MATCH($B67,'[1]S BESSY_020822'!$B$10:$B$100,0),MATCH(G$2,'[1]S BESSY_020822'!$E$4:$SQ$4,0))="","",INDEX('[1]S BESSY_020822'!$E$10:$SQ$100,MATCH($B67,'[1]S BESSY_020822'!$B$10:$B$100,0),MATCH(G$2,'[1]S BESSY_020822'!$E$4:$SQ$4,0)))</f>
        <v>0</v>
      </c>
      <c r="H67" s="15">
        <f>IF(INDEX('[1]S BESSY_020822'!$E$10:$SQ$100,MATCH($B67,'[1]S BESSY_020822'!$B$10:$B$100,0),MATCH(H$2,'[1]S BESSY_020822'!$E$4:$SQ$4,0))="","",INDEX('[1]S BESSY_020822'!$E$10:$SQ$100,MATCH($B67,'[1]S BESSY_020822'!$B$10:$B$100,0),MATCH(H$2,'[1]S BESSY_020822'!$E$4:$SQ$4,0)))</f>
        <v>0</v>
      </c>
      <c r="I67" s="16">
        <f>IFERROR(IF(INDEX('[1]S BESSY_020822'!$E$10:$SQ$100,MATCH($B67,'[1]S BESSY_020822'!$B$10:$B$100,0),MATCH(LEFT(I$2,6),'[1]S BESSY_020822'!$E$4:$SQ$4,0))="","",INDEX('[1]S BESSY_020822'!$E$10:$SQ$100,MATCH($B67,'[1]S BESSY_020822'!$B$10:$B$100,0),MATCH(LEFT(I$2,6),'[1]S BESSY_020822'!$E$4:$SQ$4,0))/INDEX('[1]S BESSY_020822'!$E$10:$SQ$100,MATCH($B67,'[1]S BESSY_020822'!$B$10:$B$100,0),MATCH(RIGHT(I$2,6),'[1]S BESSY_020822'!$E$4:$SQ$4,0))),"")</f>
        <v>2.7877023221505564</v>
      </c>
      <c r="J67" s="16" t="str">
        <f>IFERROR(IF(INDEX('[1]S BESSY_020822'!$E$10:$SQ$100,MATCH($B67,'[1]S BESSY_020822'!$B$10:$B$100,0),MATCH(LEFT(J$2,6),'[1]S BESSY_020822'!$E$4:$SQ$4,0))="","",INDEX('[1]S BESSY_020822'!$E$10:$SQ$100,MATCH($B67,'[1]S BESSY_020822'!$B$10:$B$100,0),MATCH(LEFT(J$2,6),'[1]S BESSY_020822'!$E$4:$SQ$4,0))/INDEX('[1]S BESSY_020822'!$E$10:$SQ$100,MATCH($B67,'[1]S BESSY_020822'!$B$10:$B$100,0),MATCH(RIGHT(J$2,6),'[1]S BESSY_020822'!$E$4:$SQ$4,0))),"")</f>
        <v/>
      </c>
      <c r="K67" s="16" t="str">
        <f>IFERROR(IF(INDEX('[1]S BESSY_020822'!$E$10:$SQ$100,MATCH($B67,'[1]S BESSY_020822'!$B$10:$B$100,0),MATCH(LEFT(K$2,6),'[1]S BESSY_020822'!$E$4:$SQ$4,0))="","",INDEX('[1]S BESSY_020822'!$E$10:$SQ$100,MATCH($B67,'[1]S BESSY_020822'!$B$10:$B$100,0),MATCH(LEFT(K$2,6),'[1]S BESSY_020822'!$E$4:$SQ$4,0))/INDEX('[1]S BESSY_020822'!$E$10:$SQ$100,MATCH($B67,'[1]S BESSY_020822'!$B$10:$B$100,0),MATCH(RIGHT(K$2,6),'[1]S BESSY_020822'!$E$4:$SQ$4,0))),"")</f>
        <v/>
      </c>
      <c r="L67" s="16" t="str">
        <f>IFERROR(IF(INDEX('[1]S BESSY_020822'!$E$10:$SQ$100,MATCH($B67,'[1]S BESSY_020822'!$B$10:$B$100,0),MATCH(LEFT(L$2,6),'[1]S BESSY_020822'!$E$4:$SQ$4,0))="","",INDEX('[1]S BESSY_020822'!$E$10:$SQ$100,MATCH($B67,'[1]S BESSY_020822'!$B$10:$B$100,0),MATCH(LEFT(L$2,6),'[1]S BESSY_020822'!$E$4:$SQ$4,0))/INDEX('[1]S BESSY_020822'!$E$10:$SQ$100,MATCH($B67,'[1]S BESSY_020822'!$B$10:$B$100,0),MATCH(RIGHT(L$2,6),'[1]S BESSY_020822'!$E$4:$SQ$4,0))),"")</f>
        <v/>
      </c>
      <c r="M67" s="16" t="str">
        <f>IFERROR(IF(INDEX('[1]S BESSY_020822'!$E$10:$SQ$100,MATCH($B67,'[1]S BESSY_020822'!$B$10:$B$100,0),MATCH(LEFT(M$2,6),'[1]S BESSY_020822'!$E$4:$SQ$4,0))="","",INDEX('[1]S BESSY_020822'!$E$10:$SQ$100,MATCH($B67,'[1]S BESSY_020822'!$B$10:$B$100,0),MATCH(LEFT(M$2,6),'[1]S BESSY_020822'!$E$4:$SQ$4,0))/INDEX('[1]S BESSY_020822'!$E$10:$SQ$100,MATCH($B67,'[1]S BESSY_020822'!$B$10:$B$100,0),MATCH(RIGHT(M$2,6),'[1]S BESSY_020822'!$E$4:$SQ$4,0))),"")</f>
        <v/>
      </c>
      <c r="N67" s="16">
        <f>IFERROR(IF(INDEX('[1]S BESSY_020822'!$E$10:$SQ$100,MATCH($B67,'[1]S BESSY_020822'!$B$10:$B$100,0),MATCH(LEFT(N$2,6),'[1]S BESSY_020822'!$E$4:$SQ$4,0))="","",INDEX('[1]S BESSY_020822'!$E$10:$SQ$100,MATCH($B67,'[1]S BESSY_020822'!$B$10:$B$100,0),MATCH(LEFT(N$2,6),'[1]S BESSY_020822'!$E$4:$SQ$4,0))/INDEX('[1]S BESSY_020822'!$E$10:$SQ$100,MATCH($B67,'[1]S BESSY_020822'!$B$10:$B$100,0),MATCH(RIGHT(N$2,6),'[1]S BESSY_020822'!$E$4:$SQ$4,0))),"")</f>
        <v>87.329959226639644</v>
      </c>
      <c r="O67" s="15">
        <f>IF(INDEX('[1]S BESSY_020822'!$E$10:$SQ$100,MATCH($B67,'[1]S BESSY_020822'!$B$10:$B$100,0),MATCH(O$2,'[1]S BESSY_020822'!$E$4:$SQ$4,0))="","",INDEX('[1]S BESSY_020822'!$E$10:$SQ$100,MATCH($B67,'[1]S BESSY_020822'!$B$10:$B$100,0),MATCH(O$2,'[1]S BESSY_020822'!$E$4:$SQ$4,0)))</f>
        <v>0</v>
      </c>
      <c r="P67" s="16">
        <f>IF(INDEX('[1]S BESSY_020822'!$E$10:$SQ$100,MATCH($B67,'[1]S BESSY_020822'!$B$10:$B$100,0),MATCH(P$2,'[1]S BESSY_020822'!$E$4:$SQ$4,0))="","",INDEX('[1]S BESSY_020822'!$E$10:$SQ$100,MATCH($B67,'[1]S BESSY_020822'!$B$10:$B$100,0),MATCH(P$2,'[1]S BESSY_020822'!$E$4:$SQ$4,0)))</f>
        <v>42.05</v>
      </c>
      <c r="Q67" s="17">
        <f t="shared" si="0"/>
        <v>4205</v>
      </c>
    </row>
    <row r="68" spans="1:17" ht="15" customHeight="1" x14ac:dyDescent="0.2">
      <c r="A68" s="13"/>
      <c r="B68" s="14" t="s">
        <v>107</v>
      </c>
      <c r="C68" s="15">
        <f>IF(INDEX('[1]S BESSY_020822'!$E$10:$SQ$100,MATCH($B68,'[1]S BESSY_020822'!$B$10:$B$100,0),MATCH(C$2,'[1]S BESSY_020822'!$E$4:$SQ$4,0))="","",INDEX('[1]S BESSY_020822'!$E$10:$SQ$100,MATCH($B68,'[1]S BESSY_020822'!$B$10:$B$100,0),MATCH(C$2,'[1]S BESSY_020822'!$E$4:$SQ$4,0)))</f>
        <v>69198</v>
      </c>
      <c r="D68" s="15">
        <f>IF(INDEX('[1]S BESSY_020822'!$E$10:$SQ$100,MATCH($B68,'[1]S BESSY_020822'!$B$10:$B$100,0),MATCH(D$2,'[1]S BESSY_020822'!$E$4:$SQ$4,0))="","",INDEX('[1]S BESSY_020822'!$E$10:$SQ$100,MATCH($B68,'[1]S BESSY_020822'!$B$10:$B$100,0),MATCH(D$2,'[1]S BESSY_020822'!$E$4:$SQ$4,0)))</f>
        <v>379.44799999999998</v>
      </c>
      <c r="E68" s="15">
        <f>IF(INDEX('[1]S BESSY_020822'!$E$10:$SQ$100,MATCH($B68,'[1]S BESSY_020822'!$B$10:$B$100,0),MATCH(E$2,'[1]S BESSY_020822'!$E$4:$SQ$4,0))="","",INDEX('[1]S BESSY_020822'!$E$10:$SQ$100,MATCH($B68,'[1]S BESSY_020822'!$B$10:$B$100,0),MATCH(E$2,'[1]S BESSY_020822'!$E$4:$SQ$4,0)))</f>
        <v>3489108</v>
      </c>
      <c r="F68" s="15" t="str">
        <f>IF(INDEX('[1]S BESSY_020822'!$E$10:$SQ$100,MATCH($B68,'[1]S BESSY_020822'!$B$10:$B$100,0),MATCH("AN3100",'[1]S BESSY_020822'!$E$4:$SQ$4,0))+INDEX('[1]S BESSY_020822'!$E$10:$SQ$100,MATCH($B68,'[1]S BESSY_020822'!$B$10:$B$100,0),MATCH("AN3200",'[1]S BESSY_020822'!$E$4:$SQ$4,0))+INDEX('[1]S BESSY_020822'!$E$10:$SQ$100,MATCH($B68,'[1]S BESSY_020822'!$B$10:$B$100,0),MATCH("AN3300",'[1]S BESSY_020822'!$E$4:$SQ$4,0))+INDEX('[1]S BESSY_020822'!$E$10:$SQ$100,MATCH($B68,'[1]S BESSY_020822'!$B$10:$B$100,0),MATCH("AN3400",'[1]S BESSY_020822'!$E$4:$SQ$4,0))=0,"",INDEX('[1]S BESSY_020822'!$E$10:$SQ$100,MATCH($B68,'[1]S BESSY_020822'!$B$10:$B$100,0),MATCH("AN3100",'[1]S BESSY_020822'!$E$4:$SQ$4,0))+INDEX('[1]S BESSY_020822'!$E$10:$SQ$100,MATCH($B68,'[1]S BESSY_020822'!$B$10:$B$100,0),MATCH("AN3200",'[1]S BESSY_020822'!$E$4:$SQ$4,0))+INDEX('[1]S BESSY_020822'!$E$10:$SQ$100,MATCH($B68,'[1]S BESSY_020822'!$B$10:$B$100,0),MATCH("AN3300",'[1]S BESSY_020822'!$E$4:$SQ$4,0))+INDEX('[1]S BESSY_020822'!$E$10:$SQ$100,MATCH($B68,'[1]S BESSY_020822'!$B$10:$B$100,0),MATCH("AN3400",'[1]S BESSY_020822'!$E$4:$SQ$4,0)))</f>
        <v/>
      </c>
      <c r="G68" s="15">
        <f>IF(INDEX('[1]S BESSY_020822'!$E$10:$SQ$100,MATCH($B68,'[1]S BESSY_020822'!$B$10:$B$100,0),MATCH(G$2,'[1]S BESSY_020822'!$E$4:$SQ$4,0))="","",INDEX('[1]S BESSY_020822'!$E$10:$SQ$100,MATCH($B68,'[1]S BESSY_020822'!$B$10:$B$100,0),MATCH(G$2,'[1]S BESSY_020822'!$E$4:$SQ$4,0)))</f>
        <v>0</v>
      </c>
      <c r="H68" s="15">
        <f>IF(INDEX('[1]S BESSY_020822'!$E$10:$SQ$100,MATCH($B68,'[1]S BESSY_020822'!$B$10:$B$100,0),MATCH(H$2,'[1]S BESSY_020822'!$E$4:$SQ$4,0))="","",INDEX('[1]S BESSY_020822'!$E$10:$SQ$100,MATCH($B68,'[1]S BESSY_020822'!$B$10:$B$100,0),MATCH(H$2,'[1]S BESSY_020822'!$E$4:$SQ$4,0)))</f>
        <v>0</v>
      </c>
      <c r="I68" s="16">
        <f>IFERROR(IF(INDEX('[1]S BESSY_020822'!$E$10:$SQ$100,MATCH($B68,'[1]S BESSY_020822'!$B$10:$B$100,0),MATCH(LEFT(I$2,6),'[1]S BESSY_020822'!$E$4:$SQ$4,0))="","",INDEX('[1]S BESSY_020822'!$E$10:$SQ$100,MATCH($B68,'[1]S BESSY_020822'!$B$10:$B$100,0),MATCH(LEFT(I$2,6),'[1]S BESSY_020822'!$E$4:$SQ$4,0))/INDEX('[1]S BESSY_020822'!$E$10:$SQ$100,MATCH($B68,'[1]S BESSY_020822'!$B$10:$B$100,0),MATCH(RIGHT(I$2,6),'[1]S BESSY_020822'!$E$4:$SQ$4,0))),"")</f>
        <v>4.7091623417790451</v>
      </c>
      <c r="J68" s="16" t="str">
        <f>IFERROR(IF(INDEX('[1]S BESSY_020822'!$E$10:$SQ$100,MATCH($B68,'[1]S BESSY_020822'!$B$10:$B$100,0),MATCH(LEFT(J$2,6),'[1]S BESSY_020822'!$E$4:$SQ$4,0))="","",INDEX('[1]S BESSY_020822'!$E$10:$SQ$100,MATCH($B68,'[1]S BESSY_020822'!$B$10:$B$100,0),MATCH(LEFT(J$2,6),'[1]S BESSY_020822'!$E$4:$SQ$4,0))/INDEX('[1]S BESSY_020822'!$E$10:$SQ$100,MATCH($B68,'[1]S BESSY_020822'!$B$10:$B$100,0),MATCH(RIGHT(J$2,6),'[1]S BESSY_020822'!$E$4:$SQ$4,0))),"")</f>
        <v/>
      </c>
      <c r="K68" s="16" t="str">
        <f>IFERROR(IF(INDEX('[1]S BESSY_020822'!$E$10:$SQ$100,MATCH($B68,'[1]S BESSY_020822'!$B$10:$B$100,0),MATCH(LEFT(K$2,6),'[1]S BESSY_020822'!$E$4:$SQ$4,0))="","",INDEX('[1]S BESSY_020822'!$E$10:$SQ$100,MATCH($B68,'[1]S BESSY_020822'!$B$10:$B$100,0),MATCH(LEFT(K$2,6),'[1]S BESSY_020822'!$E$4:$SQ$4,0))/INDEX('[1]S BESSY_020822'!$E$10:$SQ$100,MATCH($B68,'[1]S BESSY_020822'!$B$10:$B$100,0),MATCH(RIGHT(K$2,6),'[1]S BESSY_020822'!$E$4:$SQ$4,0))),"")</f>
        <v/>
      </c>
      <c r="L68" s="16" t="str">
        <f>IFERROR(IF(INDEX('[1]S BESSY_020822'!$E$10:$SQ$100,MATCH($B68,'[1]S BESSY_020822'!$B$10:$B$100,0),MATCH(LEFT(L$2,6),'[1]S BESSY_020822'!$E$4:$SQ$4,0))="","",INDEX('[1]S BESSY_020822'!$E$10:$SQ$100,MATCH($B68,'[1]S BESSY_020822'!$B$10:$B$100,0),MATCH(LEFT(L$2,6),'[1]S BESSY_020822'!$E$4:$SQ$4,0))/INDEX('[1]S BESSY_020822'!$E$10:$SQ$100,MATCH($B68,'[1]S BESSY_020822'!$B$10:$B$100,0),MATCH(RIGHT(L$2,6),'[1]S BESSY_020822'!$E$4:$SQ$4,0))),"")</f>
        <v/>
      </c>
      <c r="M68" s="16" t="str">
        <f>IFERROR(IF(INDEX('[1]S BESSY_020822'!$E$10:$SQ$100,MATCH($B68,'[1]S BESSY_020822'!$B$10:$B$100,0),MATCH(LEFT(M$2,6),'[1]S BESSY_020822'!$E$4:$SQ$4,0))="","",INDEX('[1]S BESSY_020822'!$E$10:$SQ$100,MATCH($B68,'[1]S BESSY_020822'!$B$10:$B$100,0),MATCH(LEFT(M$2,6),'[1]S BESSY_020822'!$E$4:$SQ$4,0))/INDEX('[1]S BESSY_020822'!$E$10:$SQ$100,MATCH($B68,'[1]S BESSY_020822'!$B$10:$B$100,0),MATCH(RIGHT(M$2,6),'[1]S BESSY_020822'!$E$4:$SQ$4,0))),"")</f>
        <v/>
      </c>
      <c r="N68" s="16">
        <f>IFERROR(IF(INDEX('[1]S BESSY_020822'!$E$10:$SQ$100,MATCH($B68,'[1]S BESSY_020822'!$B$10:$B$100,0),MATCH(LEFT(N$2,6),'[1]S BESSY_020822'!$E$4:$SQ$4,0))="","",INDEX('[1]S BESSY_020822'!$E$10:$SQ$100,MATCH($B68,'[1]S BESSY_020822'!$B$10:$B$100,0),MATCH(LEFT(N$2,6),'[1]S BESSY_020822'!$E$4:$SQ$4,0))/INDEX('[1]S BESSY_020822'!$E$10:$SQ$100,MATCH($B68,'[1]S BESSY_020822'!$B$10:$B$100,0),MATCH(RIGHT(N$2,6),'[1]S BESSY_020822'!$E$4:$SQ$4,0))),"")</f>
        <v>73.528955824812527</v>
      </c>
      <c r="O68" s="15">
        <f>IF(INDEX('[1]S BESSY_020822'!$E$10:$SQ$100,MATCH($B68,'[1]S BESSY_020822'!$B$10:$B$100,0),MATCH(O$2,'[1]S BESSY_020822'!$E$4:$SQ$4,0))="","",INDEX('[1]S BESSY_020822'!$E$10:$SQ$100,MATCH($B68,'[1]S BESSY_020822'!$B$10:$B$100,0),MATCH(O$2,'[1]S BESSY_020822'!$E$4:$SQ$4,0)))</f>
        <v>0</v>
      </c>
      <c r="P68" s="16">
        <f>IF(INDEX('[1]S BESSY_020822'!$E$10:$SQ$100,MATCH($B68,'[1]S BESSY_020822'!$B$10:$B$100,0),MATCH(P$2,'[1]S BESSY_020822'!$E$4:$SQ$4,0))="","",INDEX('[1]S BESSY_020822'!$E$10:$SQ$100,MATCH($B68,'[1]S BESSY_020822'!$B$10:$B$100,0),MATCH(P$2,'[1]S BESSY_020822'!$E$4:$SQ$4,0)))</f>
        <v>30.2</v>
      </c>
      <c r="Q68" s="17">
        <f t="shared" si="0"/>
        <v>3020</v>
      </c>
    </row>
    <row r="69" spans="1:17" ht="15" customHeight="1" x14ac:dyDescent="0.2">
      <c r="A69" s="13"/>
      <c r="B69" s="14" t="s">
        <v>108</v>
      </c>
      <c r="C69" s="15">
        <f>IF(INDEX('[1]S BESSY_020822'!$E$10:$SQ$100,MATCH($B69,'[1]S BESSY_020822'!$B$10:$B$100,0),MATCH(C$2,'[1]S BESSY_020822'!$E$4:$SQ$4,0))="","",INDEX('[1]S BESSY_020822'!$E$10:$SQ$100,MATCH($B69,'[1]S BESSY_020822'!$B$10:$B$100,0),MATCH(C$2,'[1]S BESSY_020822'!$E$4:$SQ$4,0)))</f>
        <v>24739</v>
      </c>
      <c r="D69" s="15">
        <f>IF(INDEX('[1]S BESSY_020822'!$E$10:$SQ$100,MATCH($B69,'[1]S BESSY_020822'!$B$10:$B$100,0),MATCH(D$2,'[1]S BESSY_020822'!$E$4:$SQ$4,0))="","",INDEX('[1]S BESSY_020822'!$E$10:$SQ$100,MATCH($B69,'[1]S BESSY_020822'!$B$10:$B$100,0),MATCH(D$2,'[1]S BESSY_020822'!$E$4:$SQ$4,0)))</f>
        <v>234.172</v>
      </c>
      <c r="E69" s="15">
        <f>IF(INDEX('[1]S BESSY_020822'!$E$10:$SQ$100,MATCH($B69,'[1]S BESSY_020822'!$B$10:$B$100,0),MATCH(E$2,'[1]S BESSY_020822'!$E$4:$SQ$4,0))="","",INDEX('[1]S BESSY_020822'!$E$10:$SQ$100,MATCH($B69,'[1]S BESSY_020822'!$B$10:$B$100,0),MATCH(E$2,'[1]S BESSY_020822'!$E$4:$SQ$4,0)))</f>
        <v>1827410</v>
      </c>
      <c r="F69" s="15">
        <f>IF(INDEX('[1]S BESSY_020822'!$E$10:$SQ$100,MATCH($B69,'[1]S BESSY_020822'!$B$10:$B$100,0),MATCH("AN3100",'[1]S BESSY_020822'!$E$4:$SQ$4,0))+INDEX('[1]S BESSY_020822'!$E$10:$SQ$100,MATCH($B69,'[1]S BESSY_020822'!$B$10:$B$100,0),MATCH("AN3200",'[1]S BESSY_020822'!$E$4:$SQ$4,0))+INDEX('[1]S BESSY_020822'!$E$10:$SQ$100,MATCH($B69,'[1]S BESSY_020822'!$B$10:$B$100,0),MATCH("AN3300",'[1]S BESSY_020822'!$E$4:$SQ$4,0))+INDEX('[1]S BESSY_020822'!$E$10:$SQ$100,MATCH($B69,'[1]S BESSY_020822'!$B$10:$B$100,0),MATCH("AN3400",'[1]S BESSY_020822'!$E$4:$SQ$4,0))=0,"",INDEX('[1]S BESSY_020822'!$E$10:$SQ$100,MATCH($B69,'[1]S BESSY_020822'!$B$10:$B$100,0),MATCH("AN3100",'[1]S BESSY_020822'!$E$4:$SQ$4,0))+INDEX('[1]S BESSY_020822'!$E$10:$SQ$100,MATCH($B69,'[1]S BESSY_020822'!$B$10:$B$100,0),MATCH("AN3200",'[1]S BESSY_020822'!$E$4:$SQ$4,0))+INDEX('[1]S BESSY_020822'!$E$10:$SQ$100,MATCH($B69,'[1]S BESSY_020822'!$B$10:$B$100,0),MATCH("AN3300",'[1]S BESSY_020822'!$E$4:$SQ$4,0))+INDEX('[1]S BESSY_020822'!$E$10:$SQ$100,MATCH($B69,'[1]S BESSY_020822'!$B$10:$B$100,0),MATCH("AN3400",'[1]S BESSY_020822'!$E$4:$SQ$4,0)))</f>
        <v>1</v>
      </c>
      <c r="G69" s="15">
        <f>IF(INDEX('[1]S BESSY_020822'!$E$10:$SQ$100,MATCH($B69,'[1]S BESSY_020822'!$B$10:$B$100,0),MATCH(G$2,'[1]S BESSY_020822'!$E$4:$SQ$4,0))="","",INDEX('[1]S BESSY_020822'!$E$10:$SQ$100,MATCH($B69,'[1]S BESSY_020822'!$B$10:$B$100,0),MATCH(G$2,'[1]S BESSY_020822'!$E$4:$SQ$4,0)))</f>
        <v>3797090</v>
      </c>
      <c r="H69" s="15">
        <f>IF(INDEX('[1]S BESSY_020822'!$E$10:$SQ$100,MATCH($B69,'[1]S BESSY_020822'!$B$10:$B$100,0),MATCH(H$2,'[1]S BESSY_020822'!$E$4:$SQ$4,0))="","",INDEX('[1]S BESSY_020822'!$E$10:$SQ$100,MATCH($B69,'[1]S BESSY_020822'!$B$10:$B$100,0),MATCH(H$2,'[1]S BESSY_020822'!$E$4:$SQ$4,0)))</f>
        <v>32043</v>
      </c>
      <c r="I69" s="16">
        <f>IFERROR(IF(INDEX('[1]S BESSY_020822'!$E$10:$SQ$100,MATCH($B69,'[1]S BESSY_020822'!$B$10:$B$100,0),MATCH(LEFT(I$2,6),'[1]S BESSY_020822'!$E$4:$SQ$4,0))="","",INDEX('[1]S BESSY_020822'!$E$10:$SQ$100,MATCH($B69,'[1]S BESSY_020822'!$B$10:$B$100,0),MATCH(LEFT(I$2,6),'[1]S BESSY_020822'!$E$4:$SQ$4,0))/INDEX('[1]S BESSY_020822'!$E$10:$SQ$100,MATCH($B69,'[1]S BESSY_020822'!$B$10:$B$100,0),MATCH(RIGHT(I$2,6),'[1]S BESSY_020822'!$E$4:$SQ$4,0))),"")</f>
        <v>8.1226517311386068</v>
      </c>
      <c r="J69" s="16" t="str">
        <f>IFERROR(IF(INDEX('[1]S BESSY_020822'!$E$10:$SQ$100,MATCH($B69,'[1]S BESSY_020822'!$B$10:$B$100,0),MATCH(LEFT(J$2,6),'[1]S BESSY_020822'!$E$4:$SQ$4,0))="","",INDEX('[1]S BESSY_020822'!$E$10:$SQ$100,MATCH($B69,'[1]S BESSY_020822'!$B$10:$B$100,0),MATCH(LEFT(J$2,6),'[1]S BESSY_020822'!$E$4:$SQ$4,0))/INDEX('[1]S BESSY_020822'!$E$10:$SQ$100,MATCH($B69,'[1]S BESSY_020822'!$B$10:$B$100,0),MATCH(RIGHT(J$2,6),'[1]S BESSY_020822'!$E$4:$SQ$4,0))),"")</f>
        <v/>
      </c>
      <c r="K69" s="16" t="str">
        <f>IFERROR(IF(INDEX('[1]S BESSY_020822'!$E$10:$SQ$100,MATCH($B69,'[1]S BESSY_020822'!$B$10:$B$100,0),MATCH(LEFT(K$2,6),'[1]S BESSY_020822'!$E$4:$SQ$4,0))="","",INDEX('[1]S BESSY_020822'!$E$10:$SQ$100,MATCH($B69,'[1]S BESSY_020822'!$B$10:$B$100,0),MATCH(LEFT(K$2,6),'[1]S BESSY_020822'!$E$4:$SQ$4,0))/INDEX('[1]S BESSY_020822'!$E$10:$SQ$100,MATCH($B69,'[1]S BESSY_020822'!$B$10:$B$100,0),MATCH(RIGHT(K$2,6),'[1]S BESSY_020822'!$E$4:$SQ$4,0))),"")</f>
        <v/>
      </c>
      <c r="L69" s="16" t="str">
        <f>IFERROR(IF(INDEX('[1]S BESSY_020822'!$E$10:$SQ$100,MATCH($B69,'[1]S BESSY_020822'!$B$10:$B$100,0),MATCH(LEFT(L$2,6),'[1]S BESSY_020822'!$E$4:$SQ$4,0))="","",INDEX('[1]S BESSY_020822'!$E$10:$SQ$100,MATCH($B69,'[1]S BESSY_020822'!$B$10:$B$100,0),MATCH(LEFT(L$2,6),'[1]S BESSY_020822'!$E$4:$SQ$4,0))/INDEX('[1]S BESSY_020822'!$E$10:$SQ$100,MATCH($B69,'[1]S BESSY_020822'!$B$10:$B$100,0),MATCH(RIGHT(L$2,6),'[1]S BESSY_020822'!$E$4:$SQ$4,0))),"")</f>
        <v/>
      </c>
      <c r="M69" s="16" t="str">
        <f>IFERROR(IF(INDEX('[1]S BESSY_020822'!$E$10:$SQ$100,MATCH($B69,'[1]S BESSY_020822'!$B$10:$B$100,0),MATCH(LEFT(M$2,6),'[1]S BESSY_020822'!$E$4:$SQ$4,0))="","",INDEX('[1]S BESSY_020822'!$E$10:$SQ$100,MATCH($B69,'[1]S BESSY_020822'!$B$10:$B$100,0),MATCH(LEFT(M$2,6),'[1]S BESSY_020822'!$E$4:$SQ$4,0))/INDEX('[1]S BESSY_020822'!$E$10:$SQ$100,MATCH($B69,'[1]S BESSY_020822'!$B$10:$B$100,0),MATCH(RIGHT(M$2,6),'[1]S BESSY_020822'!$E$4:$SQ$4,0))),"")</f>
        <v/>
      </c>
      <c r="N69" s="16">
        <f>IFERROR(IF(INDEX('[1]S BESSY_020822'!$E$10:$SQ$100,MATCH($B69,'[1]S BESSY_020822'!$B$10:$B$100,0),MATCH(LEFT(N$2,6),'[1]S BESSY_020822'!$E$4:$SQ$4,0))="","",INDEX('[1]S BESSY_020822'!$E$10:$SQ$100,MATCH($B69,'[1]S BESSY_020822'!$B$10:$B$100,0),MATCH(LEFT(N$2,6),'[1]S BESSY_020822'!$E$4:$SQ$4,0))/INDEX('[1]S BESSY_020822'!$E$10:$SQ$100,MATCH($B69,'[1]S BESSY_020822'!$B$10:$B$100,0),MATCH(RIGHT(N$2,6),'[1]S BESSY_020822'!$E$4:$SQ$4,0))),"")</f>
        <v>11.901464367602236</v>
      </c>
      <c r="O69" s="15">
        <f>IF(INDEX('[1]S BESSY_020822'!$E$10:$SQ$100,MATCH($B69,'[1]S BESSY_020822'!$B$10:$B$100,0),MATCH(O$2,'[1]S BESSY_020822'!$E$4:$SQ$4,0))="","",INDEX('[1]S BESSY_020822'!$E$10:$SQ$100,MATCH($B69,'[1]S BESSY_020822'!$B$10:$B$100,0),MATCH(O$2,'[1]S BESSY_020822'!$E$4:$SQ$4,0)))</f>
        <v>0</v>
      </c>
      <c r="P69" s="16">
        <f>IF(INDEX('[1]S BESSY_020822'!$E$10:$SQ$100,MATCH($B69,'[1]S BESSY_020822'!$B$10:$B$100,0),MATCH(P$2,'[1]S BESSY_020822'!$E$4:$SQ$4,0))="","",INDEX('[1]S BESSY_020822'!$E$10:$SQ$100,MATCH($B69,'[1]S BESSY_020822'!$B$10:$B$100,0),MATCH(P$2,'[1]S BESSY_020822'!$E$4:$SQ$4,0)))</f>
        <v>42.4</v>
      </c>
      <c r="Q69" s="17">
        <f t="shared" si="0"/>
        <v>4240</v>
      </c>
    </row>
    <row r="70" spans="1:17" ht="15" customHeight="1" x14ac:dyDescent="0.2">
      <c r="A70" s="13"/>
      <c r="B70" s="14" t="s">
        <v>109</v>
      </c>
      <c r="C70" s="15">
        <f>IF(INDEX('[1]S BESSY_020822'!$E$10:$SQ$100,MATCH($B70,'[1]S BESSY_020822'!$B$10:$B$100,0),MATCH(C$2,'[1]S BESSY_020822'!$E$4:$SQ$4,0))="","",INDEX('[1]S BESSY_020822'!$E$10:$SQ$100,MATCH($B70,'[1]S BESSY_020822'!$B$10:$B$100,0),MATCH(C$2,'[1]S BESSY_020822'!$E$4:$SQ$4,0)))</f>
        <v>56574</v>
      </c>
      <c r="D70" s="15">
        <f>IF(INDEX('[1]S BESSY_020822'!$E$10:$SQ$100,MATCH($B70,'[1]S BESSY_020822'!$B$10:$B$100,0),MATCH(D$2,'[1]S BESSY_020822'!$E$4:$SQ$4,0))="","",INDEX('[1]S BESSY_020822'!$E$10:$SQ$100,MATCH($B70,'[1]S BESSY_020822'!$B$10:$B$100,0),MATCH(D$2,'[1]S BESSY_020822'!$E$4:$SQ$4,0)))</f>
        <v>519.08199999999999</v>
      </c>
      <c r="E70" s="15">
        <f>IF(INDEX('[1]S BESSY_020822'!$E$10:$SQ$100,MATCH($B70,'[1]S BESSY_020822'!$B$10:$B$100,0),MATCH(E$2,'[1]S BESSY_020822'!$E$4:$SQ$4,0))="","",INDEX('[1]S BESSY_020822'!$E$10:$SQ$100,MATCH($B70,'[1]S BESSY_020822'!$B$10:$B$100,0),MATCH(E$2,'[1]S BESSY_020822'!$E$4:$SQ$4,0)))</f>
        <v>2646500</v>
      </c>
      <c r="F70" s="15">
        <f>IF(INDEX('[1]S BESSY_020822'!$E$10:$SQ$100,MATCH($B70,'[1]S BESSY_020822'!$B$10:$B$100,0),MATCH("AN3100",'[1]S BESSY_020822'!$E$4:$SQ$4,0))+INDEX('[1]S BESSY_020822'!$E$10:$SQ$100,MATCH($B70,'[1]S BESSY_020822'!$B$10:$B$100,0),MATCH("AN3200",'[1]S BESSY_020822'!$E$4:$SQ$4,0))+INDEX('[1]S BESSY_020822'!$E$10:$SQ$100,MATCH($B70,'[1]S BESSY_020822'!$B$10:$B$100,0),MATCH("AN3300",'[1]S BESSY_020822'!$E$4:$SQ$4,0))+INDEX('[1]S BESSY_020822'!$E$10:$SQ$100,MATCH($B70,'[1]S BESSY_020822'!$B$10:$B$100,0),MATCH("AN3400",'[1]S BESSY_020822'!$E$4:$SQ$4,0))=0,"",INDEX('[1]S BESSY_020822'!$E$10:$SQ$100,MATCH($B70,'[1]S BESSY_020822'!$B$10:$B$100,0),MATCH("AN3100",'[1]S BESSY_020822'!$E$4:$SQ$4,0))+INDEX('[1]S BESSY_020822'!$E$10:$SQ$100,MATCH($B70,'[1]S BESSY_020822'!$B$10:$B$100,0),MATCH("AN3200",'[1]S BESSY_020822'!$E$4:$SQ$4,0))+INDEX('[1]S BESSY_020822'!$E$10:$SQ$100,MATCH($B70,'[1]S BESSY_020822'!$B$10:$B$100,0),MATCH("AN3300",'[1]S BESSY_020822'!$E$4:$SQ$4,0))+INDEX('[1]S BESSY_020822'!$E$10:$SQ$100,MATCH($B70,'[1]S BESSY_020822'!$B$10:$B$100,0),MATCH("AN3400",'[1]S BESSY_020822'!$E$4:$SQ$4,0)))</f>
        <v>3</v>
      </c>
      <c r="G70" s="15">
        <f>IF(INDEX('[1]S BESSY_020822'!$E$10:$SQ$100,MATCH($B70,'[1]S BESSY_020822'!$B$10:$B$100,0),MATCH(G$2,'[1]S BESSY_020822'!$E$4:$SQ$4,0))="","",INDEX('[1]S BESSY_020822'!$E$10:$SQ$100,MATCH($B70,'[1]S BESSY_020822'!$B$10:$B$100,0),MATCH(G$2,'[1]S BESSY_020822'!$E$4:$SQ$4,0)))</f>
        <v>4043574</v>
      </c>
      <c r="H70" s="15">
        <f>IF(INDEX('[1]S BESSY_020822'!$E$10:$SQ$100,MATCH($B70,'[1]S BESSY_020822'!$B$10:$B$100,0),MATCH(H$2,'[1]S BESSY_020822'!$E$4:$SQ$4,0))="","",INDEX('[1]S BESSY_020822'!$E$10:$SQ$100,MATCH($B70,'[1]S BESSY_020822'!$B$10:$B$100,0),MATCH(H$2,'[1]S BESSY_020822'!$E$4:$SQ$4,0)))</f>
        <v>28787</v>
      </c>
      <c r="I70" s="16">
        <f>IFERROR(IF(INDEX('[1]S BESSY_020822'!$E$10:$SQ$100,MATCH($B70,'[1]S BESSY_020822'!$B$10:$B$100,0),MATCH(LEFT(I$2,6),'[1]S BESSY_020822'!$E$4:$SQ$4,0))="","",INDEX('[1]S BESSY_020822'!$E$10:$SQ$100,MATCH($B70,'[1]S BESSY_020822'!$B$10:$B$100,0),MATCH(LEFT(I$2,6),'[1]S BESSY_020822'!$E$4:$SQ$4,0))/INDEX('[1]S BESSY_020822'!$E$10:$SQ$100,MATCH($B70,'[1]S BESSY_020822'!$B$10:$B$100,0),MATCH(RIGHT(I$2,6),'[1]S BESSY_020822'!$E$4:$SQ$4,0))),"")</f>
        <v>9.6429665596070286</v>
      </c>
      <c r="J70" s="16" t="str">
        <f>IFERROR(IF(INDEX('[1]S BESSY_020822'!$E$10:$SQ$100,MATCH($B70,'[1]S BESSY_020822'!$B$10:$B$100,0),MATCH(LEFT(J$2,6),'[1]S BESSY_020822'!$E$4:$SQ$4,0))="","",INDEX('[1]S BESSY_020822'!$E$10:$SQ$100,MATCH($B70,'[1]S BESSY_020822'!$B$10:$B$100,0),MATCH(LEFT(J$2,6),'[1]S BESSY_020822'!$E$4:$SQ$4,0))/INDEX('[1]S BESSY_020822'!$E$10:$SQ$100,MATCH($B70,'[1]S BESSY_020822'!$B$10:$B$100,0),MATCH(RIGHT(J$2,6),'[1]S BESSY_020822'!$E$4:$SQ$4,0))),"")</f>
        <v/>
      </c>
      <c r="K70" s="16" t="str">
        <f>IFERROR(IF(INDEX('[1]S BESSY_020822'!$E$10:$SQ$100,MATCH($B70,'[1]S BESSY_020822'!$B$10:$B$100,0),MATCH(LEFT(K$2,6),'[1]S BESSY_020822'!$E$4:$SQ$4,0))="","",INDEX('[1]S BESSY_020822'!$E$10:$SQ$100,MATCH($B70,'[1]S BESSY_020822'!$B$10:$B$100,0),MATCH(LEFT(K$2,6),'[1]S BESSY_020822'!$E$4:$SQ$4,0))/INDEX('[1]S BESSY_020822'!$E$10:$SQ$100,MATCH($B70,'[1]S BESSY_020822'!$B$10:$B$100,0),MATCH(RIGHT(K$2,6),'[1]S BESSY_020822'!$E$4:$SQ$4,0))),"")</f>
        <v/>
      </c>
      <c r="L70" s="16" t="str">
        <f>IFERROR(IF(INDEX('[1]S BESSY_020822'!$E$10:$SQ$100,MATCH($B70,'[1]S BESSY_020822'!$B$10:$B$100,0),MATCH(LEFT(L$2,6),'[1]S BESSY_020822'!$E$4:$SQ$4,0))="","",INDEX('[1]S BESSY_020822'!$E$10:$SQ$100,MATCH($B70,'[1]S BESSY_020822'!$B$10:$B$100,0),MATCH(LEFT(L$2,6),'[1]S BESSY_020822'!$E$4:$SQ$4,0))/INDEX('[1]S BESSY_020822'!$E$10:$SQ$100,MATCH($B70,'[1]S BESSY_020822'!$B$10:$B$100,0),MATCH(RIGHT(L$2,6),'[1]S BESSY_020822'!$E$4:$SQ$4,0))),"")</f>
        <v/>
      </c>
      <c r="M70" s="16" t="str">
        <f>IFERROR(IF(INDEX('[1]S BESSY_020822'!$E$10:$SQ$100,MATCH($B70,'[1]S BESSY_020822'!$B$10:$B$100,0),MATCH(LEFT(M$2,6),'[1]S BESSY_020822'!$E$4:$SQ$4,0))="","",INDEX('[1]S BESSY_020822'!$E$10:$SQ$100,MATCH($B70,'[1]S BESSY_020822'!$B$10:$B$100,0),MATCH(LEFT(M$2,6),'[1]S BESSY_020822'!$E$4:$SQ$4,0))/INDEX('[1]S BESSY_020822'!$E$10:$SQ$100,MATCH($B70,'[1]S BESSY_020822'!$B$10:$B$100,0),MATCH(RIGHT(M$2,6),'[1]S BESSY_020822'!$E$4:$SQ$4,0))),"")</f>
        <v/>
      </c>
      <c r="N70" s="16">
        <f>IFERROR(IF(INDEX('[1]S BESSY_020822'!$E$10:$SQ$100,MATCH($B70,'[1]S BESSY_020822'!$B$10:$B$100,0),MATCH(LEFT(N$2,6),'[1]S BESSY_020822'!$E$4:$SQ$4,0))="","",INDEX('[1]S BESSY_020822'!$E$10:$SQ$100,MATCH($B70,'[1]S BESSY_020822'!$B$10:$B$100,0),MATCH(LEFT(N$2,6),'[1]S BESSY_020822'!$E$4:$SQ$4,0))/INDEX('[1]S BESSY_020822'!$E$10:$SQ$100,MATCH($B70,'[1]S BESSY_020822'!$B$10:$B$100,0),MATCH(RIGHT(N$2,6),'[1]S BESSY_020822'!$E$4:$SQ$4,0))),"")</f>
        <v>9.8737415454373707</v>
      </c>
      <c r="O70" s="15">
        <f>IF(INDEX('[1]S BESSY_020822'!$E$10:$SQ$100,MATCH($B70,'[1]S BESSY_020822'!$B$10:$B$100,0),MATCH(O$2,'[1]S BESSY_020822'!$E$4:$SQ$4,0))="","",INDEX('[1]S BESSY_020822'!$E$10:$SQ$100,MATCH($B70,'[1]S BESSY_020822'!$B$10:$B$100,0),MATCH(O$2,'[1]S BESSY_020822'!$E$4:$SQ$4,0)))</f>
        <v>0</v>
      </c>
      <c r="P70" s="16">
        <f>IF(INDEX('[1]S BESSY_020822'!$E$10:$SQ$100,MATCH($B70,'[1]S BESSY_020822'!$B$10:$B$100,0),MATCH(P$2,'[1]S BESSY_020822'!$E$4:$SQ$4,0))="","",INDEX('[1]S BESSY_020822'!$E$10:$SQ$100,MATCH($B70,'[1]S BESSY_020822'!$B$10:$B$100,0),MATCH(P$2,'[1]S BESSY_020822'!$E$4:$SQ$4,0)))</f>
        <v>34</v>
      </c>
      <c r="Q70" s="17">
        <f t="shared" si="0"/>
        <v>3400</v>
      </c>
    </row>
    <row r="71" spans="1:17" ht="15" customHeight="1" x14ac:dyDescent="0.2">
      <c r="A71" s="13"/>
      <c r="B71" s="14" t="s">
        <v>110</v>
      </c>
      <c r="C71" s="15">
        <f>IF(INDEX('[1]S BESSY_020822'!$E$10:$SQ$100,MATCH($B71,'[1]S BESSY_020822'!$B$10:$B$100,0),MATCH(C$2,'[1]S BESSY_020822'!$E$4:$SQ$4,0))="","",INDEX('[1]S BESSY_020822'!$E$10:$SQ$100,MATCH($B71,'[1]S BESSY_020822'!$B$10:$B$100,0),MATCH(C$2,'[1]S BESSY_020822'!$E$4:$SQ$4,0)))</f>
        <v>8571</v>
      </c>
      <c r="D71" s="15">
        <f>IF(INDEX('[1]S BESSY_020822'!$E$10:$SQ$100,MATCH($B71,'[1]S BESSY_020822'!$B$10:$B$100,0),MATCH(D$2,'[1]S BESSY_020822'!$E$4:$SQ$4,0))="","",INDEX('[1]S BESSY_020822'!$E$10:$SQ$100,MATCH($B71,'[1]S BESSY_020822'!$B$10:$B$100,0),MATCH(D$2,'[1]S BESSY_020822'!$E$4:$SQ$4,0)))</f>
        <v>521.625</v>
      </c>
      <c r="E71" s="15">
        <f>IF(INDEX('[1]S BESSY_020822'!$E$10:$SQ$100,MATCH($B71,'[1]S BESSY_020822'!$B$10:$B$100,0),MATCH(E$2,'[1]S BESSY_020822'!$E$4:$SQ$4,0))="","",INDEX('[1]S BESSY_020822'!$E$10:$SQ$100,MATCH($B71,'[1]S BESSY_020822'!$B$10:$B$100,0),MATCH(E$2,'[1]S BESSY_020822'!$E$4:$SQ$4,0)))</f>
        <v>991063</v>
      </c>
      <c r="F71" s="15">
        <f>IF(INDEX('[1]S BESSY_020822'!$E$10:$SQ$100,MATCH($B71,'[1]S BESSY_020822'!$B$10:$B$100,0),MATCH("AN3100",'[1]S BESSY_020822'!$E$4:$SQ$4,0))+INDEX('[1]S BESSY_020822'!$E$10:$SQ$100,MATCH($B71,'[1]S BESSY_020822'!$B$10:$B$100,0),MATCH("AN3200",'[1]S BESSY_020822'!$E$4:$SQ$4,0))+INDEX('[1]S BESSY_020822'!$E$10:$SQ$100,MATCH($B71,'[1]S BESSY_020822'!$B$10:$B$100,0),MATCH("AN3300",'[1]S BESSY_020822'!$E$4:$SQ$4,0))+INDEX('[1]S BESSY_020822'!$E$10:$SQ$100,MATCH($B71,'[1]S BESSY_020822'!$B$10:$B$100,0),MATCH("AN3400",'[1]S BESSY_020822'!$E$4:$SQ$4,0))=0,"",INDEX('[1]S BESSY_020822'!$E$10:$SQ$100,MATCH($B71,'[1]S BESSY_020822'!$B$10:$B$100,0),MATCH("AN3100",'[1]S BESSY_020822'!$E$4:$SQ$4,0))+INDEX('[1]S BESSY_020822'!$E$10:$SQ$100,MATCH($B71,'[1]S BESSY_020822'!$B$10:$B$100,0),MATCH("AN3200",'[1]S BESSY_020822'!$E$4:$SQ$4,0))+INDEX('[1]S BESSY_020822'!$E$10:$SQ$100,MATCH($B71,'[1]S BESSY_020822'!$B$10:$B$100,0),MATCH("AN3300",'[1]S BESSY_020822'!$E$4:$SQ$4,0))+INDEX('[1]S BESSY_020822'!$E$10:$SQ$100,MATCH($B71,'[1]S BESSY_020822'!$B$10:$B$100,0),MATCH("AN3400",'[1]S BESSY_020822'!$E$4:$SQ$4,0)))</f>
        <v>2</v>
      </c>
      <c r="G71" s="15">
        <f>IF(INDEX('[1]S BESSY_020822'!$E$10:$SQ$100,MATCH($B71,'[1]S BESSY_020822'!$B$10:$B$100,0),MATCH(G$2,'[1]S BESSY_020822'!$E$4:$SQ$4,0))="","",INDEX('[1]S BESSY_020822'!$E$10:$SQ$100,MATCH($B71,'[1]S BESSY_020822'!$B$10:$B$100,0),MATCH(G$2,'[1]S BESSY_020822'!$E$4:$SQ$4,0)))</f>
        <v>1804300</v>
      </c>
      <c r="H71" s="15">
        <f>IF(INDEX('[1]S BESSY_020822'!$E$10:$SQ$100,MATCH($B71,'[1]S BESSY_020822'!$B$10:$B$100,0),MATCH(H$2,'[1]S BESSY_020822'!$E$4:$SQ$4,0))="","",INDEX('[1]S BESSY_020822'!$E$10:$SQ$100,MATCH($B71,'[1]S BESSY_020822'!$B$10:$B$100,0),MATCH(H$2,'[1]S BESSY_020822'!$E$4:$SQ$4,0)))</f>
        <v>19293</v>
      </c>
      <c r="I71" s="16">
        <f>IFERROR(IF(INDEX('[1]S BESSY_020822'!$E$10:$SQ$100,MATCH($B71,'[1]S BESSY_020822'!$B$10:$B$100,0),MATCH(LEFT(I$2,6),'[1]S BESSY_020822'!$E$4:$SQ$4,0))="","",INDEX('[1]S BESSY_020822'!$E$10:$SQ$100,MATCH($B71,'[1]S BESSY_020822'!$B$10:$B$100,0),MATCH(LEFT(I$2,6),'[1]S BESSY_020822'!$E$4:$SQ$4,0))/INDEX('[1]S BESSY_020822'!$E$10:$SQ$100,MATCH($B71,'[1]S BESSY_020822'!$B$10:$B$100,0),MATCH(RIGHT(I$2,6),'[1]S BESSY_020822'!$E$4:$SQ$4,0))),"")</f>
        <v>10.738499974270052</v>
      </c>
      <c r="J71" s="16" t="str">
        <f>IFERROR(IF(INDEX('[1]S BESSY_020822'!$E$10:$SQ$100,MATCH($B71,'[1]S BESSY_020822'!$B$10:$B$100,0),MATCH(LEFT(J$2,6),'[1]S BESSY_020822'!$E$4:$SQ$4,0))="","",INDEX('[1]S BESSY_020822'!$E$10:$SQ$100,MATCH($B71,'[1]S BESSY_020822'!$B$10:$B$100,0),MATCH(LEFT(J$2,6),'[1]S BESSY_020822'!$E$4:$SQ$4,0))/INDEX('[1]S BESSY_020822'!$E$10:$SQ$100,MATCH($B71,'[1]S BESSY_020822'!$B$10:$B$100,0),MATCH(RIGHT(J$2,6),'[1]S BESSY_020822'!$E$4:$SQ$4,0))),"")</f>
        <v/>
      </c>
      <c r="K71" s="16" t="str">
        <f>IFERROR(IF(INDEX('[1]S BESSY_020822'!$E$10:$SQ$100,MATCH($B71,'[1]S BESSY_020822'!$B$10:$B$100,0),MATCH(LEFT(K$2,6),'[1]S BESSY_020822'!$E$4:$SQ$4,0))="","",INDEX('[1]S BESSY_020822'!$E$10:$SQ$100,MATCH($B71,'[1]S BESSY_020822'!$B$10:$B$100,0),MATCH(LEFT(K$2,6),'[1]S BESSY_020822'!$E$4:$SQ$4,0))/INDEX('[1]S BESSY_020822'!$E$10:$SQ$100,MATCH($B71,'[1]S BESSY_020822'!$B$10:$B$100,0),MATCH(RIGHT(K$2,6),'[1]S BESSY_020822'!$E$4:$SQ$4,0))),"")</f>
        <v/>
      </c>
      <c r="L71" s="16" t="str">
        <f>IFERROR(IF(INDEX('[1]S BESSY_020822'!$E$10:$SQ$100,MATCH($B71,'[1]S BESSY_020822'!$B$10:$B$100,0),MATCH(LEFT(L$2,6),'[1]S BESSY_020822'!$E$4:$SQ$4,0))="","",INDEX('[1]S BESSY_020822'!$E$10:$SQ$100,MATCH($B71,'[1]S BESSY_020822'!$B$10:$B$100,0),MATCH(LEFT(L$2,6),'[1]S BESSY_020822'!$E$4:$SQ$4,0))/INDEX('[1]S BESSY_020822'!$E$10:$SQ$100,MATCH($B71,'[1]S BESSY_020822'!$B$10:$B$100,0),MATCH(RIGHT(L$2,6),'[1]S BESSY_020822'!$E$4:$SQ$4,0))),"")</f>
        <v/>
      </c>
      <c r="M71" s="16" t="str">
        <f>IFERROR(IF(INDEX('[1]S BESSY_020822'!$E$10:$SQ$100,MATCH($B71,'[1]S BESSY_020822'!$B$10:$B$100,0),MATCH(LEFT(M$2,6),'[1]S BESSY_020822'!$E$4:$SQ$4,0))="","",INDEX('[1]S BESSY_020822'!$E$10:$SQ$100,MATCH($B71,'[1]S BESSY_020822'!$B$10:$B$100,0),MATCH(LEFT(M$2,6),'[1]S BESSY_020822'!$E$4:$SQ$4,0))/INDEX('[1]S BESSY_020822'!$E$10:$SQ$100,MATCH($B71,'[1]S BESSY_020822'!$B$10:$B$100,0),MATCH(RIGHT(M$2,6),'[1]S BESSY_020822'!$E$4:$SQ$4,0))),"")</f>
        <v/>
      </c>
      <c r="N71" s="16">
        <f>IFERROR(IF(INDEX('[1]S BESSY_020822'!$E$10:$SQ$100,MATCH($B71,'[1]S BESSY_020822'!$B$10:$B$100,0),MATCH(LEFT(N$2,6),'[1]S BESSY_020822'!$E$4:$SQ$4,0))="","",INDEX('[1]S BESSY_020822'!$E$10:$SQ$100,MATCH($B71,'[1]S BESSY_020822'!$B$10:$B$100,0),MATCH(LEFT(N$2,6),'[1]S BESSY_020822'!$E$4:$SQ$4,0))/INDEX('[1]S BESSY_020822'!$E$10:$SQ$100,MATCH($B71,'[1]S BESSY_020822'!$B$10:$B$100,0),MATCH(RIGHT(N$2,6),'[1]S BESSY_020822'!$E$4:$SQ$4,0))),"")</f>
        <v>9.6064104905540812</v>
      </c>
      <c r="O71" s="15">
        <f>IF(INDEX('[1]S BESSY_020822'!$E$10:$SQ$100,MATCH($B71,'[1]S BESSY_020822'!$B$10:$B$100,0),MATCH(O$2,'[1]S BESSY_020822'!$E$4:$SQ$4,0))="","",INDEX('[1]S BESSY_020822'!$E$10:$SQ$100,MATCH($B71,'[1]S BESSY_020822'!$B$10:$B$100,0),MATCH(O$2,'[1]S BESSY_020822'!$E$4:$SQ$4,0)))</f>
        <v>808.75</v>
      </c>
      <c r="P71" s="16">
        <f>IF(INDEX('[1]S BESSY_020822'!$E$10:$SQ$100,MATCH($B71,'[1]S BESSY_020822'!$B$10:$B$100,0),MATCH(P$2,'[1]S BESSY_020822'!$E$4:$SQ$4,0))="","",INDEX('[1]S BESSY_020822'!$E$10:$SQ$100,MATCH($B71,'[1]S BESSY_020822'!$B$10:$B$100,0),MATCH(P$2,'[1]S BESSY_020822'!$E$4:$SQ$4,0)))</f>
        <v>36</v>
      </c>
      <c r="Q71" s="17">
        <f t="shared" ref="Q71:Q134" si="1">IF(OR(O71="",P71=""),"",O71+P71*100)</f>
        <v>4408.75</v>
      </c>
    </row>
    <row r="72" spans="1:17" ht="15" customHeight="1" x14ac:dyDescent="0.2">
      <c r="A72" s="13"/>
      <c r="B72" s="14" t="s">
        <v>111</v>
      </c>
      <c r="C72" s="15">
        <f>IF(INDEX('[1]S BESSY_020822'!$E$10:$SQ$100,MATCH($B72,'[1]S BESSY_020822'!$B$10:$B$100,0),MATCH(C$2,'[1]S BESSY_020822'!$E$4:$SQ$4,0))="","",INDEX('[1]S BESSY_020822'!$E$10:$SQ$100,MATCH($B72,'[1]S BESSY_020822'!$B$10:$B$100,0),MATCH(C$2,'[1]S BESSY_020822'!$E$4:$SQ$4,0)))</f>
        <v>26766</v>
      </c>
      <c r="D72" s="15">
        <f>IF(INDEX('[1]S BESSY_020822'!$E$10:$SQ$100,MATCH($B72,'[1]S BESSY_020822'!$B$10:$B$100,0),MATCH(D$2,'[1]S BESSY_020822'!$E$4:$SQ$4,0))="","",INDEX('[1]S BESSY_020822'!$E$10:$SQ$100,MATCH($B72,'[1]S BESSY_020822'!$B$10:$B$100,0),MATCH(D$2,'[1]S BESSY_020822'!$E$4:$SQ$4,0)))</f>
        <v>821.4</v>
      </c>
      <c r="E72" s="15">
        <f>IF(INDEX('[1]S BESSY_020822'!$E$10:$SQ$100,MATCH($B72,'[1]S BESSY_020822'!$B$10:$B$100,0),MATCH(E$2,'[1]S BESSY_020822'!$E$4:$SQ$4,0))="","",INDEX('[1]S BESSY_020822'!$E$10:$SQ$100,MATCH($B72,'[1]S BESSY_020822'!$B$10:$B$100,0),MATCH(E$2,'[1]S BESSY_020822'!$E$4:$SQ$4,0)))</f>
        <v>1212389</v>
      </c>
      <c r="F72" s="15">
        <f>IF(INDEX('[1]S BESSY_020822'!$E$10:$SQ$100,MATCH($B72,'[1]S BESSY_020822'!$B$10:$B$100,0),MATCH("AN3100",'[1]S BESSY_020822'!$E$4:$SQ$4,0))+INDEX('[1]S BESSY_020822'!$E$10:$SQ$100,MATCH($B72,'[1]S BESSY_020822'!$B$10:$B$100,0),MATCH("AN3200",'[1]S BESSY_020822'!$E$4:$SQ$4,0))+INDEX('[1]S BESSY_020822'!$E$10:$SQ$100,MATCH($B72,'[1]S BESSY_020822'!$B$10:$B$100,0),MATCH("AN3300",'[1]S BESSY_020822'!$E$4:$SQ$4,0))+INDEX('[1]S BESSY_020822'!$E$10:$SQ$100,MATCH($B72,'[1]S BESSY_020822'!$B$10:$B$100,0),MATCH("AN3400",'[1]S BESSY_020822'!$E$4:$SQ$4,0))=0,"",INDEX('[1]S BESSY_020822'!$E$10:$SQ$100,MATCH($B72,'[1]S BESSY_020822'!$B$10:$B$100,0),MATCH("AN3100",'[1]S BESSY_020822'!$E$4:$SQ$4,0))+INDEX('[1]S BESSY_020822'!$E$10:$SQ$100,MATCH($B72,'[1]S BESSY_020822'!$B$10:$B$100,0),MATCH("AN3200",'[1]S BESSY_020822'!$E$4:$SQ$4,0))+INDEX('[1]S BESSY_020822'!$E$10:$SQ$100,MATCH($B72,'[1]S BESSY_020822'!$B$10:$B$100,0),MATCH("AN3300",'[1]S BESSY_020822'!$E$4:$SQ$4,0))+INDEX('[1]S BESSY_020822'!$E$10:$SQ$100,MATCH($B72,'[1]S BESSY_020822'!$B$10:$B$100,0),MATCH("AN3400",'[1]S BESSY_020822'!$E$4:$SQ$4,0)))</f>
        <v>9</v>
      </c>
      <c r="G72" s="15">
        <f>IF(INDEX('[1]S BESSY_020822'!$E$10:$SQ$100,MATCH($B72,'[1]S BESSY_020822'!$B$10:$B$100,0),MATCH(G$2,'[1]S BESSY_020822'!$E$4:$SQ$4,0))="","",INDEX('[1]S BESSY_020822'!$E$10:$SQ$100,MATCH($B72,'[1]S BESSY_020822'!$B$10:$B$100,0),MATCH(G$2,'[1]S BESSY_020822'!$E$4:$SQ$4,0)))</f>
        <v>3022600</v>
      </c>
      <c r="H72" s="15">
        <f>IF(INDEX('[1]S BESSY_020822'!$E$10:$SQ$100,MATCH($B72,'[1]S BESSY_020822'!$B$10:$B$100,0),MATCH(H$2,'[1]S BESSY_020822'!$E$4:$SQ$4,0))="","",INDEX('[1]S BESSY_020822'!$E$10:$SQ$100,MATCH($B72,'[1]S BESSY_020822'!$B$10:$B$100,0),MATCH(H$2,'[1]S BESSY_020822'!$E$4:$SQ$4,0)))</f>
        <v>34697</v>
      </c>
      <c r="I72" s="16">
        <f>IFERROR(IF(INDEX('[1]S BESSY_020822'!$E$10:$SQ$100,MATCH($B72,'[1]S BESSY_020822'!$B$10:$B$100,0),MATCH(LEFT(I$2,6),'[1]S BESSY_020822'!$E$4:$SQ$4,0))="","",INDEX('[1]S BESSY_020822'!$E$10:$SQ$100,MATCH($B72,'[1]S BESSY_020822'!$B$10:$B$100,0),MATCH(LEFT(I$2,6),'[1]S BESSY_020822'!$E$4:$SQ$4,0))/INDEX('[1]S BESSY_020822'!$E$10:$SQ$100,MATCH($B72,'[1]S BESSY_020822'!$B$10:$B$100,0),MATCH(RIGHT(I$2,6),'[1]S BESSY_020822'!$E$4:$SQ$4,0))),"")</f>
        <v>18.323513327818052</v>
      </c>
      <c r="J72" s="16" t="str">
        <f>IFERROR(IF(INDEX('[1]S BESSY_020822'!$E$10:$SQ$100,MATCH($B72,'[1]S BESSY_020822'!$B$10:$B$100,0),MATCH(LEFT(J$2,6),'[1]S BESSY_020822'!$E$4:$SQ$4,0))="","",INDEX('[1]S BESSY_020822'!$E$10:$SQ$100,MATCH($B72,'[1]S BESSY_020822'!$B$10:$B$100,0),MATCH(LEFT(J$2,6),'[1]S BESSY_020822'!$E$4:$SQ$4,0))/INDEX('[1]S BESSY_020822'!$E$10:$SQ$100,MATCH($B72,'[1]S BESSY_020822'!$B$10:$B$100,0),MATCH(RIGHT(J$2,6),'[1]S BESSY_020822'!$E$4:$SQ$4,0))),"")</f>
        <v/>
      </c>
      <c r="K72" s="16" t="str">
        <f>IFERROR(IF(INDEX('[1]S BESSY_020822'!$E$10:$SQ$100,MATCH($B72,'[1]S BESSY_020822'!$B$10:$B$100,0),MATCH(LEFT(K$2,6),'[1]S BESSY_020822'!$E$4:$SQ$4,0))="","",INDEX('[1]S BESSY_020822'!$E$10:$SQ$100,MATCH($B72,'[1]S BESSY_020822'!$B$10:$B$100,0),MATCH(LEFT(K$2,6),'[1]S BESSY_020822'!$E$4:$SQ$4,0))/INDEX('[1]S BESSY_020822'!$E$10:$SQ$100,MATCH($B72,'[1]S BESSY_020822'!$B$10:$B$100,0),MATCH(RIGHT(K$2,6),'[1]S BESSY_020822'!$E$4:$SQ$4,0))),"")</f>
        <v/>
      </c>
      <c r="L72" s="16" t="str">
        <f>IFERROR(IF(INDEX('[1]S BESSY_020822'!$E$10:$SQ$100,MATCH($B72,'[1]S BESSY_020822'!$B$10:$B$100,0),MATCH(LEFT(L$2,6),'[1]S BESSY_020822'!$E$4:$SQ$4,0))="","",INDEX('[1]S BESSY_020822'!$E$10:$SQ$100,MATCH($B72,'[1]S BESSY_020822'!$B$10:$B$100,0),MATCH(LEFT(L$2,6),'[1]S BESSY_020822'!$E$4:$SQ$4,0))/INDEX('[1]S BESSY_020822'!$E$10:$SQ$100,MATCH($B72,'[1]S BESSY_020822'!$B$10:$B$100,0),MATCH(RIGHT(L$2,6),'[1]S BESSY_020822'!$E$4:$SQ$4,0))),"")</f>
        <v/>
      </c>
      <c r="M72" s="16" t="str">
        <f>IFERROR(IF(INDEX('[1]S BESSY_020822'!$E$10:$SQ$100,MATCH($B72,'[1]S BESSY_020822'!$B$10:$B$100,0),MATCH(LEFT(M$2,6),'[1]S BESSY_020822'!$E$4:$SQ$4,0))="","",INDEX('[1]S BESSY_020822'!$E$10:$SQ$100,MATCH($B72,'[1]S BESSY_020822'!$B$10:$B$100,0),MATCH(LEFT(M$2,6),'[1]S BESSY_020822'!$E$4:$SQ$4,0))/INDEX('[1]S BESSY_020822'!$E$10:$SQ$100,MATCH($B72,'[1]S BESSY_020822'!$B$10:$B$100,0),MATCH(RIGHT(M$2,6),'[1]S BESSY_020822'!$E$4:$SQ$4,0))),"")</f>
        <v/>
      </c>
      <c r="N72" s="16">
        <f>IFERROR(IF(INDEX('[1]S BESSY_020822'!$E$10:$SQ$100,MATCH($B72,'[1]S BESSY_020822'!$B$10:$B$100,0),MATCH(LEFT(N$2,6),'[1]S BESSY_020822'!$E$4:$SQ$4,0))="","",INDEX('[1]S BESSY_020822'!$E$10:$SQ$100,MATCH($B72,'[1]S BESSY_020822'!$B$10:$B$100,0),MATCH(LEFT(N$2,6),'[1]S BESSY_020822'!$E$4:$SQ$4,0))/INDEX('[1]S BESSY_020822'!$E$10:$SQ$100,MATCH($B72,'[1]S BESSY_020822'!$B$10:$B$100,0),MATCH(RIGHT(N$2,6),'[1]S BESSY_020822'!$E$4:$SQ$4,0))),"")</f>
        <v>93.116597065793243</v>
      </c>
      <c r="O72" s="15">
        <f>IF(INDEX('[1]S BESSY_020822'!$E$10:$SQ$100,MATCH($B72,'[1]S BESSY_020822'!$B$10:$B$100,0),MATCH(O$2,'[1]S BESSY_020822'!$E$4:$SQ$4,0))="","",INDEX('[1]S BESSY_020822'!$E$10:$SQ$100,MATCH($B72,'[1]S BESSY_020822'!$B$10:$B$100,0),MATCH(O$2,'[1]S BESSY_020822'!$E$4:$SQ$4,0)))</f>
        <v>775</v>
      </c>
      <c r="P72" s="16">
        <f>IF(INDEX('[1]S BESSY_020822'!$E$10:$SQ$100,MATCH($B72,'[1]S BESSY_020822'!$B$10:$B$100,0),MATCH(P$2,'[1]S BESSY_020822'!$E$4:$SQ$4,0))="","",INDEX('[1]S BESSY_020822'!$E$10:$SQ$100,MATCH($B72,'[1]S BESSY_020822'!$B$10:$B$100,0),MATCH(P$2,'[1]S BESSY_020822'!$E$4:$SQ$4,0)))</f>
        <v>49</v>
      </c>
      <c r="Q72" s="17">
        <f t="shared" si="1"/>
        <v>5675</v>
      </c>
    </row>
    <row r="73" spans="1:17" ht="15" customHeight="1" x14ac:dyDescent="0.2">
      <c r="A73" s="13"/>
      <c r="B73" s="14" t="s">
        <v>112</v>
      </c>
      <c r="C73" s="15">
        <f>IF(INDEX('[1]S BESSY_020822'!$E$10:$SQ$100,MATCH($B73,'[1]S BESSY_020822'!$B$10:$B$100,0),MATCH(C$2,'[1]S BESSY_020822'!$E$4:$SQ$4,0))="","",INDEX('[1]S BESSY_020822'!$E$10:$SQ$100,MATCH($B73,'[1]S BESSY_020822'!$B$10:$B$100,0),MATCH(C$2,'[1]S BESSY_020822'!$E$4:$SQ$4,0)))</f>
        <v>50616</v>
      </c>
      <c r="D73" s="15">
        <f>IF(INDEX('[1]S BESSY_020822'!$E$10:$SQ$100,MATCH($B73,'[1]S BESSY_020822'!$B$10:$B$100,0),MATCH(D$2,'[1]S BESSY_020822'!$E$4:$SQ$4,0))="","",INDEX('[1]S BESSY_020822'!$E$10:$SQ$100,MATCH($B73,'[1]S BESSY_020822'!$B$10:$B$100,0),MATCH(D$2,'[1]S BESSY_020822'!$E$4:$SQ$4,0)))</f>
        <v>1256.7</v>
      </c>
      <c r="E73" s="15">
        <f>IF(INDEX('[1]S BESSY_020822'!$E$10:$SQ$100,MATCH($B73,'[1]S BESSY_020822'!$B$10:$B$100,0),MATCH(E$2,'[1]S BESSY_020822'!$E$4:$SQ$4,0))="","",INDEX('[1]S BESSY_020822'!$E$10:$SQ$100,MATCH($B73,'[1]S BESSY_020822'!$B$10:$B$100,0),MATCH(E$2,'[1]S BESSY_020822'!$E$4:$SQ$4,0)))</f>
        <v>2366552</v>
      </c>
      <c r="F73" s="15">
        <f>IF(INDEX('[1]S BESSY_020822'!$E$10:$SQ$100,MATCH($B73,'[1]S BESSY_020822'!$B$10:$B$100,0),MATCH("AN3100",'[1]S BESSY_020822'!$E$4:$SQ$4,0))+INDEX('[1]S BESSY_020822'!$E$10:$SQ$100,MATCH($B73,'[1]S BESSY_020822'!$B$10:$B$100,0),MATCH("AN3200",'[1]S BESSY_020822'!$E$4:$SQ$4,0))+INDEX('[1]S BESSY_020822'!$E$10:$SQ$100,MATCH($B73,'[1]S BESSY_020822'!$B$10:$B$100,0),MATCH("AN3300",'[1]S BESSY_020822'!$E$4:$SQ$4,0))+INDEX('[1]S BESSY_020822'!$E$10:$SQ$100,MATCH($B73,'[1]S BESSY_020822'!$B$10:$B$100,0),MATCH("AN3400",'[1]S BESSY_020822'!$E$4:$SQ$4,0))=0,"",INDEX('[1]S BESSY_020822'!$E$10:$SQ$100,MATCH($B73,'[1]S BESSY_020822'!$B$10:$B$100,0),MATCH("AN3100",'[1]S BESSY_020822'!$E$4:$SQ$4,0))+INDEX('[1]S BESSY_020822'!$E$10:$SQ$100,MATCH($B73,'[1]S BESSY_020822'!$B$10:$B$100,0),MATCH("AN3200",'[1]S BESSY_020822'!$E$4:$SQ$4,0))+INDEX('[1]S BESSY_020822'!$E$10:$SQ$100,MATCH($B73,'[1]S BESSY_020822'!$B$10:$B$100,0),MATCH("AN3300",'[1]S BESSY_020822'!$E$4:$SQ$4,0))+INDEX('[1]S BESSY_020822'!$E$10:$SQ$100,MATCH($B73,'[1]S BESSY_020822'!$B$10:$B$100,0),MATCH("AN3400",'[1]S BESSY_020822'!$E$4:$SQ$4,0)))</f>
        <v>11</v>
      </c>
      <c r="G73" s="15">
        <f>IF(INDEX('[1]S BESSY_020822'!$E$10:$SQ$100,MATCH($B73,'[1]S BESSY_020822'!$B$10:$B$100,0),MATCH(G$2,'[1]S BESSY_020822'!$E$4:$SQ$4,0))="","",INDEX('[1]S BESSY_020822'!$E$10:$SQ$100,MATCH($B73,'[1]S BESSY_020822'!$B$10:$B$100,0),MATCH(G$2,'[1]S BESSY_020822'!$E$4:$SQ$4,0)))</f>
        <v>7921742</v>
      </c>
      <c r="H73" s="15">
        <f>IF(INDEX('[1]S BESSY_020822'!$E$10:$SQ$100,MATCH($B73,'[1]S BESSY_020822'!$B$10:$B$100,0),MATCH(H$2,'[1]S BESSY_020822'!$E$4:$SQ$4,0))="","",INDEX('[1]S BESSY_020822'!$E$10:$SQ$100,MATCH($B73,'[1]S BESSY_020822'!$B$10:$B$100,0),MATCH(H$2,'[1]S BESSY_020822'!$E$4:$SQ$4,0)))</f>
        <v>53977</v>
      </c>
      <c r="I73" s="16">
        <f>IFERROR(IF(INDEX('[1]S BESSY_020822'!$E$10:$SQ$100,MATCH($B73,'[1]S BESSY_020822'!$B$10:$B$100,0),MATCH(LEFT(I$2,6),'[1]S BESSY_020822'!$E$4:$SQ$4,0))="","",INDEX('[1]S BESSY_020822'!$E$10:$SQ$100,MATCH($B73,'[1]S BESSY_020822'!$B$10:$B$100,0),MATCH(LEFT(I$2,6),'[1]S BESSY_020822'!$E$4:$SQ$4,0))/INDEX('[1]S BESSY_020822'!$E$10:$SQ$100,MATCH($B73,'[1]S BESSY_020822'!$B$10:$B$100,0),MATCH(RIGHT(I$2,6),'[1]S BESSY_020822'!$E$4:$SQ$4,0))),"")</f>
        <v>18.175131161284433</v>
      </c>
      <c r="J73" s="16">
        <f>IFERROR(IF(INDEX('[1]S BESSY_020822'!$E$10:$SQ$100,MATCH($B73,'[1]S BESSY_020822'!$B$10:$B$100,0),MATCH(LEFT(J$2,6),'[1]S BESSY_020822'!$E$4:$SQ$4,0))="","",INDEX('[1]S BESSY_020822'!$E$10:$SQ$100,MATCH($B73,'[1]S BESSY_020822'!$B$10:$B$100,0),MATCH(LEFT(J$2,6),'[1]S BESSY_020822'!$E$4:$SQ$4,0))/INDEX('[1]S BESSY_020822'!$E$10:$SQ$100,MATCH($B73,'[1]S BESSY_020822'!$B$10:$B$100,0),MATCH(RIGHT(J$2,6),'[1]S BESSY_020822'!$E$4:$SQ$4,0))),"")</f>
        <v>8.4414880741409455</v>
      </c>
      <c r="K73" s="16">
        <f>IFERROR(IF(INDEX('[1]S BESSY_020822'!$E$10:$SQ$100,MATCH($B73,'[1]S BESSY_020822'!$B$10:$B$100,0),MATCH(LEFT(K$2,6),'[1]S BESSY_020822'!$E$4:$SQ$4,0))="","",INDEX('[1]S BESSY_020822'!$E$10:$SQ$100,MATCH($B73,'[1]S BESSY_020822'!$B$10:$B$100,0),MATCH(LEFT(K$2,6),'[1]S BESSY_020822'!$E$4:$SQ$4,0))/INDEX('[1]S BESSY_020822'!$E$10:$SQ$100,MATCH($B73,'[1]S BESSY_020822'!$B$10:$B$100,0),MATCH(RIGHT(K$2,6),'[1]S BESSY_020822'!$E$4:$SQ$4,0))),"")</f>
        <v>8.7095544324527321</v>
      </c>
      <c r="L73" s="16">
        <f>IFERROR(IF(INDEX('[1]S BESSY_020822'!$E$10:$SQ$100,MATCH($B73,'[1]S BESSY_020822'!$B$10:$B$100,0),MATCH(LEFT(L$2,6),'[1]S BESSY_020822'!$E$4:$SQ$4,0))="","",INDEX('[1]S BESSY_020822'!$E$10:$SQ$100,MATCH($B73,'[1]S BESSY_020822'!$B$10:$B$100,0),MATCH(LEFT(L$2,6),'[1]S BESSY_020822'!$E$4:$SQ$4,0))/INDEX('[1]S BESSY_020822'!$E$10:$SQ$100,MATCH($B73,'[1]S BESSY_020822'!$B$10:$B$100,0),MATCH(RIGHT(L$2,6),'[1]S BESSY_020822'!$E$4:$SQ$4,0))),"")</f>
        <v>26.959154203197524</v>
      </c>
      <c r="M73" s="16">
        <f>IFERROR(IF(INDEX('[1]S BESSY_020822'!$E$10:$SQ$100,MATCH($B73,'[1]S BESSY_020822'!$B$10:$B$100,0),MATCH(LEFT(M$2,6),'[1]S BESSY_020822'!$E$4:$SQ$4,0))="","",INDEX('[1]S BESSY_020822'!$E$10:$SQ$100,MATCH($B73,'[1]S BESSY_020822'!$B$10:$B$100,0),MATCH(LEFT(M$2,6),'[1]S BESSY_020822'!$E$4:$SQ$4,0))/INDEX('[1]S BESSY_020822'!$E$10:$SQ$100,MATCH($B73,'[1]S BESSY_020822'!$B$10:$B$100,0),MATCH(RIGHT(M$2,6),'[1]S BESSY_020822'!$E$4:$SQ$4,0))),"")</f>
        <v>0.81809653876187804</v>
      </c>
      <c r="N73" s="16">
        <f>IFERROR(IF(INDEX('[1]S BESSY_020822'!$E$10:$SQ$100,MATCH($B73,'[1]S BESSY_020822'!$B$10:$B$100,0),MATCH(LEFT(N$2,6),'[1]S BESSY_020822'!$E$4:$SQ$4,0))="","",INDEX('[1]S BESSY_020822'!$E$10:$SQ$100,MATCH($B73,'[1]S BESSY_020822'!$B$10:$B$100,0),MATCH(LEFT(N$2,6),'[1]S BESSY_020822'!$E$4:$SQ$4,0))/INDEX('[1]S BESSY_020822'!$E$10:$SQ$100,MATCH($B73,'[1]S BESSY_020822'!$B$10:$B$100,0),MATCH(RIGHT(N$2,6),'[1]S BESSY_020822'!$E$4:$SQ$4,0))),"")</f>
        <v>19.181166101568866</v>
      </c>
      <c r="O73" s="15">
        <f>IF(INDEX('[1]S BESSY_020822'!$E$10:$SQ$100,MATCH($B73,'[1]S BESSY_020822'!$B$10:$B$100,0),MATCH(O$2,'[1]S BESSY_020822'!$E$4:$SQ$4,0))="","",INDEX('[1]S BESSY_020822'!$E$10:$SQ$100,MATCH($B73,'[1]S BESSY_020822'!$B$10:$B$100,0),MATCH(O$2,'[1]S BESSY_020822'!$E$4:$SQ$4,0)))</f>
        <v>808.43</v>
      </c>
      <c r="P73" s="16">
        <f>IF(INDEX('[1]S BESSY_020822'!$E$10:$SQ$100,MATCH($B73,'[1]S BESSY_020822'!$B$10:$B$100,0),MATCH(P$2,'[1]S BESSY_020822'!$E$4:$SQ$4,0))="","",INDEX('[1]S BESSY_020822'!$E$10:$SQ$100,MATCH($B73,'[1]S BESSY_020822'!$B$10:$B$100,0),MATCH(P$2,'[1]S BESSY_020822'!$E$4:$SQ$4,0)))</f>
        <v>52.41</v>
      </c>
      <c r="Q73" s="17">
        <f t="shared" si="1"/>
        <v>6049.43</v>
      </c>
    </row>
    <row r="74" spans="1:17" ht="15" customHeight="1" x14ac:dyDescent="0.2">
      <c r="A74" s="13"/>
      <c r="B74" s="14" t="s">
        <v>113</v>
      </c>
      <c r="C74" s="15">
        <f>IF(INDEX('[1]S BESSY_020822'!$E$10:$SQ$100,MATCH($B74,'[1]S BESSY_020822'!$B$10:$B$100,0),MATCH(C$2,'[1]S BESSY_020822'!$E$4:$SQ$4,0))="","",INDEX('[1]S BESSY_020822'!$E$10:$SQ$100,MATCH($B74,'[1]S BESSY_020822'!$B$10:$B$100,0),MATCH(C$2,'[1]S BESSY_020822'!$E$4:$SQ$4,0)))</f>
        <v>24031</v>
      </c>
      <c r="D74" s="15">
        <f>IF(INDEX('[1]S BESSY_020822'!$E$10:$SQ$100,MATCH($B74,'[1]S BESSY_020822'!$B$10:$B$100,0),MATCH(D$2,'[1]S BESSY_020822'!$E$4:$SQ$4,0))="","",INDEX('[1]S BESSY_020822'!$E$10:$SQ$100,MATCH($B74,'[1]S BESSY_020822'!$B$10:$B$100,0),MATCH(D$2,'[1]S BESSY_020822'!$E$4:$SQ$4,0)))</f>
        <v>787.15</v>
      </c>
      <c r="E74" s="15">
        <f>IF(INDEX('[1]S BESSY_020822'!$E$10:$SQ$100,MATCH($B74,'[1]S BESSY_020822'!$B$10:$B$100,0),MATCH(E$2,'[1]S BESSY_020822'!$E$4:$SQ$4,0))="","",INDEX('[1]S BESSY_020822'!$E$10:$SQ$100,MATCH($B74,'[1]S BESSY_020822'!$B$10:$B$100,0),MATCH(E$2,'[1]S BESSY_020822'!$E$4:$SQ$4,0)))</f>
        <v>1185661</v>
      </c>
      <c r="F74" s="15">
        <f>IF(INDEX('[1]S BESSY_020822'!$E$10:$SQ$100,MATCH($B74,'[1]S BESSY_020822'!$B$10:$B$100,0),MATCH("AN3100",'[1]S BESSY_020822'!$E$4:$SQ$4,0))+INDEX('[1]S BESSY_020822'!$E$10:$SQ$100,MATCH($B74,'[1]S BESSY_020822'!$B$10:$B$100,0),MATCH("AN3200",'[1]S BESSY_020822'!$E$4:$SQ$4,0))+INDEX('[1]S BESSY_020822'!$E$10:$SQ$100,MATCH($B74,'[1]S BESSY_020822'!$B$10:$B$100,0),MATCH("AN3300",'[1]S BESSY_020822'!$E$4:$SQ$4,0))+INDEX('[1]S BESSY_020822'!$E$10:$SQ$100,MATCH($B74,'[1]S BESSY_020822'!$B$10:$B$100,0),MATCH("AN3400",'[1]S BESSY_020822'!$E$4:$SQ$4,0))=0,"",INDEX('[1]S BESSY_020822'!$E$10:$SQ$100,MATCH($B74,'[1]S BESSY_020822'!$B$10:$B$100,0),MATCH("AN3100",'[1]S BESSY_020822'!$E$4:$SQ$4,0))+INDEX('[1]S BESSY_020822'!$E$10:$SQ$100,MATCH($B74,'[1]S BESSY_020822'!$B$10:$B$100,0),MATCH("AN3200",'[1]S BESSY_020822'!$E$4:$SQ$4,0))+INDEX('[1]S BESSY_020822'!$E$10:$SQ$100,MATCH($B74,'[1]S BESSY_020822'!$B$10:$B$100,0),MATCH("AN3300",'[1]S BESSY_020822'!$E$4:$SQ$4,0))+INDEX('[1]S BESSY_020822'!$E$10:$SQ$100,MATCH($B74,'[1]S BESSY_020822'!$B$10:$B$100,0),MATCH("AN3400",'[1]S BESSY_020822'!$E$4:$SQ$4,0)))</f>
        <v>11</v>
      </c>
      <c r="G74" s="15">
        <f>IF(INDEX('[1]S BESSY_020822'!$E$10:$SQ$100,MATCH($B74,'[1]S BESSY_020822'!$B$10:$B$100,0),MATCH(G$2,'[1]S BESSY_020822'!$E$4:$SQ$4,0))="","",INDEX('[1]S BESSY_020822'!$E$10:$SQ$100,MATCH($B74,'[1]S BESSY_020822'!$B$10:$B$100,0),MATCH(G$2,'[1]S BESSY_020822'!$E$4:$SQ$4,0)))</f>
        <v>523005</v>
      </c>
      <c r="H74" s="15">
        <f>IF(INDEX('[1]S BESSY_020822'!$E$10:$SQ$100,MATCH($B74,'[1]S BESSY_020822'!$B$10:$B$100,0),MATCH(H$2,'[1]S BESSY_020822'!$E$4:$SQ$4,0))="","",INDEX('[1]S BESSY_020822'!$E$10:$SQ$100,MATCH($B74,'[1]S BESSY_020822'!$B$10:$B$100,0),MATCH(H$2,'[1]S BESSY_020822'!$E$4:$SQ$4,0)))</f>
        <v>8425</v>
      </c>
      <c r="I74" s="16">
        <f>IFERROR(IF(INDEX('[1]S BESSY_020822'!$E$10:$SQ$100,MATCH($B74,'[1]S BESSY_020822'!$B$10:$B$100,0),MATCH(LEFT(I$2,6),'[1]S BESSY_020822'!$E$4:$SQ$4,0))="","",INDEX('[1]S BESSY_020822'!$E$10:$SQ$100,MATCH($B74,'[1]S BESSY_020822'!$B$10:$B$100,0),MATCH(LEFT(I$2,6),'[1]S BESSY_020822'!$E$4:$SQ$4,0))/INDEX('[1]S BESSY_020822'!$E$10:$SQ$100,MATCH($B74,'[1]S BESSY_020822'!$B$10:$B$100,0),MATCH(RIGHT(I$2,6),'[1]S BESSY_020822'!$E$4:$SQ$4,0))),"")</f>
        <v>10.202450784836476</v>
      </c>
      <c r="J74" s="16" t="str">
        <f>IFERROR(IF(INDEX('[1]S BESSY_020822'!$E$10:$SQ$100,MATCH($B74,'[1]S BESSY_020822'!$B$10:$B$100,0),MATCH(LEFT(J$2,6),'[1]S BESSY_020822'!$E$4:$SQ$4,0))="","",INDEX('[1]S BESSY_020822'!$E$10:$SQ$100,MATCH($B74,'[1]S BESSY_020822'!$B$10:$B$100,0),MATCH(LEFT(J$2,6),'[1]S BESSY_020822'!$E$4:$SQ$4,0))/INDEX('[1]S BESSY_020822'!$E$10:$SQ$100,MATCH($B74,'[1]S BESSY_020822'!$B$10:$B$100,0),MATCH(RIGHT(J$2,6),'[1]S BESSY_020822'!$E$4:$SQ$4,0))),"")</f>
        <v/>
      </c>
      <c r="K74" s="16" t="str">
        <f>IFERROR(IF(INDEX('[1]S BESSY_020822'!$E$10:$SQ$100,MATCH($B74,'[1]S BESSY_020822'!$B$10:$B$100,0),MATCH(LEFT(K$2,6),'[1]S BESSY_020822'!$E$4:$SQ$4,0))="","",INDEX('[1]S BESSY_020822'!$E$10:$SQ$100,MATCH($B74,'[1]S BESSY_020822'!$B$10:$B$100,0),MATCH(LEFT(K$2,6),'[1]S BESSY_020822'!$E$4:$SQ$4,0))/INDEX('[1]S BESSY_020822'!$E$10:$SQ$100,MATCH($B74,'[1]S BESSY_020822'!$B$10:$B$100,0),MATCH(RIGHT(K$2,6),'[1]S BESSY_020822'!$E$4:$SQ$4,0))),"")</f>
        <v/>
      </c>
      <c r="L74" s="16" t="str">
        <f>IFERROR(IF(INDEX('[1]S BESSY_020822'!$E$10:$SQ$100,MATCH($B74,'[1]S BESSY_020822'!$B$10:$B$100,0),MATCH(LEFT(L$2,6),'[1]S BESSY_020822'!$E$4:$SQ$4,0))="","",INDEX('[1]S BESSY_020822'!$E$10:$SQ$100,MATCH($B74,'[1]S BESSY_020822'!$B$10:$B$100,0),MATCH(LEFT(L$2,6),'[1]S BESSY_020822'!$E$4:$SQ$4,0))/INDEX('[1]S BESSY_020822'!$E$10:$SQ$100,MATCH($B74,'[1]S BESSY_020822'!$B$10:$B$100,0),MATCH(RIGHT(L$2,6),'[1]S BESSY_020822'!$E$4:$SQ$4,0))),"")</f>
        <v/>
      </c>
      <c r="M74" s="16" t="str">
        <f>IFERROR(IF(INDEX('[1]S BESSY_020822'!$E$10:$SQ$100,MATCH($B74,'[1]S BESSY_020822'!$B$10:$B$100,0),MATCH(LEFT(M$2,6),'[1]S BESSY_020822'!$E$4:$SQ$4,0))="","",INDEX('[1]S BESSY_020822'!$E$10:$SQ$100,MATCH($B74,'[1]S BESSY_020822'!$B$10:$B$100,0),MATCH(LEFT(M$2,6),'[1]S BESSY_020822'!$E$4:$SQ$4,0))/INDEX('[1]S BESSY_020822'!$E$10:$SQ$100,MATCH($B74,'[1]S BESSY_020822'!$B$10:$B$100,0),MATCH(RIGHT(M$2,6),'[1]S BESSY_020822'!$E$4:$SQ$4,0))),"")</f>
        <v/>
      </c>
      <c r="N74" s="16">
        <f>IFERROR(IF(INDEX('[1]S BESSY_020822'!$E$10:$SQ$100,MATCH($B74,'[1]S BESSY_020822'!$B$10:$B$100,0),MATCH(LEFT(N$2,6),'[1]S BESSY_020822'!$E$4:$SQ$4,0))="","",INDEX('[1]S BESSY_020822'!$E$10:$SQ$100,MATCH($B74,'[1]S BESSY_020822'!$B$10:$B$100,0),MATCH(LEFT(N$2,6),'[1]S BESSY_020822'!$E$4:$SQ$4,0))/INDEX('[1]S BESSY_020822'!$E$10:$SQ$100,MATCH($B74,'[1]S BESSY_020822'!$B$10:$B$100,0),MATCH(RIGHT(N$2,6),'[1]S BESSY_020822'!$E$4:$SQ$4,0))),"")</f>
        <v>40.288476217063732</v>
      </c>
      <c r="O74" s="15">
        <f>IF(INDEX('[1]S BESSY_020822'!$E$10:$SQ$100,MATCH($B74,'[1]S BESSY_020822'!$B$10:$B$100,0),MATCH(O$2,'[1]S BESSY_020822'!$E$4:$SQ$4,0))="","",INDEX('[1]S BESSY_020822'!$E$10:$SQ$100,MATCH($B74,'[1]S BESSY_020822'!$B$10:$B$100,0),MATCH(O$2,'[1]S BESSY_020822'!$E$4:$SQ$4,0)))</f>
        <v>808.43</v>
      </c>
      <c r="P74" s="16">
        <f>IF(INDEX('[1]S BESSY_020822'!$E$10:$SQ$100,MATCH($B74,'[1]S BESSY_020822'!$B$10:$B$100,0),MATCH(P$2,'[1]S BESSY_020822'!$E$4:$SQ$4,0))="","",INDEX('[1]S BESSY_020822'!$E$10:$SQ$100,MATCH($B74,'[1]S BESSY_020822'!$B$10:$B$100,0),MATCH(P$2,'[1]S BESSY_020822'!$E$4:$SQ$4,0)))</f>
        <v>48.15</v>
      </c>
      <c r="Q74" s="17">
        <f t="shared" si="1"/>
        <v>5623.43</v>
      </c>
    </row>
    <row r="75" spans="1:17" ht="15" customHeight="1" x14ac:dyDescent="0.2">
      <c r="A75" s="13"/>
      <c r="B75" s="14" t="s">
        <v>114</v>
      </c>
      <c r="C75" s="15">
        <f>IF(INDEX('[1]S BESSY_020822'!$E$10:$SQ$100,MATCH($B75,'[1]S BESSY_020822'!$B$10:$B$100,0),MATCH(C$2,'[1]S BESSY_020822'!$E$4:$SQ$4,0))="","",INDEX('[1]S BESSY_020822'!$E$10:$SQ$100,MATCH($B75,'[1]S BESSY_020822'!$B$10:$B$100,0),MATCH(C$2,'[1]S BESSY_020822'!$E$4:$SQ$4,0)))</f>
        <v>41000</v>
      </c>
      <c r="D75" s="15">
        <f>IF(INDEX('[1]S BESSY_020822'!$E$10:$SQ$100,MATCH($B75,'[1]S BESSY_020822'!$B$10:$B$100,0),MATCH(D$2,'[1]S BESSY_020822'!$E$4:$SQ$4,0))="","",INDEX('[1]S BESSY_020822'!$E$10:$SQ$100,MATCH($B75,'[1]S BESSY_020822'!$B$10:$B$100,0),MATCH(D$2,'[1]S BESSY_020822'!$E$4:$SQ$4,0)))</f>
        <v>1524.4</v>
      </c>
      <c r="E75" s="15">
        <f>IF(INDEX('[1]S BESSY_020822'!$E$10:$SQ$100,MATCH($B75,'[1]S BESSY_020822'!$B$10:$B$100,0),MATCH(E$2,'[1]S BESSY_020822'!$E$4:$SQ$4,0))="","",INDEX('[1]S BESSY_020822'!$E$10:$SQ$100,MATCH($B75,'[1]S BESSY_020822'!$B$10:$B$100,0),MATCH(E$2,'[1]S BESSY_020822'!$E$4:$SQ$4,0)))</f>
        <v>2562222</v>
      </c>
      <c r="F75" s="15">
        <f>IF(INDEX('[1]S BESSY_020822'!$E$10:$SQ$100,MATCH($B75,'[1]S BESSY_020822'!$B$10:$B$100,0),MATCH("AN3100",'[1]S BESSY_020822'!$E$4:$SQ$4,0))+INDEX('[1]S BESSY_020822'!$E$10:$SQ$100,MATCH($B75,'[1]S BESSY_020822'!$B$10:$B$100,0),MATCH("AN3200",'[1]S BESSY_020822'!$E$4:$SQ$4,0))+INDEX('[1]S BESSY_020822'!$E$10:$SQ$100,MATCH($B75,'[1]S BESSY_020822'!$B$10:$B$100,0),MATCH("AN3300",'[1]S BESSY_020822'!$E$4:$SQ$4,0))+INDEX('[1]S BESSY_020822'!$E$10:$SQ$100,MATCH($B75,'[1]S BESSY_020822'!$B$10:$B$100,0),MATCH("AN3400",'[1]S BESSY_020822'!$E$4:$SQ$4,0))=0,"",INDEX('[1]S BESSY_020822'!$E$10:$SQ$100,MATCH($B75,'[1]S BESSY_020822'!$B$10:$B$100,0),MATCH("AN3100",'[1]S BESSY_020822'!$E$4:$SQ$4,0))+INDEX('[1]S BESSY_020822'!$E$10:$SQ$100,MATCH($B75,'[1]S BESSY_020822'!$B$10:$B$100,0),MATCH("AN3200",'[1]S BESSY_020822'!$E$4:$SQ$4,0))+INDEX('[1]S BESSY_020822'!$E$10:$SQ$100,MATCH($B75,'[1]S BESSY_020822'!$B$10:$B$100,0),MATCH("AN3300",'[1]S BESSY_020822'!$E$4:$SQ$4,0))+INDEX('[1]S BESSY_020822'!$E$10:$SQ$100,MATCH($B75,'[1]S BESSY_020822'!$B$10:$B$100,0),MATCH("AN3400",'[1]S BESSY_020822'!$E$4:$SQ$4,0)))</f>
        <v>10</v>
      </c>
      <c r="G75" s="15">
        <f>IF(INDEX('[1]S BESSY_020822'!$E$10:$SQ$100,MATCH($B75,'[1]S BESSY_020822'!$B$10:$B$100,0),MATCH(G$2,'[1]S BESSY_020822'!$E$4:$SQ$4,0))="","",INDEX('[1]S BESSY_020822'!$E$10:$SQ$100,MATCH($B75,'[1]S BESSY_020822'!$B$10:$B$100,0),MATCH(G$2,'[1]S BESSY_020822'!$E$4:$SQ$4,0)))</f>
        <v>7908303</v>
      </c>
      <c r="H75" s="15">
        <f>IF(INDEX('[1]S BESSY_020822'!$E$10:$SQ$100,MATCH($B75,'[1]S BESSY_020822'!$B$10:$B$100,0),MATCH(H$2,'[1]S BESSY_020822'!$E$4:$SQ$4,0))="","",INDEX('[1]S BESSY_020822'!$E$10:$SQ$100,MATCH($B75,'[1]S BESSY_020822'!$B$10:$B$100,0),MATCH(H$2,'[1]S BESSY_020822'!$E$4:$SQ$4,0)))</f>
        <v>92121</v>
      </c>
      <c r="I75" s="16">
        <f>IFERROR(IF(INDEX('[1]S BESSY_020822'!$E$10:$SQ$100,MATCH($B75,'[1]S BESSY_020822'!$B$10:$B$100,0),MATCH(LEFT(I$2,6),'[1]S BESSY_020822'!$E$4:$SQ$4,0))="","",INDEX('[1]S BESSY_020822'!$E$10:$SQ$100,MATCH($B75,'[1]S BESSY_020822'!$B$10:$B$100,0),MATCH(LEFT(I$2,6),'[1]S BESSY_020822'!$E$4:$SQ$4,0))/INDEX('[1]S BESSY_020822'!$E$10:$SQ$100,MATCH($B75,'[1]S BESSY_020822'!$B$10:$B$100,0),MATCH(RIGHT(I$2,6),'[1]S BESSY_020822'!$E$4:$SQ$4,0))),"")</f>
        <v>12.12093604691553</v>
      </c>
      <c r="J75" s="16" t="str">
        <f>IFERROR(IF(INDEX('[1]S BESSY_020822'!$E$10:$SQ$100,MATCH($B75,'[1]S BESSY_020822'!$B$10:$B$100,0),MATCH(LEFT(J$2,6),'[1]S BESSY_020822'!$E$4:$SQ$4,0))="","",INDEX('[1]S BESSY_020822'!$E$10:$SQ$100,MATCH($B75,'[1]S BESSY_020822'!$B$10:$B$100,0),MATCH(LEFT(J$2,6),'[1]S BESSY_020822'!$E$4:$SQ$4,0))/INDEX('[1]S BESSY_020822'!$E$10:$SQ$100,MATCH($B75,'[1]S BESSY_020822'!$B$10:$B$100,0),MATCH(RIGHT(J$2,6),'[1]S BESSY_020822'!$E$4:$SQ$4,0))),"")</f>
        <v/>
      </c>
      <c r="K75" s="16" t="str">
        <f>IFERROR(IF(INDEX('[1]S BESSY_020822'!$E$10:$SQ$100,MATCH($B75,'[1]S BESSY_020822'!$B$10:$B$100,0),MATCH(LEFT(K$2,6),'[1]S BESSY_020822'!$E$4:$SQ$4,0))="","",INDEX('[1]S BESSY_020822'!$E$10:$SQ$100,MATCH($B75,'[1]S BESSY_020822'!$B$10:$B$100,0),MATCH(LEFT(K$2,6),'[1]S BESSY_020822'!$E$4:$SQ$4,0))/INDEX('[1]S BESSY_020822'!$E$10:$SQ$100,MATCH($B75,'[1]S BESSY_020822'!$B$10:$B$100,0),MATCH(RIGHT(K$2,6),'[1]S BESSY_020822'!$E$4:$SQ$4,0))),"")</f>
        <v/>
      </c>
      <c r="L75" s="16" t="str">
        <f>IFERROR(IF(INDEX('[1]S BESSY_020822'!$E$10:$SQ$100,MATCH($B75,'[1]S BESSY_020822'!$B$10:$B$100,0),MATCH(LEFT(L$2,6),'[1]S BESSY_020822'!$E$4:$SQ$4,0))="","",INDEX('[1]S BESSY_020822'!$E$10:$SQ$100,MATCH($B75,'[1]S BESSY_020822'!$B$10:$B$100,0),MATCH(LEFT(L$2,6),'[1]S BESSY_020822'!$E$4:$SQ$4,0))/INDEX('[1]S BESSY_020822'!$E$10:$SQ$100,MATCH($B75,'[1]S BESSY_020822'!$B$10:$B$100,0),MATCH(RIGHT(L$2,6),'[1]S BESSY_020822'!$E$4:$SQ$4,0))),"")</f>
        <v/>
      </c>
      <c r="M75" s="16" t="str">
        <f>IFERROR(IF(INDEX('[1]S BESSY_020822'!$E$10:$SQ$100,MATCH($B75,'[1]S BESSY_020822'!$B$10:$B$100,0),MATCH(LEFT(M$2,6),'[1]S BESSY_020822'!$E$4:$SQ$4,0))="","",INDEX('[1]S BESSY_020822'!$E$10:$SQ$100,MATCH($B75,'[1]S BESSY_020822'!$B$10:$B$100,0),MATCH(LEFT(M$2,6),'[1]S BESSY_020822'!$E$4:$SQ$4,0))/INDEX('[1]S BESSY_020822'!$E$10:$SQ$100,MATCH($B75,'[1]S BESSY_020822'!$B$10:$B$100,0),MATCH(RIGHT(M$2,6),'[1]S BESSY_020822'!$E$4:$SQ$4,0))),"")</f>
        <v/>
      </c>
      <c r="N75" s="16">
        <f>IFERROR(IF(INDEX('[1]S BESSY_020822'!$E$10:$SQ$100,MATCH($B75,'[1]S BESSY_020822'!$B$10:$B$100,0),MATCH(LEFT(N$2,6),'[1]S BESSY_020822'!$E$4:$SQ$4,0))="","",INDEX('[1]S BESSY_020822'!$E$10:$SQ$100,MATCH($B75,'[1]S BESSY_020822'!$B$10:$B$100,0),MATCH(LEFT(N$2,6),'[1]S BESSY_020822'!$E$4:$SQ$4,0))/INDEX('[1]S BESSY_020822'!$E$10:$SQ$100,MATCH($B75,'[1]S BESSY_020822'!$B$10:$B$100,0),MATCH(RIGHT(N$2,6),'[1]S BESSY_020822'!$E$4:$SQ$4,0))),"")</f>
        <v>32.744503013400085</v>
      </c>
      <c r="O75" s="15">
        <f>IF(INDEX('[1]S BESSY_020822'!$E$10:$SQ$100,MATCH($B75,'[1]S BESSY_020822'!$B$10:$B$100,0),MATCH(O$2,'[1]S BESSY_020822'!$E$4:$SQ$4,0))="","",INDEX('[1]S BESSY_020822'!$E$10:$SQ$100,MATCH($B75,'[1]S BESSY_020822'!$B$10:$B$100,0),MATCH(O$2,'[1]S BESSY_020822'!$E$4:$SQ$4,0)))</f>
        <v>805</v>
      </c>
      <c r="P75" s="16">
        <f>IF(INDEX('[1]S BESSY_020822'!$E$10:$SQ$100,MATCH($B75,'[1]S BESSY_020822'!$B$10:$B$100,0),MATCH(P$2,'[1]S BESSY_020822'!$E$4:$SQ$4,0))="","",INDEX('[1]S BESSY_020822'!$E$10:$SQ$100,MATCH($B75,'[1]S BESSY_020822'!$B$10:$B$100,0),MATCH(P$2,'[1]S BESSY_020822'!$E$4:$SQ$4,0)))</f>
        <v>47.38</v>
      </c>
      <c r="Q75" s="17">
        <f t="shared" si="1"/>
        <v>5543</v>
      </c>
    </row>
    <row r="76" spans="1:17" ht="15" customHeight="1" x14ac:dyDescent="0.2">
      <c r="A76" s="13"/>
      <c r="B76" s="14" t="s">
        <v>115</v>
      </c>
      <c r="C76" s="15">
        <f>IF(INDEX('[1]S BESSY_020822'!$E$10:$SQ$100,MATCH($B76,'[1]S BESSY_020822'!$B$10:$B$100,0),MATCH(C$2,'[1]S BESSY_020822'!$E$4:$SQ$4,0))="","",INDEX('[1]S BESSY_020822'!$E$10:$SQ$100,MATCH($B76,'[1]S BESSY_020822'!$B$10:$B$100,0),MATCH(C$2,'[1]S BESSY_020822'!$E$4:$SQ$4,0)))</f>
        <v>26927</v>
      </c>
      <c r="D76" s="15">
        <f>IF(INDEX('[1]S BESSY_020822'!$E$10:$SQ$100,MATCH($B76,'[1]S BESSY_020822'!$B$10:$B$100,0),MATCH(D$2,'[1]S BESSY_020822'!$E$4:$SQ$4,0))="","",INDEX('[1]S BESSY_020822'!$E$10:$SQ$100,MATCH($B76,'[1]S BESSY_020822'!$B$10:$B$100,0),MATCH(D$2,'[1]S BESSY_020822'!$E$4:$SQ$4,0)))</f>
        <v>793.23900000000003</v>
      </c>
      <c r="E76" s="15">
        <f>IF(INDEX('[1]S BESSY_020822'!$E$10:$SQ$100,MATCH($B76,'[1]S BESSY_020822'!$B$10:$B$100,0),MATCH(E$2,'[1]S BESSY_020822'!$E$4:$SQ$4,0))="","",INDEX('[1]S BESSY_020822'!$E$10:$SQ$100,MATCH($B76,'[1]S BESSY_020822'!$B$10:$B$100,0),MATCH(E$2,'[1]S BESSY_020822'!$E$4:$SQ$4,0)))</f>
        <v>2080617</v>
      </c>
      <c r="F76" s="15">
        <f>IF(INDEX('[1]S BESSY_020822'!$E$10:$SQ$100,MATCH($B76,'[1]S BESSY_020822'!$B$10:$B$100,0),MATCH("AN3100",'[1]S BESSY_020822'!$E$4:$SQ$4,0))+INDEX('[1]S BESSY_020822'!$E$10:$SQ$100,MATCH($B76,'[1]S BESSY_020822'!$B$10:$B$100,0),MATCH("AN3200",'[1]S BESSY_020822'!$E$4:$SQ$4,0))+INDEX('[1]S BESSY_020822'!$E$10:$SQ$100,MATCH($B76,'[1]S BESSY_020822'!$B$10:$B$100,0),MATCH("AN3300",'[1]S BESSY_020822'!$E$4:$SQ$4,0))+INDEX('[1]S BESSY_020822'!$E$10:$SQ$100,MATCH($B76,'[1]S BESSY_020822'!$B$10:$B$100,0),MATCH("AN3400",'[1]S BESSY_020822'!$E$4:$SQ$4,0))=0,"",INDEX('[1]S BESSY_020822'!$E$10:$SQ$100,MATCH($B76,'[1]S BESSY_020822'!$B$10:$B$100,0),MATCH("AN3100",'[1]S BESSY_020822'!$E$4:$SQ$4,0))+INDEX('[1]S BESSY_020822'!$E$10:$SQ$100,MATCH($B76,'[1]S BESSY_020822'!$B$10:$B$100,0),MATCH("AN3200",'[1]S BESSY_020822'!$E$4:$SQ$4,0))+INDEX('[1]S BESSY_020822'!$E$10:$SQ$100,MATCH($B76,'[1]S BESSY_020822'!$B$10:$B$100,0),MATCH("AN3300",'[1]S BESSY_020822'!$E$4:$SQ$4,0))+INDEX('[1]S BESSY_020822'!$E$10:$SQ$100,MATCH($B76,'[1]S BESSY_020822'!$B$10:$B$100,0),MATCH("AN3400",'[1]S BESSY_020822'!$E$4:$SQ$4,0)))</f>
        <v>3</v>
      </c>
      <c r="G76" s="15">
        <f>IF(INDEX('[1]S BESSY_020822'!$E$10:$SQ$100,MATCH($B76,'[1]S BESSY_020822'!$B$10:$B$100,0),MATCH(G$2,'[1]S BESSY_020822'!$E$4:$SQ$4,0))="","",INDEX('[1]S BESSY_020822'!$E$10:$SQ$100,MATCH($B76,'[1]S BESSY_020822'!$B$10:$B$100,0),MATCH(G$2,'[1]S BESSY_020822'!$E$4:$SQ$4,0)))</f>
        <v>5227288</v>
      </c>
      <c r="H76" s="15">
        <f>IF(INDEX('[1]S BESSY_020822'!$E$10:$SQ$100,MATCH($B76,'[1]S BESSY_020822'!$B$10:$B$100,0),MATCH(H$2,'[1]S BESSY_020822'!$E$4:$SQ$4,0))="","",INDEX('[1]S BESSY_020822'!$E$10:$SQ$100,MATCH($B76,'[1]S BESSY_020822'!$B$10:$B$100,0),MATCH(H$2,'[1]S BESSY_020822'!$E$4:$SQ$4,0)))</f>
        <v>84896</v>
      </c>
      <c r="I76" s="16">
        <f>IFERROR(IF(INDEX('[1]S BESSY_020822'!$E$10:$SQ$100,MATCH($B76,'[1]S BESSY_020822'!$B$10:$B$100,0),MATCH(LEFT(I$2,6),'[1]S BESSY_020822'!$E$4:$SQ$4,0))="","",INDEX('[1]S BESSY_020822'!$E$10:$SQ$100,MATCH($B76,'[1]S BESSY_020822'!$B$10:$B$100,0),MATCH(LEFT(I$2,6),'[1]S BESSY_020822'!$E$4:$SQ$4,0))/INDEX('[1]S BESSY_020822'!$E$10:$SQ$100,MATCH($B76,'[1]S BESSY_020822'!$B$10:$B$100,0),MATCH(RIGHT(I$2,6),'[1]S BESSY_020822'!$E$4:$SQ$4,0))),"")</f>
        <v>16.018243626770328</v>
      </c>
      <c r="J76" s="16">
        <f>IFERROR(IF(INDEX('[1]S BESSY_020822'!$E$10:$SQ$100,MATCH($B76,'[1]S BESSY_020822'!$B$10:$B$100,0),MATCH(LEFT(J$2,6),'[1]S BESSY_020822'!$E$4:$SQ$4,0))="","",INDEX('[1]S BESSY_020822'!$E$10:$SQ$100,MATCH($B76,'[1]S BESSY_020822'!$B$10:$B$100,0),MATCH(LEFT(J$2,6),'[1]S BESSY_020822'!$E$4:$SQ$4,0))/INDEX('[1]S BESSY_020822'!$E$10:$SQ$100,MATCH($B76,'[1]S BESSY_020822'!$B$10:$B$100,0),MATCH(RIGHT(J$2,6),'[1]S BESSY_020822'!$E$4:$SQ$4,0))),"")</f>
        <v>10.566033164337133</v>
      </c>
      <c r="K76" s="16">
        <f>IFERROR(IF(INDEX('[1]S BESSY_020822'!$E$10:$SQ$100,MATCH($B76,'[1]S BESSY_020822'!$B$10:$B$100,0),MATCH(LEFT(K$2,6),'[1]S BESSY_020822'!$E$4:$SQ$4,0))="","",INDEX('[1]S BESSY_020822'!$E$10:$SQ$100,MATCH($B76,'[1]S BESSY_020822'!$B$10:$B$100,0),MATCH(LEFT(K$2,6),'[1]S BESSY_020822'!$E$4:$SQ$4,0))/INDEX('[1]S BESSY_020822'!$E$10:$SQ$100,MATCH($B76,'[1]S BESSY_020822'!$B$10:$B$100,0),MATCH(RIGHT(K$2,6),'[1]S BESSY_020822'!$E$4:$SQ$4,0))),"")</f>
        <v>7.6090456223274341</v>
      </c>
      <c r="L76" s="16">
        <f>IFERROR(IF(INDEX('[1]S BESSY_020822'!$E$10:$SQ$100,MATCH($B76,'[1]S BESSY_020822'!$B$10:$B$100,0),MATCH(LEFT(L$2,6),'[1]S BESSY_020822'!$E$4:$SQ$4,0))="","",INDEX('[1]S BESSY_020822'!$E$10:$SQ$100,MATCH($B76,'[1]S BESSY_020822'!$B$10:$B$100,0),MATCH(LEFT(L$2,6),'[1]S BESSY_020822'!$E$4:$SQ$4,0))/INDEX('[1]S BESSY_020822'!$E$10:$SQ$100,MATCH($B76,'[1]S BESSY_020822'!$B$10:$B$100,0),MATCH(RIGHT(L$2,6),'[1]S BESSY_020822'!$E$4:$SQ$4,0))),"")</f>
        <v>142.59960707269155</v>
      </c>
      <c r="M76" s="16">
        <f>IFERROR(IF(INDEX('[1]S BESSY_020822'!$E$10:$SQ$100,MATCH($B76,'[1]S BESSY_020822'!$B$10:$B$100,0),MATCH(LEFT(M$2,6),'[1]S BESSY_020822'!$E$4:$SQ$4,0))="","",INDEX('[1]S BESSY_020822'!$E$10:$SQ$100,MATCH($B76,'[1]S BESSY_020822'!$B$10:$B$100,0),MATCH(LEFT(M$2,6),'[1]S BESSY_020822'!$E$4:$SQ$4,0))/INDEX('[1]S BESSY_020822'!$E$10:$SQ$100,MATCH($B76,'[1]S BESSY_020822'!$B$10:$B$100,0),MATCH(RIGHT(M$2,6),'[1]S BESSY_020822'!$E$4:$SQ$4,0))),"")</f>
        <v>0.66550931766874921</v>
      </c>
      <c r="N76" s="16">
        <f>IFERROR(IF(INDEX('[1]S BESSY_020822'!$E$10:$SQ$100,MATCH($B76,'[1]S BESSY_020822'!$B$10:$B$100,0),MATCH(LEFT(N$2,6),'[1]S BESSY_020822'!$E$4:$SQ$4,0))="","",INDEX('[1]S BESSY_020822'!$E$10:$SQ$100,MATCH($B76,'[1]S BESSY_020822'!$B$10:$B$100,0),MATCH(LEFT(N$2,6),'[1]S BESSY_020822'!$E$4:$SQ$4,0))/INDEX('[1]S BESSY_020822'!$E$10:$SQ$100,MATCH($B76,'[1]S BESSY_020822'!$B$10:$B$100,0),MATCH(RIGHT(N$2,6),'[1]S BESSY_020822'!$E$4:$SQ$4,0))),"")</f>
        <v>37.02057082105933</v>
      </c>
      <c r="O76" s="15">
        <f>IF(INDEX('[1]S BESSY_020822'!$E$10:$SQ$100,MATCH($B76,'[1]S BESSY_020822'!$B$10:$B$100,0),MATCH(O$2,'[1]S BESSY_020822'!$E$4:$SQ$4,0))="","",INDEX('[1]S BESSY_020822'!$E$10:$SQ$100,MATCH($B76,'[1]S BESSY_020822'!$B$10:$B$100,0),MATCH(O$2,'[1]S BESSY_020822'!$E$4:$SQ$4,0)))</f>
        <v>0</v>
      </c>
      <c r="P76" s="16">
        <f>IF(INDEX('[1]S BESSY_020822'!$E$10:$SQ$100,MATCH($B76,'[1]S BESSY_020822'!$B$10:$B$100,0),MATCH(P$2,'[1]S BESSY_020822'!$E$4:$SQ$4,0))="","",INDEX('[1]S BESSY_020822'!$E$10:$SQ$100,MATCH($B76,'[1]S BESSY_020822'!$B$10:$B$100,0),MATCH(P$2,'[1]S BESSY_020822'!$E$4:$SQ$4,0)))</f>
        <v>59.12</v>
      </c>
      <c r="Q76" s="17">
        <f t="shared" si="1"/>
        <v>5912</v>
      </c>
    </row>
    <row r="77" spans="1:17" ht="15" customHeight="1" x14ac:dyDescent="0.2">
      <c r="A77" s="13"/>
      <c r="B77" s="14" t="s">
        <v>116</v>
      </c>
      <c r="C77" s="15">
        <f>IF(INDEX('[1]S BESSY_020822'!$E$10:$SQ$100,MATCH($B77,'[1]S BESSY_020822'!$B$10:$B$100,0),MATCH(C$2,'[1]S BESSY_020822'!$E$4:$SQ$4,0))="","",INDEX('[1]S BESSY_020822'!$E$10:$SQ$100,MATCH($B77,'[1]S BESSY_020822'!$B$10:$B$100,0),MATCH(C$2,'[1]S BESSY_020822'!$E$4:$SQ$4,0)))</f>
        <v>95488</v>
      </c>
      <c r="D77" s="15">
        <f>IF(INDEX('[1]S BESSY_020822'!$E$10:$SQ$100,MATCH($B77,'[1]S BESSY_020822'!$B$10:$B$100,0),MATCH(D$2,'[1]S BESSY_020822'!$E$4:$SQ$4,0))="","",INDEX('[1]S BESSY_020822'!$E$10:$SQ$100,MATCH($B77,'[1]S BESSY_020822'!$B$10:$B$100,0),MATCH(D$2,'[1]S BESSY_020822'!$E$4:$SQ$4,0)))</f>
        <v>1741.84</v>
      </c>
      <c r="E77" s="15">
        <f>IF(INDEX('[1]S BESSY_020822'!$E$10:$SQ$100,MATCH($B77,'[1]S BESSY_020822'!$B$10:$B$100,0),MATCH(E$2,'[1]S BESSY_020822'!$E$4:$SQ$4,0))="","",INDEX('[1]S BESSY_020822'!$E$10:$SQ$100,MATCH($B77,'[1]S BESSY_020822'!$B$10:$B$100,0),MATCH(E$2,'[1]S BESSY_020822'!$E$4:$SQ$4,0)))</f>
        <v>3983801</v>
      </c>
      <c r="F77" s="15">
        <f>IF(INDEX('[1]S BESSY_020822'!$E$10:$SQ$100,MATCH($B77,'[1]S BESSY_020822'!$B$10:$B$100,0),MATCH("AN3100",'[1]S BESSY_020822'!$E$4:$SQ$4,0))+INDEX('[1]S BESSY_020822'!$E$10:$SQ$100,MATCH($B77,'[1]S BESSY_020822'!$B$10:$B$100,0),MATCH("AN3200",'[1]S BESSY_020822'!$E$4:$SQ$4,0))+INDEX('[1]S BESSY_020822'!$E$10:$SQ$100,MATCH($B77,'[1]S BESSY_020822'!$B$10:$B$100,0),MATCH("AN3300",'[1]S BESSY_020822'!$E$4:$SQ$4,0))+INDEX('[1]S BESSY_020822'!$E$10:$SQ$100,MATCH($B77,'[1]S BESSY_020822'!$B$10:$B$100,0),MATCH("AN3400",'[1]S BESSY_020822'!$E$4:$SQ$4,0))=0,"",INDEX('[1]S BESSY_020822'!$E$10:$SQ$100,MATCH($B77,'[1]S BESSY_020822'!$B$10:$B$100,0),MATCH("AN3100",'[1]S BESSY_020822'!$E$4:$SQ$4,0))+INDEX('[1]S BESSY_020822'!$E$10:$SQ$100,MATCH($B77,'[1]S BESSY_020822'!$B$10:$B$100,0),MATCH("AN3200",'[1]S BESSY_020822'!$E$4:$SQ$4,0))+INDEX('[1]S BESSY_020822'!$E$10:$SQ$100,MATCH($B77,'[1]S BESSY_020822'!$B$10:$B$100,0),MATCH("AN3300",'[1]S BESSY_020822'!$E$4:$SQ$4,0))+INDEX('[1]S BESSY_020822'!$E$10:$SQ$100,MATCH($B77,'[1]S BESSY_020822'!$B$10:$B$100,0),MATCH("AN3400",'[1]S BESSY_020822'!$E$4:$SQ$4,0)))</f>
        <v>10</v>
      </c>
      <c r="G77" s="15">
        <f>IF(INDEX('[1]S BESSY_020822'!$E$10:$SQ$100,MATCH($B77,'[1]S BESSY_020822'!$B$10:$B$100,0),MATCH(G$2,'[1]S BESSY_020822'!$E$4:$SQ$4,0))="","",INDEX('[1]S BESSY_020822'!$E$10:$SQ$100,MATCH($B77,'[1]S BESSY_020822'!$B$10:$B$100,0),MATCH(G$2,'[1]S BESSY_020822'!$E$4:$SQ$4,0)))</f>
        <v>7345819</v>
      </c>
      <c r="H77" s="15">
        <f>IF(INDEX('[1]S BESSY_020822'!$E$10:$SQ$100,MATCH($B77,'[1]S BESSY_020822'!$B$10:$B$100,0),MATCH(H$2,'[1]S BESSY_020822'!$E$4:$SQ$4,0))="","",INDEX('[1]S BESSY_020822'!$E$10:$SQ$100,MATCH($B77,'[1]S BESSY_020822'!$B$10:$B$100,0),MATCH(H$2,'[1]S BESSY_020822'!$E$4:$SQ$4,0)))</f>
        <v>97757</v>
      </c>
      <c r="I77" s="16">
        <f>IFERROR(IF(INDEX('[1]S BESSY_020822'!$E$10:$SQ$100,MATCH($B77,'[1]S BESSY_020822'!$B$10:$B$100,0),MATCH(LEFT(I$2,6),'[1]S BESSY_020822'!$E$4:$SQ$4,0))="","",INDEX('[1]S BESSY_020822'!$E$10:$SQ$100,MATCH($B77,'[1]S BESSY_020822'!$B$10:$B$100,0),MATCH(LEFT(I$2,6),'[1]S BESSY_020822'!$E$4:$SQ$4,0))/INDEX('[1]S BESSY_020822'!$E$10:$SQ$100,MATCH($B77,'[1]S BESSY_020822'!$B$10:$B$100,0),MATCH(RIGHT(I$2,6),'[1]S BESSY_020822'!$E$4:$SQ$4,0))),"")</f>
        <v>12.51819556247915</v>
      </c>
      <c r="J77" s="16" t="str">
        <f>IFERROR(IF(INDEX('[1]S BESSY_020822'!$E$10:$SQ$100,MATCH($B77,'[1]S BESSY_020822'!$B$10:$B$100,0),MATCH(LEFT(J$2,6),'[1]S BESSY_020822'!$E$4:$SQ$4,0))="","",INDEX('[1]S BESSY_020822'!$E$10:$SQ$100,MATCH($B77,'[1]S BESSY_020822'!$B$10:$B$100,0),MATCH(LEFT(J$2,6),'[1]S BESSY_020822'!$E$4:$SQ$4,0))/INDEX('[1]S BESSY_020822'!$E$10:$SQ$100,MATCH($B77,'[1]S BESSY_020822'!$B$10:$B$100,0),MATCH(RIGHT(J$2,6),'[1]S BESSY_020822'!$E$4:$SQ$4,0))),"")</f>
        <v/>
      </c>
      <c r="K77" s="16" t="str">
        <f>IFERROR(IF(INDEX('[1]S BESSY_020822'!$E$10:$SQ$100,MATCH($B77,'[1]S BESSY_020822'!$B$10:$B$100,0),MATCH(LEFT(K$2,6),'[1]S BESSY_020822'!$E$4:$SQ$4,0))="","",INDEX('[1]S BESSY_020822'!$E$10:$SQ$100,MATCH($B77,'[1]S BESSY_020822'!$B$10:$B$100,0),MATCH(LEFT(K$2,6),'[1]S BESSY_020822'!$E$4:$SQ$4,0))/INDEX('[1]S BESSY_020822'!$E$10:$SQ$100,MATCH($B77,'[1]S BESSY_020822'!$B$10:$B$100,0),MATCH(RIGHT(K$2,6),'[1]S BESSY_020822'!$E$4:$SQ$4,0))),"")</f>
        <v/>
      </c>
      <c r="L77" s="16" t="str">
        <f>IFERROR(IF(INDEX('[1]S BESSY_020822'!$E$10:$SQ$100,MATCH($B77,'[1]S BESSY_020822'!$B$10:$B$100,0),MATCH(LEFT(L$2,6),'[1]S BESSY_020822'!$E$4:$SQ$4,0))="","",INDEX('[1]S BESSY_020822'!$E$10:$SQ$100,MATCH($B77,'[1]S BESSY_020822'!$B$10:$B$100,0),MATCH(LEFT(L$2,6),'[1]S BESSY_020822'!$E$4:$SQ$4,0))/INDEX('[1]S BESSY_020822'!$E$10:$SQ$100,MATCH($B77,'[1]S BESSY_020822'!$B$10:$B$100,0),MATCH(RIGHT(L$2,6),'[1]S BESSY_020822'!$E$4:$SQ$4,0))),"")</f>
        <v/>
      </c>
      <c r="M77" s="16" t="str">
        <f>IFERROR(IF(INDEX('[1]S BESSY_020822'!$E$10:$SQ$100,MATCH($B77,'[1]S BESSY_020822'!$B$10:$B$100,0),MATCH(LEFT(M$2,6),'[1]S BESSY_020822'!$E$4:$SQ$4,0))="","",INDEX('[1]S BESSY_020822'!$E$10:$SQ$100,MATCH($B77,'[1]S BESSY_020822'!$B$10:$B$100,0),MATCH(LEFT(M$2,6),'[1]S BESSY_020822'!$E$4:$SQ$4,0))/INDEX('[1]S BESSY_020822'!$E$10:$SQ$100,MATCH($B77,'[1]S BESSY_020822'!$B$10:$B$100,0),MATCH(RIGHT(M$2,6),'[1]S BESSY_020822'!$E$4:$SQ$4,0))),"")</f>
        <v/>
      </c>
      <c r="N77" s="16">
        <f>IFERROR(IF(INDEX('[1]S BESSY_020822'!$E$10:$SQ$100,MATCH($B77,'[1]S BESSY_020822'!$B$10:$B$100,0),MATCH(LEFT(N$2,6),'[1]S BESSY_020822'!$E$4:$SQ$4,0))="","",INDEX('[1]S BESSY_020822'!$E$10:$SQ$100,MATCH($B77,'[1]S BESSY_020822'!$B$10:$B$100,0),MATCH(LEFT(N$2,6),'[1]S BESSY_020822'!$E$4:$SQ$4,0))/INDEX('[1]S BESSY_020822'!$E$10:$SQ$100,MATCH($B77,'[1]S BESSY_020822'!$B$10:$B$100,0),MATCH(RIGHT(N$2,6),'[1]S BESSY_020822'!$E$4:$SQ$4,0))),"")</f>
        <v>25.725743831079917</v>
      </c>
      <c r="O77" s="15">
        <f>IF(INDEX('[1]S BESSY_020822'!$E$10:$SQ$100,MATCH($B77,'[1]S BESSY_020822'!$B$10:$B$100,0),MATCH(O$2,'[1]S BESSY_020822'!$E$4:$SQ$4,0))="","",INDEX('[1]S BESSY_020822'!$E$10:$SQ$100,MATCH($B77,'[1]S BESSY_020822'!$B$10:$B$100,0),MATCH(O$2,'[1]S BESSY_020822'!$E$4:$SQ$4,0)))</f>
        <v>787.5</v>
      </c>
      <c r="P77" s="16">
        <f>IF(INDEX('[1]S BESSY_020822'!$E$10:$SQ$100,MATCH($B77,'[1]S BESSY_020822'!$B$10:$B$100,0),MATCH(P$2,'[1]S BESSY_020822'!$E$4:$SQ$4,0))="","",INDEX('[1]S BESSY_020822'!$E$10:$SQ$100,MATCH($B77,'[1]S BESSY_020822'!$B$10:$B$100,0),MATCH(P$2,'[1]S BESSY_020822'!$E$4:$SQ$4,0)))</f>
        <v>36.25</v>
      </c>
      <c r="Q77" s="17">
        <f t="shared" si="1"/>
        <v>4412.5</v>
      </c>
    </row>
    <row r="78" spans="1:17" ht="15" customHeight="1" x14ac:dyDescent="0.2">
      <c r="A78" s="13"/>
      <c r="B78" s="14" t="s">
        <v>117</v>
      </c>
      <c r="C78" s="15" t="str">
        <f>IF(INDEX('[1]S BESSY_020822'!$E$10:$SQ$100,MATCH($B78,'[1]S BESSY_020822'!$B$10:$B$100,0),MATCH(C$2,'[1]S BESSY_020822'!$E$4:$SQ$4,0))="","",INDEX('[1]S BESSY_020822'!$E$10:$SQ$100,MATCH($B78,'[1]S BESSY_020822'!$B$10:$B$100,0),MATCH(C$2,'[1]S BESSY_020822'!$E$4:$SQ$4,0)))</f>
        <v/>
      </c>
      <c r="D78" s="15">
        <f>IF(INDEX('[1]S BESSY_020822'!$E$10:$SQ$100,MATCH($B78,'[1]S BESSY_020822'!$B$10:$B$100,0),MATCH(D$2,'[1]S BESSY_020822'!$E$4:$SQ$4,0))="","",INDEX('[1]S BESSY_020822'!$E$10:$SQ$100,MATCH($B78,'[1]S BESSY_020822'!$B$10:$B$100,0),MATCH(D$2,'[1]S BESSY_020822'!$E$4:$SQ$4,0)))</f>
        <v>1395.86</v>
      </c>
      <c r="E78" s="15">
        <f>IF(INDEX('[1]S BESSY_020822'!$E$10:$SQ$100,MATCH($B78,'[1]S BESSY_020822'!$B$10:$B$100,0),MATCH(E$2,'[1]S BESSY_020822'!$E$4:$SQ$4,0))="","",INDEX('[1]S BESSY_020822'!$E$10:$SQ$100,MATCH($B78,'[1]S BESSY_020822'!$B$10:$B$100,0),MATCH(E$2,'[1]S BESSY_020822'!$E$4:$SQ$4,0)))</f>
        <v>3439247</v>
      </c>
      <c r="F78" s="15">
        <f>IF(INDEX('[1]S BESSY_020822'!$E$10:$SQ$100,MATCH($B78,'[1]S BESSY_020822'!$B$10:$B$100,0),MATCH("AN3100",'[1]S BESSY_020822'!$E$4:$SQ$4,0))+INDEX('[1]S BESSY_020822'!$E$10:$SQ$100,MATCH($B78,'[1]S BESSY_020822'!$B$10:$B$100,0),MATCH("AN3200",'[1]S BESSY_020822'!$E$4:$SQ$4,0))+INDEX('[1]S BESSY_020822'!$E$10:$SQ$100,MATCH($B78,'[1]S BESSY_020822'!$B$10:$B$100,0),MATCH("AN3300",'[1]S BESSY_020822'!$E$4:$SQ$4,0))+INDEX('[1]S BESSY_020822'!$E$10:$SQ$100,MATCH($B78,'[1]S BESSY_020822'!$B$10:$B$100,0),MATCH("AN3400",'[1]S BESSY_020822'!$E$4:$SQ$4,0))=0,"",INDEX('[1]S BESSY_020822'!$E$10:$SQ$100,MATCH($B78,'[1]S BESSY_020822'!$B$10:$B$100,0),MATCH("AN3100",'[1]S BESSY_020822'!$E$4:$SQ$4,0))+INDEX('[1]S BESSY_020822'!$E$10:$SQ$100,MATCH($B78,'[1]S BESSY_020822'!$B$10:$B$100,0),MATCH("AN3200",'[1]S BESSY_020822'!$E$4:$SQ$4,0))+INDEX('[1]S BESSY_020822'!$E$10:$SQ$100,MATCH($B78,'[1]S BESSY_020822'!$B$10:$B$100,0),MATCH("AN3300",'[1]S BESSY_020822'!$E$4:$SQ$4,0))+INDEX('[1]S BESSY_020822'!$E$10:$SQ$100,MATCH($B78,'[1]S BESSY_020822'!$B$10:$B$100,0),MATCH("AN3400",'[1]S BESSY_020822'!$E$4:$SQ$4,0)))</f>
        <v>22</v>
      </c>
      <c r="G78" s="15">
        <f>IF(INDEX('[1]S BESSY_020822'!$E$10:$SQ$100,MATCH($B78,'[1]S BESSY_020822'!$B$10:$B$100,0),MATCH(G$2,'[1]S BESSY_020822'!$E$4:$SQ$4,0))="","",INDEX('[1]S BESSY_020822'!$E$10:$SQ$100,MATCH($B78,'[1]S BESSY_020822'!$B$10:$B$100,0),MATCH(G$2,'[1]S BESSY_020822'!$E$4:$SQ$4,0)))</f>
        <v>7125419</v>
      </c>
      <c r="H78" s="15">
        <f>IF(INDEX('[1]S BESSY_020822'!$E$10:$SQ$100,MATCH($B78,'[1]S BESSY_020822'!$B$10:$B$100,0),MATCH(H$2,'[1]S BESSY_020822'!$E$4:$SQ$4,0))="","",INDEX('[1]S BESSY_020822'!$E$10:$SQ$100,MATCH($B78,'[1]S BESSY_020822'!$B$10:$B$100,0),MATCH(H$2,'[1]S BESSY_020822'!$E$4:$SQ$4,0)))</f>
        <v>130153</v>
      </c>
      <c r="I78" s="16">
        <f>IFERROR(IF(INDEX('[1]S BESSY_020822'!$E$10:$SQ$100,MATCH($B78,'[1]S BESSY_020822'!$B$10:$B$100,0),MATCH(LEFT(I$2,6),'[1]S BESSY_020822'!$E$4:$SQ$4,0))="","",INDEX('[1]S BESSY_020822'!$E$10:$SQ$100,MATCH($B78,'[1]S BESSY_020822'!$B$10:$B$100,0),MATCH(LEFT(I$2,6),'[1]S BESSY_020822'!$E$4:$SQ$4,0))/INDEX('[1]S BESSY_020822'!$E$10:$SQ$100,MATCH($B78,'[1]S BESSY_020822'!$B$10:$B$100,0),MATCH(RIGHT(I$2,6),'[1]S BESSY_020822'!$E$4:$SQ$4,0))),"")</f>
        <v>16.272838211387551</v>
      </c>
      <c r="J78" s="16" t="str">
        <f>IFERROR(IF(INDEX('[1]S BESSY_020822'!$E$10:$SQ$100,MATCH($B78,'[1]S BESSY_020822'!$B$10:$B$100,0),MATCH(LEFT(J$2,6),'[1]S BESSY_020822'!$E$4:$SQ$4,0))="","",INDEX('[1]S BESSY_020822'!$E$10:$SQ$100,MATCH($B78,'[1]S BESSY_020822'!$B$10:$B$100,0),MATCH(LEFT(J$2,6),'[1]S BESSY_020822'!$E$4:$SQ$4,0))/INDEX('[1]S BESSY_020822'!$E$10:$SQ$100,MATCH($B78,'[1]S BESSY_020822'!$B$10:$B$100,0),MATCH(RIGHT(J$2,6),'[1]S BESSY_020822'!$E$4:$SQ$4,0))),"")</f>
        <v/>
      </c>
      <c r="K78" s="16" t="str">
        <f>IFERROR(IF(INDEX('[1]S BESSY_020822'!$E$10:$SQ$100,MATCH($B78,'[1]S BESSY_020822'!$B$10:$B$100,0),MATCH(LEFT(K$2,6),'[1]S BESSY_020822'!$E$4:$SQ$4,0))="","",INDEX('[1]S BESSY_020822'!$E$10:$SQ$100,MATCH($B78,'[1]S BESSY_020822'!$B$10:$B$100,0),MATCH(LEFT(K$2,6),'[1]S BESSY_020822'!$E$4:$SQ$4,0))/INDEX('[1]S BESSY_020822'!$E$10:$SQ$100,MATCH($B78,'[1]S BESSY_020822'!$B$10:$B$100,0),MATCH(RIGHT(K$2,6),'[1]S BESSY_020822'!$E$4:$SQ$4,0))),"")</f>
        <v/>
      </c>
      <c r="L78" s="16" t="str">
        <f>IFERROR(IF(INDEX('[1]S BESSY_020822'!$E$10:$SQ$100,MATCH($B78,'[1]S BESSY_020822'!$B$10:$B$100,0),MATCH(LEFT(L$2,6),'[1]S BESSY_020822'!$E$4:$SQ$4,0))="","",INDEX('[1]S BESSY_020822'!$E$10:$SQ$100,MATCH($B78,'[1]S BESSY_020822'!$B$10:$B$100,0),MATCH(LEFT(L$2,6),'[1]S BESSY_020822'!$E$4:$SQ$4,0))/INDEX('[1]S BESSY_020822'!$E$10:$SQ$100,MATCH($B78,'[1]S BESSY_020822'!$B$10:$B$100,0),MATCH(RIGHT(L$2,6),'[1]S BESSY_020822'!$E$4:$SQ$4,0))),"")</f>
        <v/>
      </c>
      <c r="M78" s="16" t="str">
        <f>IFERROR(IF(INDEX('[1]S BESSY_020822'!$E$10:$SQ$100,MATCH($B78,'[1]S BESSY_020822'!$B$10:$B$100,0),MATCH(LEFT(M$2,6),'[1]S BESSY_020822'!$E$4:$SQ$4,0))="","",INDEX('[1]S BESSY_020822'!$E$10:$SQ$100,MATCH($B78,'[1]S BESSY_020822'!$B$10:$B$100,0),MATCH(LEFT(M$2,6),'[1]S BESSY_020822'!$E$4:$SQ$4,0))/INDEX('[1]S BESSY_020822'!$E$10:$SQ$100,MATCH($B78,'[1]S BESSY_020822'!$B$10:$B$100,0),MATCH(RIGHT(M$2,6),'[1]S BESSY_020822'!$E$4:$SQ$4,0))),"")</f>
        <v/>
      </c>
      <c r="N78" s="16">
        <f>IFERROR(IF(INDEX('[1]S BESSY_020822'!$E$10:$SQ$100,MATCH($B78,'[1]S BESSY_020822'!$B$10:$B$100,0),MATCH(LEFT(N$2,6),'[1]S BESSY_020822'!$E$4:$SQ$4,0))="","",INDEX('[1]S BESSY_020822'!$E$10:$SQ$100,MATCH($B78,'[1]S BESSY_020822'!$B$10:$B$100,0),MATCH(LEFT(N$2,6),'[1]S BESSY_020822'!$E$4:$SQ$4,0))/INDEX('[1]S BESSY_020822'!$E$10:$SQ$100,MATCH($B78,'[1]S BESSY_020822'!$B$10:$B$100,0),MATCH(RIGHT(N$2,6),'[1]S BESSY_020822'!$E$4:$SQ$4,0))),"")</f>
        <v>10.719764820613349</v>
      </c>
      <c r="O78" s="15">
        <f>IF(INDEX('[1]S BESSY_020822'!$E$10:$SQ$100,MATCH($B78,'[1]S BESSY_020822'!$B$10:$B$100,0),MATCH(O$2,'[1]S BESSY_020822'!$E$4:$SQ$4,0))="","",INDEX('[1]S BESSY_020822'!$E$10:$SQ$100,MATCH($B78,'[1]S BESSY_020822'!$B$10:$B$100,0),MATCH(O$2,'[1]S BESSY_020822'!$E$4:$SQ$4,0)))</f>
        <v>766.25</v>
      </c>
      <c r="P78" s="16">
        <f>IF(INDEX('[1]S BESSY_020822'!$E$10:$SQ$100,MATCH($B78,'[1]S BESSY_020822'!$B$10:$B$100,0),MATCH(P$2,'[1]S BESSY_020822'!$E$4:$SQ$4,0))="","",INDEX('[1]S BESSY_020822'!$E$10:$SQ$100,MATCH($B78,'[1]S BESSY_020822'!$B$10:$B$100,0),MATCH(P$2,'[1]S BESSY_020822'!$E$4:$SQ$4,0)))</f>
        <v>45</v>
      </c>
      <c r="Q78" s="17">
        <f t="shared" si="1"/>
        <v>5266.25</v>
      </c>
    </row>
    <row r="79" spans="1:17" ht="15" customHeight="1" x14ac:dyDescent="0.2">
      <c r="A79" s="13"/>
      <c r="B79" s="14" t="s">
        <v>118</v>
      </c>
      <c r="C79" s="15">
        <f>IF(INDEX('[1]S BESSY_020822'!$E$10:$SQ$100,MATCH($B79,'[1]S BESSY_020822'!$B$10:$B$100,0),MATCH(C$2,'[1]S BESSY_020822'!$E$4:$SQ$4,0))="","",INDEX('[1]S BESSY_020822'!$E$10:$SQ$100,MATCH($B79,'[1]S BESSY_020822'!$B$10:$B$100,0),MATCH(C$2,'[1]S BESSY_020822'!$E$4:$SQ$4,0)))</f>
        <v>58698</v>
      </c>
      <c r="D79" s="15">
        <f>IF(INDEX('[1]S BESSY_020822'!$E$10:$SQ$100,MATCH($B79,'[1]S BESSY_020822'!$B$10:$B$100,0),MATCH(D$2,'[1]S BESSY_020822'!$E$4:$SQ$4,0))="","",INDEX('[1]S BESSY_020822'!$E$10:$SQ$100,MATCH($B79,'[1]S BESSY_020822'!$B$10:$B$100,0),MATCH(D$2,'[1]S BESSY_020822'!$E$4:$SQ$4,0)))</f>
        <v>1248.93759</v>
      </c>
      <c r="E79" s="15">
        <f>IF(INDEX('[1]S BESSY_020822'!$E$10:$SQ$100,MATCH($B79,'[1]S BESSY_020822'!$B$10:$B$100,0),MATCH(E$2,'[1]S BESSY_020822'!$E$4:$SQ$4,0))="","",INDEX('[1]S BESSY_020822'!$E$10:$SQ$100,MATCH($B79,'[1]S BESSY_020822'!$B$10:$B$100,0),MATCH(E$2,'[1]S BESSY_020822'!$E$4:$SQ$4,0)))</f>
        <v>2593493</v>
      </c>
      <c r="F79" s="15">
        <f>IF(INDEX('[1]S BESSY_020822'!$E$10:$SQ$100,MATCH($B79,'[1]S BESSY_020822'!$B$10:$B$100,0),MATCH("AN3100",'[1]S BESSY_020822'!$E$4:$SQ$4,0))+INDEX('[1]S BESSY_020822'!$E$10:$SQ$100,MATCH($B79,'[1]S BESSY_020822'!$B$10:$B$100,0),MATCH("AN3200",'[1]S BESSY_020822'!$E$4:$SQ$4,0))+INDEX('[1]S BESSY_020822'!$E$10:$SQ$100,MATCH($B79,'[1]S BESSY_020822'!$B$10:$B$100,0),MATCH("AN3300",'[1]S BESSY_020822'!$E$4:$SQ$4,0))+INDEX('[1]S BESSY_020822'!$E$10:$SQ$100,MATCH($B79,'[1]S BESSY_020822'!$B$10:$B$100,0),MATCH("AN3400",'[1]S BESSY_020822'!$E$4:$SQ$4,0))=0,"",INDEX('[1]S BESSY_020822'!$E$10:$SQ$100,MATCH($B79,'[1]S BESSY_020822'!$B$10:$B$100,0),MATCH("AN3100",'[1]S BESSY_020822'!$E$4:$SQ$4,0))+INDEX('[1]S BESSY_020822'!$E$10:$SQ$100,MATCH($B79,'[1]S BESSY_020822'!$B$10:$B$100,0),MATCH("AN3200",'[1]S BESSY_020822'!$E$4:$SQ$4,0))+INDEX('[1]S BESSY_020822'!$E$10:$SQ$100,MATCH($B79,'[1]S BESSY_020822'!$B$10:$B$100,0),MATCH("AN3300",'[1]S BESSY_020822'!$E$4:$SQ$4,0))+INDEX('[1]S BESSY_020822'!$E$10:$SQ$100,MATCH($B79,'[1]S BESSY_020822'!$B$10:$B$100,0),MATCH("AN3400",'[1]S BESSY_020822'!$E$4:$SQ$4,0)))</f>
        <v>5</v>
      </c>
      <c r="G79" s="15">
        <f>IF(INDEX('[1]S BESSY_020822'!$E$10:$SQ$100,MATCH($B79,'[1]S BESSY_020822'!$B$10:$B$100,0),MATCH(G$2,'[1]S BESSY_020822'!$E$4:$SQ$4,0))="","",INDEX('[1]S BESSY_020822'!$E$10:$SQ$100,MATCH($B79,'[1]S BESSY_020822'!$B$10:$B$100,0),MATCH(G$2,'[1]S BESSY_020822'!$E$4:$SQ$4,0)))</f>
        <v>5159787</v>
      </c>
      <c r="H79" s="15">
        <f>IF(INDEX('[1]S BESSY_020822'!$E$10:$SQ$100,MATCH($B79,'[1]S BESSY_020822'!$B$10:$B$100,0),MATCH(H$2,'[1]S BESSY_020822'!$E$4:$SQ$4,0))="","",INDEX('[1]S BESSY_020822'!$E$10:$SQ$100,MATCH($B79,'[1]S BESSY_020822'!$B$10:$B$100,0),MATCH(H$2,'[1]S BESSY_020822'!$E$4:$SQ$4,0)))</f>
        <v>78449</v>
      </c>
      <c r="I79" s="16">
        <f>IFERROR(IF(INDEX('[1]S BESSY_020822'!$E$10:$SQ$100,MATCH($B79,'[1]S BESSY_020822'!$B$10:$B$100,0),MATCH(LEFT(I$2,6),'[1]S BESSY_020822'!$E$4:$SQ$4,0))="","",INDEX('[1]S BESSY_020822'!$E$10:$SQ$100,MATCH($B79,'[1]S BESSY_020822'!$B$10:$B$100,0),MATCH(LEFT(I$2,6),'[1]S BESSY_020822'!$E$4:$SQ$4,0))/INDEX('[1]S BESSY_020822'!$E$10:$SQ$100,MATCH($B79,'[1]S BESSY_020822'!$B$10:$B$100,0),MATCH(RIGHT(I$2,6),'[1]S BESSY_020822'!$E$4:$SQ$4,0))),"")</f>
        <v>15.010764825661761</v>
      </c>
      <c r="J79" s="16">
        <f>IFERROR(IF(INDEX('[1]S BESSY_020822'!$E$10:$SQ$100,MATCH($B79,'[1]S BESSY_020822'!$B$10:$B$100,0),MATCH(LEFT(J$2,6),'[1]S BESSY_020822'!$E$4:$SQ$4,0))="","",INDEX('[1]S BESSY_020822'!$E$10:$SQ$100,MATCH($B79,'[1]S BESSY_020822'!$B$10:$B$100,0),MATCH(LEFT(J$2,6),'[1]S BESSY_020822'!$E$4:$SQ$4,0))/INDEX('[1]S BESSY_020822'!$E$10:$SQ$100,MATCH($B79,'[1]S BESSY_020822'!$B$10:$B$100,0),MATCH(RIGHT(J$2,6),'[1]S BESSY_020822'!$E$4:$SQ$4,0))),"")</f>
        <v>3.3868886225957691</v>
      </c>
      <c r="K79" s="16">
        <f>IFERROR(IF(INDEX('[1]S BESSY_020822'!$E$10:$SQ$100,MATCH($B79,'[1]S BESSY_020822'!$B$10:$B$100,0),MATCH(LEFT(K$2,6),'[1]S BESSY_020822'!$E$4:$SQ$4,0))="","",INDEX('[1]S BESSY_020822'!$E$10:$SQ$100,MATCH($B79,'[1]S BESSY_020822'!$B$10:$B$100,0),MATCH(LEFT(K$2,6),'[1]S BESSY_020822'!$E$4:$SQ$4,0))/INDEX('[1]S BESSY_020822'!$E$10:$SQ$100,MATCH($B79,'[1]S BESSY_020822'!$B$10:$B$100,0),MATCH(RIGHT(K$2,6),'[1]S BESSY_020822'!$E$4:$SQ$4,0))),"")</f>
        <v>7.0091526645834792</v>
      </c>
      <c r="L79" s="16">
        <f>IFERROR(IF(INDEX('[1]S BESSY_020822'!$E$10:$SQ$100,MATCH($B79,'[1]S BESSY_020822'!$B$10:$B$100,0),MATCH(LEFT(L$2,6),'[1]S BESSY_020822'!$E$4:$SQ$4,0))="","",INDEX('[1]S BESSY_020822'!$E$10:$SQ$100,MATCH($B79,'[1]S BESSY_020822'!$B$10:$B$100,0),MATCH(LEFT(L$2,6),'[1]S BESSY_020822'!$E$4:$SQ$4,0))/INDEX('[1]S BESSY_020822'!$E$10:$SQ$100,MATCH($B79,'[1]S BESSY_020822'!$B$10:$B$100,0),MATCH(RIGHT(L$2,6),'[1]S BESSY_020822'!$E$4:$SQ$4,0))),"")</f>
        <v>137.44289187003471</v>
      </c>
      <c r="M79" s="16">
        <f>IFERROR(IF(INDEX('[1]S BESSY_020822'!$E$10:$SQ$100,MATCH($B79,'[1]S BESSY_020822'!$B$10:$B$100,0),MATCH(LEFT(M$2,6),'[1]S BESSY_020822'!$E$4:$SQ$4,0))="","",INDEX('[1]S BESSY_020822'!$E$10:$SQ$100,MATCH($B79,'[1]S BESSY_020822'!$B$10:$B$100,0),MATCH(LEFT(M$2,6),'[1]S BESSY_020822'!$E$4:$SQ$4,0))/INDEX('[1]S BESSY_020822'!$E$10:$SQ$100,MATCH($B79,'[1]S BESSY_020822'!$B$10:$B$100,0),MATCH(RIGHT(M$2,6),'[1]S BESSY_020822'!$E$4:$SQ$4,0))),"")</f>
        <v>3.7343055678191535</v>
      </c>
      <c r="N79" s="16">
        <f>IFERROR(IF(INDEX('[1]S BESSY_020822'!$E$10:$SQ$100,MATCH($B79,'[1]S BESSY_020822'!$B$10:$B$100,0),MATCH(LEFT(N$2,6),'[1]S BESSY_020822'!$E$4:$SQ$4,0))="","",INDEX('[1]S BESSY_020822'!$E$10:$SQ$100,MATCH($B79,'[1]S BESSY_020822'!$B$10:$B$100,0),MATCH(LEFT(N$2,6),'[1]S BESSY_020822'!$E$4:$SQ$4,0))/INDEX('[1]S BESSY_020822'!$E$10:$SQ$100,MATCH($B79,'[1]S BESSY_020822'!$B$10:$B$100,0),MATCH(RIGHT(N$2,6),'[1]S BESSY_020822'!$E$4:$SQ$4,0))),"")</f>
        <v>43.344485603007222</v>
      </c>
      <c r="O79" s="15">
        <f>IF(INDEX('[1]S BESSY_020822'!$E$10:$SQ$100,MATCH($B79,'[1]S BESSY_020822'!$B$10:$B$100,0),MATCH(O$2,'[1]S BESSY_020822'!$E$4:$SQ$4,0))="","",INDEX('[1]S BESSY_020822'!$E$10:$SQ$100,MATCH($B79,'[1]S BESSY_020822'!$B$10:$B$100,0),MATCH(O$2,'[1]S BESSY_020822'!$E$4:$SQ$4,0)))</f>
        <v>687.5</v>
      </c>
      <c r="P79" s="16">
        <f>IF(INDEX('[1]S BESSY_020822'!$E$10:$SQ$100,MATCH($B79,'[1]S BESSY_020822'!$B$10:$B$100,0),MATCH(P$2,'[1]S BESSY_020822'!$E$4:$SQ$4,0))="","",INDEX('[1]S BESSY_020822'!$E$10:$SQ$100,MATCH($B79,'[1]S BESSY_020822'!$B$10:$B$100,0),MATCH(P$2,'[1]S BESSY_020822'!$E$4:$SQ$4,0)))</f>
        <v>43.13</v>
      </c>
      <c r="Q79" s="17">
        <f t="shared" si="1"/>
        <v>5000.5</v>
      </c>
    </row>
    <row r="80" spans="1:17" ht="15" customHeight="1" x14ac:dyDescent="0.2">
      <c r="A80" s="13"/>
      <c r="B80" s="14" t="s">
        <v>119</v>
      </c>
      <c r="C80" s="15">
        <f>IF(INDEX('[1]S BESSY_020822'!$E$10:$SQ$100,MATCH($B80,'[1]S BESSY_020822'!$B$10:$B$100,0),MATCH(C$2,'[1]S BESSY_020822'!$E$4:$SQ$4,0))="","",INDEX('[1]S BESSY_020822'!$E$10:$SQ$100,MATCH($B80,'[1]S BESSY_020822'!$B$10:$B$100,0),MATCH(C$2,'[1]S BESSY_020822'!$E$4:$SQ$4,0)))</f>
        <v>37717</v>
      </c>
      <c r="D80" s="15">
        <f>IF(INDEX('[1]S BESSY_020822'!$E$10:$SQ$100,MATCH($B80,'[1]S BESSY_020822'!$B$10:$B$100,0),MATCH(D$2,'[1]S BESSY_020822'!$E$4:$SQ$4,0))="","",INDEX('[1]S BESSY_020822'!$E$10:$SQ$100,MATCH($B80,'[1]S BESSY_020822'!$B$10:$B$100,0),MATCH(D$2,'[1]S BESSY_020822'!$E$4:$SQ$4,0)))</f>
        <v>1100.4000000000001</v>
      </c>
      <c r="E80" s="15">
        <f>IF(INDEX('[1]S BESSY_020822'!$E$10:$SQ$100,MATCH($B80,'[1]S BESSY_020822'!$B$10:$B$100,0),MATCH(E$2,'[1]S BESSY_020822'!$E$4:$SQ$4,0))="","",INDEX('[1]S BESSY_020822'!$E$10:$SQ$100,MATCH($B80,'[1]S BESSY_020822'!$B$10:$B$100,0),MATCH(E$2,'[1]S BESSY_020822'!$E$4:$SQ$4,0)))</f>
        <v>1848100</v>
      </c>
      <c r="F80" s="15">
        <f>IF(INDEX('[1]S BESSY_020822'!$E$10:$SQ$100,MATCH($B80,'[1]S BESSY_020822'!$B$10:$B$100,0),MATCH("AN3100",'[1]S BESSY_020822'!$E$4:$SQ$4,0))+INDEX('[1]S BESSY_020822'!$E$10:$SQ$100,MATCH($B80,'[1]S BESSY_020822'!$B$10:$B$100,0),MATCH("AN3200",'[1]S BESSY_020822'!$E$4:$SQ$4,0))+INDEX('[1]S BESSY_020822'!$E$10:$SQ$100,MATCH($B80,'[1]S BESSY_020822'!$B$10:$B$100,0),MATCH("AN3300",'[1]S BESSY_020822'!$E$4:$SQ$4,0))+INDEX('[1]S BESSY_020822'!$E$10:$SQ$100,MATCH($B80,'[1]S BESSY_020822'!$B$10:$B$100,0),MATCH("AN3400",'[1]S BESSY_020822'!$E$4:$SQ$4,0))=0,"",INDEX('[1]S BESSY_020822'!$E$10:$SQ$100,MATCH($B80,'[1]S BESSY_020822'!$B$10:$B$100,0),MATCH("AN3100",'[1]S BESSY_020822'!$E$4:$SQ$4,0))+INDEX('[1]S BESSY_020822'!$E$10:$SQ$100,MATCH($B80,'[1]S BESSY_020822'!$B$10:$B$100,0),MATCH("AN3200",'[1]S BESSY_020822'!$E$4:$SQ$4,0))+INDEX('[1]S BESSY_020822'!$E$10:$SQ$100,MATCH($B80,'[1]S BESSY_020822'!$B$10:$B$100,0),MATCH("AN3300",'[1]S BESSY_020822'!$E$4:$SQ$4,0))+INDEX('[1]S BESSY_020822'!$E$10:$SQ$100,MATCH($B80,'[1]S BESSY_020822'!$B$10:$B$100,0),MATCH("AN3400",'[1]S BESSY_020822'!$E$4:$SQ$4,0)))</f>
        <v>5</v>
      </c>
      <c r="G80" s="15">
        <f>IF(INDEX('[1]S BESSY_020822'!$E$10:$SQ$100,MATCH($B80,'[1]S BESSY_020822'!$B$10:$B$100,0),MATCH(G$2,'[1]S BESSY_020822'!$E$4:$SQ$4,0))="","",INDEX('[1]S BESSY_020822'!$E$10:$SQ$100,MATCH($B80,'[1]S BESSY_020822'!$B$10:$B$100,0),MATCH(G$2,'[1]S BESSY_020822'!$E$4:$SQ$4,0)))</f>
        <v>6464177</v>
      </c>
      <c r="H80" s="15">
        <f>IF(INDEX('[1]S BESSY_020822'!$E$10:$SQ$100,MATCH($B80,'[1]S BESSY_020822'!$B$10:$B$100,0),MATCH(H$2,'[1]S BESSY_020822'!$E$4:$SQ$4,0))="","",INDEX('[1]S BESSY_020822'!$E$10:$SQ$100,MATCH($B80,'[1]S BESSY_020822'!$B$10:$B$100,0),MATCH(H$2,'[1]S BESSY_020822'!$E$4:$SQ$4,0)))</f>
        <v>35064</v>
      </c>
      <c r="I80" s="16">
        <f>IFERROR(IF(INDEX('[1]S BESSY_020822'!$E$10:$SQ$100,MATCH($B80,'[1]S BESSY_020822'!$B$10:$B$100,0),MATCH(LEFT(I$2,6),'[1]S BESSY_020822'!$E$4:$SQ$4,0))="","",INDEX('[1]S BESSY_020822'!$E$10:$SQ$100,MATCH($B80,'[1]S BESSY_020822'!$B$10:$B$100,0),MATCH(LEFT(I$2,6),'[1]S BESSY_020822'!$E$4:$SQ$4,0))/INDEX('[1]S BESSY_020822'!$E$10:$SQ$100,MATCH($B80,'[1]S BESSY_020822'!$B$10:$B$100,0),MATCH(RIGHT(I$2,6),'[1]S BESSY_020822'!$E$4:$SQ$4,0))),"")</f>
        <v>15.285941778042314</v>
      </c>
      <c r="J80" s="16">
        <f>IFERROR(IF(INDEX('[1]S BESSY_020822'!$E$10:$SQ$100,MATCH($B80,'[1]S BESSY_020822'!$B$10:$B$100,0),MATCH(LEFT(J$2,6),'[1]S BESSY_020822'!$E$4:$SQ$4,0))="","",INDEX('[1]S BESSY_020822'!$E$10:$SQ$100,MATCH($B80,'[1]S BESSY_020822'!$B$10:$B$100,0),MATCH(LEFT(J$2,6),'[1]S BESSY_020822'!$E$4:$SQ$4,0))/INDEX('[1]S BESSY_020822'!$E$10:$SQ$100,MATCH($B80,'[1]S BESSY_020822'!$B$10:$B$100,0),MATCH(RIGHT(J$2,6),'[1]S BESSY_020822'!$E$4:$SQ$4,0))),"")</f>
        <v>7.6820532561865207</v>
      </c>
      <c r="K80" s="16">
        <f>IFERROR(IF(INDEX('[1]S BESSY_020822'!$E$10:$SQ$100,MATCH($B80,'[1]S BESSY_020822'!$B$10:$B$100,0),MATCH(LEFT(K$2,6),'[1]S BESSY_020822'!$E$4:$SQ$4,0))="","",INDEX('[1]S BESSY_020822'!$E$10:$SQ$100,MATCH($B80,'[1]S BESSY_020822'!$B$10:$B$100,0),MATCH(LEFT(K$2,6),'[1]S BESSY_020822'!$E$4:$SQ$4,0))/INDEX('[1]S BESSY_020822'!$E$10:$SQ$100,MATCH($B80,'[1]S BESSY_020822'!$B$10:$B$100,0),MATCH(RIGHT(K$2,6),'[1]S BESSY_020822'!$E$4:$SQ$4,0))),"")</f>
        <v>5.5735077802293516</v>
      </c>
      <c r="L80" s="16">
        <f>IFERROR(IF(INDEX('[1]S BESSY_020822'!$E$10:$SQ$100,MATCH($B80,'[1]S BESSY_020822'!$B$10:$B$100,0),MATCH(LEFT(L$2,6),'[1]S BESSY_020822'!$E$4:$SQ$4,0))="","",INDEX('[1]S BESSY_020822'!$E$10:$SQ$100,MATCH($B80,'[1]S BESSY_020822'!$B$10:$B$100,0),MATCH(LEFT(L$2,6),'[1]S BESSY_020822'!$E$4:$SQ$4,0))/INDEX('[1]S BESSY_020822'!$E$10:$SQ$100,MATCH($B80,'[1]S BESSY_020822'!$B$10:$B$100,0),MATCH(RIGHT(L$2,6),'[1]S BESSY_020822'!$E$4:$SQ$4,0))),"")</f>
        <v>57.806316489361706</v>
      </c>
      <c r="M80" s="16">
        <f>IFERROR(IF(INDEX('[1]S BESSY_020822'!$E$10:$SQ$100,MATCH($B80,'[1]S BESSY_020822'!$B$10:$B$100,0),MATCH(LEFT(M$2,6),'[1]S BESSY_020822'!$E$4:$SQ$4,0))="","",INDEX('[1]S BESSY_020822'!$E$10:$SQ$100,MATCH($B80,'[1]S BESSY_020822'!$B$10:$B$100,0),MATCH(LEFT(M$2,6),'[1]S BESSY_020822'!$E$4:$SQ$4,0))/INDEX('[1]S BESSY_020822'!$E$10:$SQ$100,MATCH($B80,'[1]S BESSY_020822'!$B$10:$B$100,0),MATCH(RIGHT(M$2,6),'[1]S BESSY_020822'!$E$4:$SQ$4,0))),"")</f>
        <v>1.903483577728478</v>
      </c>
      <c r="N80" s="16">
        <f>IFERROR(IF(INDEX('[1]S BESSY_020822'!$E$10:$SQ$100,MATCH($B80,'[1]S BESSY_020822'!$B$10:$B$100,0),MATCH(LEFT(N$2,6),'[1]S BESSY_020822'!$E$4:$SQ$4,0))="","",INDEX('[1]S BESSY_020822'!$E$10:$SQ$100,MATCH($B80,'[1]S BESSY_020822'!$B$10:$B$100,0),MATCH(LEFT(N$2,6),'[1]S BESSY_020822'!$E$4:$SQ$4,0))/INDEX('[1]S BESSY_020822'!$E$10:$SQ$100,MATCH($B80,'[1]S BESSY_020822'!$B$10:$B$100,0),MATCH(RIGHT(N$2,6),'[1]S BESSY_020822'!$E$4:$SQ$4,0))),"")</f>
        <v>40.384722147069965</v>
      </c>
      <c r="O80" s="15">
        <f>IF(INDEX('[1]S BESSY_020822'!$E$10:$SQ$100,MATCH($B80,'[1]S BESSY_020822'!$B$10:$B$100,0),MATCH(O$2,'[1]S BESSY_020822'!$E$4:$SQ$4,0))="","",INDEX('[1]S BESSY_020822'!$E$10:$SQ$100,MATCH($B80,'[1]S BESSY_020822'!$B$10:$B$100,0),MATCH(O$2,'[1]S BESSY_020822'!$E$4:$SQ$4,0)))</f>
        <v>750</v>
      </c>
      <c r="P80" s="16">
        <f>IF(INDEX('[1]S BESSY_020822'!$E$10:$SQ$100,MATCH($B80,'[1]S BESSY_020822'!$B$10:$B$100,0),MATCH(P$2,'[1]S BESSY_020822'!$E$4:$SQ$4,0))="","",INDEX('[1]S BESSY_020822'!$E$10:$SQ$100,MATCH($B80,'[1]S BESSY_020822'!$B$10:$B$100,0),MATCH(P$2,'[1]S BESSY_020822'!$E$4:$SQ$4,0)))</f>
        <v>42.25</v>
      </c>
      <c r="Q80" s="17">
        <f t="shared" si="1"/>
        <v>4975</v>
      </c>
    </row>
    <row r="81" spans="1:17" ht="15" customHeight="1" x14ac:dyDescent="0.2">
      <c r="A81" s="13"/>
      <c r="B81" s="14" t="s">
        <v>120</v>
      </c>
      <c r="C81" s="15">
        <f>IF(INDEX('[1]S BESSY_020822'!$E$10:$SQ$100,MATCH($B81,'[1]S BESSY_020822'!$B$10:$B$100,0),MATCH(C$2,'[1]S BESSY_020822'!$E$4:$SQ$4,0))="","",INDEX('[1]S BESSY_020822'!$E$10:$SQ$100,MATCH($B81,'[1]S BESSY_020822'!$B$10:$B$100,0),MATCH(C$2,'[1]S BESSY_020822'!$E$4:$SQ$4,0)))</f>
        <v>23566</v>
      </c>
      <c r="D81" s="15">
        <f>IF(INDEX('[1]S BESSY_020822'!$E$10:$SQ$100,MATCH($B81,'[1]S BESSY_020822'!$B$10:$B$100,0),MATCH(D$2,'[1]S BESSY_020822'!$E$4:$SQ$4,0))="","",INDEX('[1]S BESSY_020822'!$E$10:$SQ$100,MATCH($B81,'[1]S BESSY_020822'!$B$10:$B$100,0),MATCH(D$2,'[1]S BESSY_020822'!$E$4:$SQ$4,0)))</f>
        <v>363.64</v>
      </c>
      <c r="E81" s="15">
        <f>IF(INDEX('[1]S BESSY_020822'!$E$10:$SQ$100,MATCH($B81,'[1]S BESSY_020822'!$B$10:$B$100,0),MATCH(E$2,'[1]S BESSY_020822'!$E$4:$SQ$4,0))="","",INDEX('[1]S BESSY_020822'!$E$10:$SQ$100,MATCH($B81,'[1]S BESSY_020822'!$B$10:$B$100,0),MATCH(E$2,'[1]S BESSY_020822'!$E$4:$SQ$4,0)))</f>
        <v>967767</v>
      </c>
      <c r="F81" s="15">
        <f>IF(INDEX('[1]S BESSY_020822'!$E$10:$SQ$100,MATCH($B81,'[1]S BESSY_020822'!$B$10:$B$100,0),MATCH("AN3100",'[1]S BESSY_020822'!$E$4:$SQ$4,0))+INDEX('[1]S BESSY_020822'!$E$10:$SQ$100,MATCH($B81,'[1]S BESSY_020822'!$B$10:$B$100,0),MATCH("AN3200",'[1]S BESSY_020822'!$E$4:$SQ$4,0))+INDEX('[1]S BESSY_020822'!$E$10:$SQ$100,MATCH($B81,'[1]S BESSY_020822'!$B$10:$B$100,0),MATCH("AN3300",'[1]S BESSY_020822'!$E$4:$SQ$4,0))+INDEX('[1]S BESSY_020822'!$E$10:$SQ$100,MATCH($B81,'[1]S BESSY_020822'!$B$10:$B$100,0),MATCH("AN3400",'[1]S BESSY_020822'!$E$4:$SQ$4,0))=0,"",INDEX('[1]S BESSY_020822'!$E$10:$SQ$100,MATCH($B81,'[1]S BESSY_020822'!$B$10:$B$100,0),MATCH("AN3100",'[1]S BESSY_020822'!$E$4:$SQ$4,0))+INDEX('[1]S BESSY_020822'!$E$10:$SQ$100,MATCH($B81,'[1]S BESSY_020822'!$B$10:$B$100,0),MATCH("AN3200",'[1]S BESSY_020822'!$E$4:$SQ$4,0))+INDEX('[1]S BESSY_020822'!$E$10:$SQ$100,MATCH($B81,'[1]S BESSY_020822'!$B$10:$B$100,0),MATCH("AN3300",'[1]S BESSY_020822'!$E$4:$SQ$4,0))+INDEX('[1]S BESSY_020822'!$E$10:$SQ$100,MATCH($B81,'[1]S BESSY_020822'!$B$10:$B$100,0),MATCH("AN3400",'[1]S BESSY_020822'!$E$4:$SQ$4,0)))</f>
        <v>1</v>
      </c>
      <c r="G81" s="15">
        <f>IF(INDEX('[1]S BESSY_020822'!$E$10:$SQ$100,MATCH($B81,'[1]S BESSY_020822'!$B$10:$B$100,0),MATCH(G$2,'[1]S BESSY_020822'!$E$4:$SQ$4,0))="","",INDEX('[1]S BESSY_020822'!$E$10:$SQ$100,MATCH($B81,'[1]S BESSY_020822'!$B$10:$B$100,0),MATCH(G$2,'[1]S BESSY_020822'!$E$4:$SQ$4,0)))</f>
        <v>1849044</v>
      </c>
      <c r="H81" s="15">
        <f>IF(INDEX('[1]S BESSY_020822'!$E$10:$SQ$100,MATCH($B81,'[1]S BESSY_020822'!$B$10:$B$100,0),MATCH(H$2,'[1]S BESSY_020822'!$E$4:$SQ$4,0))="","",INDEX('[1]S BESSY_020822'!$E$10:$SQ$100,MATCH($B81,'[1]S BESSY_020822'!$B$10:$B$100,0),MATCH(H$2,'[1]S BESSY_020822'!$E$4:$SQ$4,0)))</f>
        <v>18582</v>
      </c>
      <c r="I81" s="16">
        <f>IFERROR(IF(INDEX('[1]S BESSY_020822'!$E$10:$SQ$100,MATCH($B81,'[1]S BESSY_020822'!$B$10:$B$100,0),MATCH(LEFT(I$2,6),'[1]S BESSY_020822'!$E$4:$SQ$4,0))="","",INDEX('[1]S BESSY_020822'!$E$10:$SQ$100,MATCH($B81,'[1]S BESSY_020822'!$B$10:$B$100,0),MATCH(LEFT(I$2,6),'[1]S BESSY_020822'!$E$4:$SQ$4,0))/INDEX('[1]S BESSY_020822'!$E$10:$SQ$100,MATCH($B81,'[1]S BESSY_020822'!$B$10:$B$100,0),MATCH(RIGHT(I$2,6),'[1]S BESSY_020822'!$E$4:$SQ$4,0))),"")</f>
        <v>12.347806858469033</v>
      </c>
      <c r="J81" s="16">
        <f>IFERROR(IF(INDEX('[1]S BESSY_020822'!$E$10:$SQ$100,MATCH($B81,'[1]S BESSY_020822'!$B$10:$B$100,0),MATCH(LEFT(J$2,6),'[1]S BESSY_020822'!$E$4:$SQ$4,0))="","",INDEX('[1]S BESSY_020822'!$E$10:$SQ$100,MATCH($B81,'[1]S BESSY_020822'!$B$10:$B$100,0),MATCH(LEFT(J$2,6),'[1]S BESSY_020822'!$E$4:$SQ$4,0))/INDEX('[1]S BESSY_020822'!$E$10:$SQ$100,MATCH($B81,'[1]S BESSY_020822'!$B$10:$B$100,0),MATCH(RIGHT(J$2,6),'[1]S BESSY_020822'!$E$4:$SQ$4,0))),"")</f>
        <v>3.8987328561523591</v>
      </c>
      <c r="K81" s="16">
        <f>IFERROR(IF(INDEX('[1]S BESSY_020822'!$E$10:$SQ$100,MATCH($B81,'[1]S BESSY_020822'!$B$10:$B$100,0),MATCH(LEFT(K$2,6),'[1]S BESSY_020822'!$E$4:$SQ$4,0))="","",INDEX('[1]S BESSY_020822'!$E$10:$SQ$100,MATCH($B81,'[1]S BESSY_020822'!$B$10:$B$100,0),MATCH(LEFT(K$2,6),'[1]S BESSY_020822'!$E$4:$SQ$4,0))/INDEX('[1]S BESSY_020822'!$E$10:$SQ$100,MATCH($B81,'[1]S BESSY_020822'!$B$10:$B$100,0),MATCH(RIGHT(K$2,6),'[1]S BESSY_020822'!$E$4:$SQ$4,0))),"")</f>
        <v>5.6571385467783051</v>
      </c>
      <c r="L81" s="16">
        <f>IFERROR(IF(INDEX('[1]S BESSY_020822'!$E$10:$SQ$100,MATCH($B81,'[1]S BESSY_020822'!$B$10:$B$100,0),MATCH(LEFT(L$2,6),'[1]S BESSY_020822'!$E$4:$SQ$4,0))="","",INDEX('[1]S BESSY_020822'!$E$10:$SQ$100,MATCH($B81,'[1]S BESSY_020822'!$B$10:$B$100,0),MATCH(LEFT(L$2,6),'[1]S BESSY_020822'!$E$4:$SQ$4,0))/INDEX('[1]S BESSY_020822'!$E$10:$SQ$100,MATCH($B81,'[1]S BESSY_020822'!$B$10:$B$100,0),MATCH(RIGHT(L$2,6),'[1]S BESSY_020822'!$E$4:$SQ$4,0))),"")</f>
        <v>96.230117518447656</v>
      </c>
      <c r="M81" s="16">
        <f>IFERROR(IF(INDEX('[1]S BESSY_020822'!$E$10:$SQ$100,MATCH($B81,'[1]S BESSY_020822'!$B$10:$B$100,0),MATCH(LEFT(M$2,6),'[1]S BESSY_020822'!$E$4:$SQ$4,0))="","",INDEX('[1]S BESSY_020822'!$E$10:$SQ$100,MATCH($B81,'[1]S BESSY_020822'!$B$10:$B$100,0),MATCH(LEFT(M$2,6),'[1]S BESSY_020822'!$E$4:$SQ$4,0))/INDEX('[1]S BESSY_020822'!$E$10:$SQ$100,MATCH($B81,'[1]S BESSY_020822'!$B$10:$B$100,0),MATCH(RIGHT(M$2,6),'[1]S BESSY_020822'!$E$4:$SQ$4,0))),"")</f>
        <v>2.0642685687774018</v>
      </c>
      <c r="N81" s="16">
        <f>IFERROR(IF(INDEX('[1]S BESSY_020822'!$E$10:$SQ$100,MATCH($B81,'[1]S BESSY_020822'!$B$10:$B$100,0),MATCH(LEFT(N$2,6),'[1]S BESSY_020822'!$E$4:$SQ$4,0))="","",INDEX('[1]S BESSY_020822'!$E$10:$SQ$100,MATCH($B81,'[1]S BESSY_020822'!$B$10:$B$100,0),MATCH(LEFT(N$2,6),'[1]S BESSY_020822'!$E$4:$SQ$4,0))/INDEX('[1]S BESSY_020822'!$E$10:$SQ$100,MATCH($B81,'[1]S BESSY_020822'!$B$10:$B$100,0),MATCH(RIGHT(N$2,6),'[1]S BESSY_020822'!$E$4:$SQ$4,0))),"")</f>
        <v>12.243227967062319</v>
      </c>
      <c r="O81" s="15">
        <f>IF(INDEX('[1]S BESSY_020822'!$E$10:$SQ$100,MATCH($B81,'[1]S BESSY_020822'!$B$10:$B$100,0),MATCH(O$2,'[1]S BESSY_020822'!$E$4:$SQ$4,0))="","",INDEX('[1]S BESSY_020822'!$E$10:$SQ$100,MATCH($B81,'[1]S BESSY_020822'!$B$10:$B$100,0),MATCH(O$2,'[1]S BESSY_020822'!$E$4:$SQ$4,0)))</f>
        <v>0</v>
      </c>
      <c r="P81" s="16">
        <f>IF(INDEX('[1]S BESSY_020822'!$E$10:$SQ$100,MATCH($B81,'[1]S BESSY_020822'!$B$10:$B$100,0),MATCH(P$2,'[1]S BESSY_020822'!$E$4:$SQ$4,0))="","",INDEX('[1]S BESSY_020822'!$E$10:$SQ$100,MATCH($B81,'[1]S BESSY_020822'!$B$10:$B$100,0),MATCH(P$2,'[1]S BESSY_020822'!$E$4:$SQ$4,0)))</f>
        <v>40</v>
      </c>
      <c r="Q81" s="17">
        <f t="shared" si="1"/>
        <v>4000</v>
      </c>
    </row>
    <row r="82" spans="1:17" ht="15" customHeight="1" x14ac:dyDescent="0.2">
      <c r="A82" s="13"/>
      <c r="B82" s="14" t="s">
        <v>121</v>
      </c>
      <c r="C82" s="15">
        <f>IF(INDEX('[1]S BESSY_020822'!$E$10:$SQ$100,MATCH($B82,'[1]S BESSY_020822'!$B$10:$B$100,0),MATCH(C$2,'[1]S BESSY_020822'!$E$4:$SQ$4,0))="","",INDEX('[1]S BESSY_020822'!$E$10:$SQ$100,MATCH($B82,'[1]S BESSY_020822'!$B$10:$B$100,0),MATCH(C$2,'[1]S BESSY_020822'!$E$4:$SQ$4,0)))</f>
        <v>21000</v>
      </c>
      <c r="D82" s="15">
        <f>IF(INDEX('[1]S BESSY_020822'!$E$10:$SQ$100,MATCH($B82,'[1]S BESSY_020822'!$B$10:$B$100,0),MATCH(D$2,'[1]S BESSY_020822'!$E$4:$SQ$4,0))="","",INDEX('[1]S BESSY_020822'!$E$10:$SQ$100,MATCH($B82,'[1]S BESSY_020822'!$B$10:$B$100,0),MATCH(D$2,'[1]S BESSY_020822'!$E$4:$SQ$4,0)))</f>
        <v>416.37799999999999</v>
      </c>
      <c r="E82" s="15">
        <f>IF(INDEX('[1]S BESSY_020822'!$E$10:$SQ$100,MATCH($B82,'[1]S BESSY_020822'!$B$10:$B$100,0),MATCH(E$2,'[1]S BESSY_020822'!$E$4:$SQ$4,0))="","",INDEX('[1]S BESSY_020822'!$E$10:$SQ$100,MATCH($B82,'[1]S BESSY_020822'!$B$10:$B$100,0),MATCH(E$2,'[1]S BESSY_020822'!$E$4:$SQ$4,0)))</f>
        <v>1041804</v>
      </c>
      <c r="F82" s="15">
        <f>IF(INDEX('[1]S BESSY_020822'!$E$10:$SQ$100,MATCH($B82,'[1]S BESSY_020822'!$B$10:$B$100,0),MATCH("AN3100",'[1]S BESSY_020822'!$E$4:$SQ$4,0))+INDEX('[1]S BESSY_020822'!$E$10:$SQ$100,MATCH($B82,'[1]S BESSY_020822'!$B$10:$B$100,0),MATCH("AN3200",'[1]S BESSY_020822'!$E$4:$SQ$4,0))+INDEX('[1]S BESSY_020822'!$E$10:$SQ$100,MATCH($B82,'[1]S BESSY_020822'!$B$10:$B$100,0),MATCH("AN3300",'[1]S BESSY_020822'!$E$4:$SQ$4,0))+INDEX('[1]S BESSY_020822'!$E$10:$SQ$100,MATCH($B82,'[1]S BESSY_020822'!$B$10:$B$100,0),MATCH("AN3400",'[1]S BESSY_020822'!$E$4:$SQ$4,0))=0,"",INDEX('[1]S BESSY_020822'!$E$10:$SQ$100,MATCH($B82,'[1]S BESSY_020822'!$B$10:$B$100,0),MATCH("AN3100",'[1]S BESSY_020822'!$E$4:$SQ$4,0))+INDEX('[1]S BESSY_020822'!$E$10:$SQ$100,MATCH($B82,'[1]S BESSY_020822'!$B$10:$B$100,0),MATCH("AN3200",'[1]S BESSY_020822'!$E$4:$SQ$4,0))+INDEX('[1]S BESSY_020822'!$E$10:$SQ$100,MATCH($B82,'[1]S BESSY_020822'!$B$10:$B$100,0),MATCH("AN3300",'[1]S BESSY_020822'!$E$4:$SQ$4,0))+INDEX('[1]S BESSY_020822'!$E$10:$SQ$100,MATCH($B82,'[1]S BESSY_020822'!$B$10:$B$100,0),MATCH("AN3400",'[1]S BESSY_020822'!$E$4:$SQ$4,0)))</f>
        <v>5</v>
      </c>
      <c r="G82" s="15">
        <f>IF(INDEX('[1]S BESSY_020822'!$E$10:$SQ$100,MATCH($B82,'[1]S BESSY_020822'!$B$10:$B$100,0),MATCH(G$2,'[1]S BESSY_020822'!$E$4:$SQ$4,0))="","",INDEX('[1]S BESSY_020822'!$E$10:$SQ$100,MATCH($B82,'[1]S BESSY_020822'!$B$10:$B$100,0),MATCH(G$2,'[1]S BESSY_020822'!$E$4:$SQ$4,0)))</f>
        <v>2521545</v>
      </c>
      <c r="H82" s="15">
        <f>IF(INDEX('[1]S BESSY_020822'!$E$10:$SQ$100,MATCH($B82,'[1]S BESSY_020822'!$B$10:$B$100,0),MATCH(H$2,'[1]S BESSY_020822'!$E$4:$SQ$4,0))="","",INDEX('[1]S BESSY_020822'!$E$10:$SQ$100,MATCH($B82,'[1]S BESSY_020822'!$B$10:$B$100,0),MATCH(H$2,'[1]S BESSY_020822'!$E$4:$SQ$4,0)))</f>
        <v>21699</v>
      </c>
      <c r="I82" s="16">
        <f>IFERROR(IF(INDEX('[1]S BESSY_020822'!$E$10:$SQ$100,MATCH($B82,'[1]S BESSY_020822'!$B$10:$B$100,0),MATCH(LEFT(I$2,6),'[1]S BESSY_020822'!$E$4:$SQ$4,0))="","",INDEX('[1]S BESSY_020822'!$E$10:$SQ$100,MATCH($B82,'[1]S BESSY_020822'!$B$10:$B$100,0),MATCH(LEFT(I$2,6),'[1]S BESSY_020822'!$E$4:$SQ$4,0))/INDEX('[1]S BESSY_020822'!$E$10:$SQ$100,MATCH($B82,'[1]S BESSY_020822'!$B$10:$B$100,0),MATCH(RIGHT(I$2,6),'[1]S BESSY_020822'!$E$4:$SQ$4,0))),"")</f>
        <v>15.344184702688798</v>
      </c>
      <c r="J82" s="16" t="str">
        <f>IFERROR(IF(INDEX('[1]S BESSY_020822'!$E$10:$SQ$100,MATCH($B82,'[1]S BESSY_020822'!$B$10:$B$100,0),MATCH(LEFT(J$2,6),'[1]S BESSY_020822'!$E$4:$SQ$4,0))="","",INDEX('[1]S BESSY_020822'!$E$10:$SQ$100,MATCH($B82,'[1]S BESSY_020822'!$B$10:$B$100,0),MATCH(LEFT(J$2,6),'[1]S BESSY_020822'!$E$4:$SQ$4,0))/INDEX('[1]S BESSY_020822'!$E$10:$SQ$100,MATCH($B82,'[1]S BESSY_020822'!$B$10:$B$100,0),MATCH(RIGHT(J$2,6),'[1]S BESSY_020822'!$E$4:$SQ$4,0))),"")</f>
        <v/>
      </c>
      <c r="K82" s="16" t="str">
        <f>IFERROR(IF(INDEX('[1]S BESSY_020822'!$E$10:$SQ$100,MATCH($B82,'[1]S BESSY_020822'!$B$10:$B$100,0),MATCH(LEFT(K$2,6),'[1]S BESSY_020822'!$E$4:$SQ$4,0))="","",INDEX('[1]S BESSY_020822'!$E$10:$SQ$100,MATCH($B82,'[1]S BESSY_020822'!$B$10:$B$100,0),MATCH(LEFT(K$2,6),'[1]S BESSY_020822'!$E$4:$SQ$4,0))/INDEX('[1]S BESSY_020822'!$E$10:$SQ$100,MATCH($B82,'[1]S BESSY_020822'!$B$10:$B$100,0),MATCH(RIGHT(K$2,6),'[1]S BESSY_020822'!$E$4:$SQ$4,0))),"")</f>
        <v/>
      </c>
      <c r="L82" s="16" t="str">
        <f>IFERROR(IF(INDEX('[1]S BESSY_020822'!$E$10:$SQ$100,MATCH($B82,'[1]S BESSY_020822'!$B$10:$B$100,0),MATCH(LEFT(L$2,6),'[1]S BESSY_020822'!$E$4:$SQ$4,0))="","",INDEX('[1]S BESSY_020822'!$E$10:$SQ$100,MATCH($B82,'[1]S BESSY_020822'!$B$10:$B$100,0),MATCH(LEFT(L$2,6),'[1]S BESSY_020822'!$E$4:$SQ$4,0))/INDEX('[1]S BESSY_020822'!$E$10:$SQ$100,MATCH($B82,'[1]S BESSY_020822'!$B$10:$B$100,0),MATCH(RIGHT(L$2,6),'[1]S BESSY_020822'!$E$4:$SQ$4,0))),"")</f>
        <v/>
      </c>
      <c r="M82" s="16" t="str">
        <f>IFERROR(IF(INDEX('[1]S BESSY_020822'!$E$10:$SQ$100,MATCH($B82,'[1]S BESSY_020822'!$B$10:$B$100,0),MATCH(LEFT(M$2,6),'[1]S BESSY_020822'!$E$4:$SQ$4,0))="","",INDEX('[1]S BESSY_020822'!$E$10:$SQ$100,MATCH($B82,'[1]S BESSY_020822'!$B$10:$B$100,0),MATCH(LEFT(M$2,6),'[1]S BESSY_020822'!$E$4:$SQ$4,0))/INDEX('[1]S BESSY_020822'!$E$10:$SQ$100,MATCH($B82,'[1]S BESSY_020822'!$B$10:$B$100,0),MATCH(RIGHT(M$2,6),'[1]S BESSY_020822'!$E$4:$SQ$4,0))),"")</f>
        <v/>
      </c>
      <c r="N82" s="16">
        <f>IFERROR(IF(INDEX('[1]S BESSY_020822'!$E$10:$SQ$100,MATCH($B82,'[1]S BESSY_020822'!$B$10:$B$100,0),MATCH(LEFT(N$2,6),'[1]S BESSY_020822'!$E$4:$SQ$4,0))="","",INDEX('[1]S BESSY_020822'!$E$10:$SQ$100,MATCH($B82,'[1]S BESSY_020822'!$B$10:$B$100,0),MATCH(LEFT(N$2,6),'[1]S BESSY_020822'!$E$4:$SQ$4,0))/INDEX('[1]S BESSY_020822'!$E$10:$SQ$100,MATCH($B82,'[1]S BESSY_020822'!$B$10:$B$100,0),MATCH(RIGHT(N$2,6),'[1]S BESSY_020822'!$E$4:$SQ$4,0))),"")</f>
        <v>13.093363051015354</v>
      </c>
      <c r="O82" s="15">
        <f>IF(INDEX('[1]S BESSY_020822'!$E$10:$SQ$100,MATCH($B82,'[1]S BESSY_020822'!$B$10:$B$100,0),MATCH(O$2,'[1]S BESSY_020822'!$E$4:$SQ$4,0))="","",INDEX('[1]S BESSY_020822'!$E$10:$SQ$100,MATCH($B82,'[1]S BESSY_020822'!$B$10:$B$100,0),MATCH(O$2,'[1]S BESSY_020822'!$E$4:$SQ$4,0)))</f>
        <v>662.9</v>
      </c>
      <c r="P82" s="16">
        <f>IF(INDEX('[1]S BESSY_020822'!$E$10:$SQ$100,MATCH($B82,'[1]S BESSY_020822'!$B$10:$B$100,0),MATCH(P$2,'[1]S BESSY_020822'!$E$4:$SQ$4,0))="","",INDEX('[1]S BESSY_020822'!$E$10:$SQ$100,MATCH($B82,'[1]S BESSY_020822'!$B$10:$B$100,0),MATCH(P$2,'[1]S BESSY_020822'!$E$4:$SQ$4,0)))</f>
        <v>52.85</v>
      </c>
      <c r="Q82" s="17">
        <f t="shared" si="1"/>
        <v>5947.9</v>
      </c>
    </row>
    <row r="83" spans="1:17" ht="15" customHeight="1" x14ac:dyDescent="0.2">
      <c r="A83" s="13"/>
      <c r="B83" s="14" t="s">
        <v>122</v>
      </c>
      <c r="C83" s="15">
        <f>IF(INDEX('[1]S BESSY_020822'!$E$10:$SQ$100,MATCH($B83,'[1]S BESSY_020822'!$B$10:$B$100,0),MATCH(C$2,'[1]S BESSY_020822'!$E$4:$SQ$4,0))="","",INDEX('[1]S BESSY_020822'!$E$10:$SQ$100,MATCH($B83,'[1]S BESSY_020822'!$B$10:$B$100,0),MATCH(C$2,'[1]S BESSY_020822'!$E$4:$SQ$4,0)))</f>
        <v>20914</v>
      </c>
      <c r="D83" s="15">
        <f>IF(INDEX('[1]S BESSY_020822'!$E$10:$SQ$100,MATCH($B83,'[1]S BESSY_020822'!$B$10:$B$100,0),MATCH(D$2,'[1]S BESSY_020822'!$E$4:$SQ$4,0))="","",INDEX('[1]S BESSY_020822'!$E$10:$SQ$100,MATCH($B83,'[1]S BESSY_020822'!$B$10:$B$100,0),MATCH(D$2,'[1]S BESSY_020822'!$E$4:$SQ$4,0)))</f>
        <v>565.423</v>
      </c>
      <c r="E83" s="15">
        <f>IF(INDEX('[1]S BESSY_020822'!$E$10:$SQ$100,MATCH($B83,'[1]S BESSY_020822'!$B$10:$B$100,0),MATCH(E$2,'[1]S BESSY_020822'!$E$4:$SQ$4,0))="","",INDEX('[1]S BESSY_020822'!$E$10:$SQ$100,MATCH($B83,'[1]S BESSY_020822'!$B$10:$B$100,0),MATCH(E$2,'[1]S BESSY_020822'!$E$4:$SQ$4,0)))</f>
        <v>889944</v>
      </c>
      <c r="F83" s="15">
        <f>IF(INDEX('[1]S BESSY_020822'!$E$10:$SQ$100,MATCH($B83,'[1]S BESSY_020822'!$B$10:$B$100,0),MATCH("AN3100",'[1]S BESSY_020822'!$E$4:$SQ$4,0))+INDEX('[1]S BESSY_020822'!$E$10:$SQ$100,MATCH($B83,'[1]S BESSY_020822'!$B$10:$B$100,0),MATCH("AN3200",'[1]S BESSY_020822'!$E$4:$SQ$4,0))+INDEX('[1]S BESSY_020822'!$E$10:$SQ$100,MATCH($B83,'[1]S BESSY_020822'!$B$10:$B$100,0),MATCH("AN3300",'[1]S BESSY_020822'!$E$4:$SQ$4,0))+INDEX('[1]S BESSY_020822'!$E$10:$SQ$100,MATCH($B83,'[1]S BESSY_020822'!$B$10:$B$100,0),MATCH("AN3400",'[1]S BESSY_020822'!$E$4:$SQ$4,0))=0,"",INDEX('[1]S BESSY_020822'!$E$10:$SQ$100,MATCH($B83,'[1]S BESSY_020822'!$B$10:$B$100,0),MATCH("AN3100",'[1]S BESSY_020822'!$E$4:$SQ$4,0))+INDEX('[1]S BESSY_020822'!$E$10:$SQ$100,MATCH($B83,'[1]S BESSY_020822'!$B$10:$B$100,0),MATCH("AN3200",'[1]S BESSY_020822'!$E$4:$SQ$4,0))+INDEX('[1]S BESSY_020822'!$E$10:$SQ$100,MATCH($B83,'[1]S BESSY_020822'!$B$10:$B$100,0),MATCH("AN3300",'[1]S BESSY_020822'!$E$4:$SQ$4,0))+INDEX('[1]S BESSY_020822'!$E$10:$SQ$100,MATCH($B83,'[1]S BESSY_020822'!$B$10:$B$100,0),MATCH("AN3400",'[1]S BESSY_020822'!$E$4:$SQ$4,0)))</f>
        <v>4</v>
      </c>
      <c r="G83" s="15">
        <f>IF(INDEX('[1]S BESSY_020822'!$E$10:$SQ$100,MATCH($B83,'[1]S BESSY_020822'!$B$10:$B$100,0),MATCH(G$2,'[1]S BESSY_020822'!$E$4:$SQ$4,0))="","",INDEX('[1]S BESSY_020822'!$E$10:$SQ$100,MATCH($B83,'[1]S BESSY_020822'!$B$10:$B$100,0),MATCH(G$2,'[1]S BESSY_020822'!$E$4:$SQ$4,0)))</f>
        <v>1894892</v>
      </c>
      <c r="H83" s="15">
        <f>IF(INDEX('[1]S BESSY_020822'!$E$10:$SQ$100,MATCH($B83,'[1]S BESSY_020822'!$B$10:$B$100,0),MATCH(H$2,'[1]S BESSY_020822'!$E$4:$SQ$4,0))="","",INDEX('[1]S BESSY_020822'!$E$10:$SQ$100,MATCH($B83,'[1]S BESSY_020822'!$B$10:$B$100,0),MATCH(H$2,'[1]S BESSY_020822'!$E$4:$SQ$4,0)))</f>
        <v>21368</v>
      </c>
      <c r="I83" s="16">
        <f>IFERROR(IF(INDEX('[1]S BESSY_020822'!$E$10:$SQ$100,MATCH($B83,'[1]S BESSY_020822'!$B$10:$B$100,0),MATCH(LEFT(I$2,6),'[1]S BESSY_020822'!$E$4:$SQ$4,0))="","",INDEX('[1]S BESSY_020822'!$E$10:$SQ$100,MATCH($B83,'[1]S BESSY_020822'!$B$10:$B$100,0),MATCH(LEFT(I$2,6),'[1]S BESSY_020822'!$E$4:$SQ$4,0))/INDEX('[1]S BESSY_020822'!$E$10:$SQ$100,MATCH($B83,'[1]S BESSY_020822'!$B$10:$B$100,0),MATCH(RIGHT(I$2,6),'[1]S BESSY_020822'!$E$4:$SQ$4,0))),"")</f>
        <v>17.462177395431624</v>
      </c>
      <c r="J83" s="16">
        <f>IFERROR(IF(INDEX('[1]S BESSY_020822'!$E$10:$SQ$100,MATCH($B83,'[1]S BESSY_020822'!$B$10:$B$100,0),MATCH(LEFT(J$2,6),'[1]S BESSY_020822'!$E$4:$SQ$4,0))="","",INDEX('[1]S BESSY_020822'!$E$10:$SQ$100,MATCH($B83,'[1]S BESSY_020822'!$B$10:$B$100,0),MATCH(LEFT(J$2,6),'[1]S BESSY_020822'!$E$4:$SQ$4,0))/INDEX('[1]S BESSY_020822'!$E$10:$SQ$100,MATCH($B83,'[1]S BESSY_020822'!$B$10:$B$100,0),MATCH(RIGHT(J$2,6),'[1]S BESSY_020822'!$E$4:$SQ$4,0))),"")</f>
        <v>4.9532723407315515</v>
      </c>
      <c r="K83" s="16">
        <f>IFERROR(IF(INDEX('[1]S BESSY_020822'!$E$10:$SQ$100,MATCH($B83,'[1]S BESSY_020822'!$B$10:$B$100,0),MATCH(LEFT(K$2,6),'[1]S BESSY_020822'!$E$4:$SQ$4,0))="","",INDEX('[1]S BESSY_020822'!$E$10:$SQ$100,MATCH($B83,'[1]S BESSY_020822'!$B$10:$B$100,0),MATCH(LEFT(K$2,6),'[1]S BESSY_020822'!$E$4:$SQ$4,0))/INDEX('[1]S BESSY_020822'!$E$10:$SQ$100,MATCH($B83,'[1]S BESSY_020822'!$B$10:$B$100,0),MATCH(RIGHT(K$2,6),'[1]S BESSY_020822'!$E$4:$SQ$4,0))),"")</f>
        <v>7.1904052389813291</v>
      </c>
      <c r="L83" s="16">
        <f>IFERROR(IF(INDEX('[1]S BESSY_020822'!$E$10:$SQ$100,MATCH($B83,'[1]S BESSY_020822'!$B$10:$B$100,0),MATCH(LEFT(L$2,6),'[1]S BESSY_020822'!$E$4:$SQ$4,0))="","",INDEX('[1]S BESSY_020822'!$E$10:$SQ$100,MATCH($B83,'[1]S BESSY_020822'!$B$10:$B$100,0),MATCH(LEFT(L$2,6),'[1]S BESSY_020822'!$E$4:$SQ$4,0))/INDEX('[1]S BESSY_020822'!$E$10:$SQ$100,MATCH($B83,'[1]S BESSY_020822'!$B$10:$B$100,0),MATCH(RIGHT(L$2,6),'[1]S BESSY_020822'!$E$4:$SQ$4,0))),"")</f>
        <v>91.054680162788273</v>
      </c>
      <c r="M83" s="16">
        <f>IFERROR(IF(INDEX('[1]S BESSY_020822'!$E$10:$SQ$100,MATCH($B83,'[1]S BESSY_020822'!$B$10:$B$100,0),MATCH(LEFT(M$2,6),'[1]S BESSY_020822'!$E$4:$SQ$4,0))="","",INDEX('[1]S BESSY_020822'!$E$10:$SQ$100,MATCH($B83,'[1]S BESSY_020822'!$B$10:$B$100,0),MATCH(LEFT(M$2,6),'[1]S BESSY_020822'!$E$4:$SQ$4,0))/INDEX('[1]S BESSY_020822'!$E$10:$SQ$100,MATCH($B83,'[1]S BESSY_020822'!$B$10:$B$100,0),MATCH(RIGHT(M$2,6),'[1]S BESSY_020822'!$E$4:$SQ$4,0))),"")</f>
        <v>4.3380178977553641</v>
      </c>
      <c r="N83" s="16">
        <f>IFERROR(IF(INDEX('[1]S BESSY_020822'!$E$10:$SQ$100,MATCH($B83,'[1]S BESSY_020822'!$B$10:$B$100,0),MATCH(LEFT(N$2,6),'[1]S BESSY_020822'!$E$4:$SQ$4,0))="","",INDEX('[1]S BESSY_020822'!$E$10:$SQ$100,MATCH($B83,'[1]S BESSY_020822'!$B$10:$B$100,0),MATCH(LEFT(N$2,6),'[1]S BESSY_020822'!$E$4:$SQ$4,0))/INDEX('[1]S BESSY_020822'!$E$10:$SQ$100,MATCH($B83,'[1]S BESSY_020822'!$B$10:$B$100,0),MATCH(RIGHT(N$2,6),'[1]S BESSY_020822'!$E$4:$SQ$4,0))),"")</f>
        <v>38.114613953237509</v>
      </c>
      <c r="O83" s="15">
        <f>IF(INDEX('[1]S BESSY_020822'!$E$10:$SQ$100,MATCH($B83,'[1]S BESSY_020822'!$B$10:$B$100,0),MATCH(O$2,'[1]S BESSY_020822'!$E$4:$SQ$4,0))="","",INDEX('[1]S BESSY_020822'!$E$10:$SQ$100,MATCH($B83,'[1]S BESSY_020822'!$B$10:$B$100,0),MATCH(O$2,'[1]S BESSY_020822'!$E$4:$SQ$4,0)))</f>
        <v>753.75</v>
      </c>
      <c r="P83" s="16">
        <f>IF(INDEX('[1]S BESSY_020822'!$E$10:$SQ$100,MATCH($B83,'[1]S BESSY_020822'!$B$10:$B$100,0),MATCH(P$2,'[1]S BESSY_020822'!$E$4:$SQ$4,0))="","",INDEX('[1]S BESSY_020822'!$E$10:$SQ$100,MATCH($B83,'[1]S BESSY_020822'!$B$10:$B$100,0),MATCH(P$2,'[1]S BESSY_020822'!$E$4:$SQ$4,0)))</f>
        <v>56.38</v>
      </c>
      <c r="Q83" s="17">
        <f t="shared" si="1"/>
        <v>6391.75</v>
      </c>
    </row>
    <row r="84" spans="1:17" ht="15" customHeight="1" x14ac:dyDescent="0.2">
      <c r="A84" s="13"/>
      <c r="B84" s="14" t="s">
        <v>123</v>
      </c>
      <c r="C84" s="15">
        <f>IF(INDEX('[1]S BESSY_020822'!$E$10:$SQ$100,MATCH($B84,'[1]S BESSY_020822'!$B$10:$B$100,0),MATCH(C$2,'[1]S BESSY_020822'!$E$4:$SQ$4,0))="","",INDEX('[1]S BESSY_020822'!$E$10:$SQ$100,MATCH($B84,'[1]S BESSY_020822'!$B$10:$B$100,0),MATCH(C$2,'[1]S BESSY_020822'!$E$4:$SQ$4,0)))</f>
        <v>19080</v>
      </c>
      <c r="D84" s="15">
        <f>IF(INDEX('[1]S BESSY_020822'!$E$10:$SQ$100,MATCH($B84,'[1]S BESSY_020822'!$B$10:$B$100,0),MATCH(D$2,'[1]S BESSY_020822'!$E$4:$SQ$4,0))="","",INDEX('[1]S BESSY_020822'!$E$10:$SQ$100,MATCH($B84,'[1]S BESSY_020822'!$B$10:$B$100,0),MATCH(D$2,'[1]S BESSY_020822'!$E$4:$SQ$4,0)))</f>
        <v>506.25200000000001</v>
      </c>
      <c r="E84" s="15">
        <f>IF(INDEX('[1]S BESSY_020822'!$E$10:$SQ$100,MATCH($B84,'[1]S BESSY_020822'!$B$10:$B$100,0),MATCH(E$2,'[1]S BESSY_020822'!$E$4:$SQ$4,0))="","",INDEX('[1]S BESSY_020822'!$E$10:$SQ$100,MATCH($B84,'[1]S BESSY_020822'!$B$10:$B$100,0),MATCH(E$2,'[1]S BESSY_020822'!$E$4:$SQ$4,0)))</f>
        <v>863042</v>
      </c>
      <c r="F84" s="15">
        <f>IF(INDEX('[1]S BESSY_020822'!$E$10:$SQ$100,MATCH($B84,'[1]S BESSY_020822'!$B$10:$B$100,0),MATCH("AN3100",'[1]S BESSY_020822'!$E$4:$SQ$4,0))+INDEX('[1]S BESSY_020822'!$E$10:$SQ$100,MATCH($B84,'[1]S BESSY_020822'!$B$10:$B$100,0),MATCH("AN3200",'[1]S BESSY_020822'!$E$4:$SQ$4,0))+INDEX('[1]S BESSY_020822'!$E$10:$SQ$100,MATCH($B84,'[1]S BESSY_020822'!$B$10:$B$100,0),MATCH("AN3300",'[1]S BESSY_020822'!$E$4:$SQ$4,0))+INDEX('[1]S BESSY_020822'!$E$10:$SQ$100,MATCH($B84,'[1]S BESSY_020822'!$B$10:$B$100,0),MATCH("AN3400",'[1]S BESSY_020822'!$E$4:$SQ$4,0))=0,"",INDEX('[1]S BESSY_020822'!$E$10:$SQ$100,MATCH($B84,'[1]S BESSY_020822'!$B$10:$B$100,0),MATCH("AN3100",'[1]S BESSY_020822'!$E$4:$SQ$4,0))+INDEX('[1]S BESSY_020822'!$E$10:$SQ$100,MATCH($B84,'[1]S BESSY_020822'!$B$10:$B$100,0),MATCH("AN3200",'[1]S BESSY_020822'!$E$4:$SQ$4,0))+INDEX('[1]S BESSY_020822'!$E$10:$SQ$100,MATCH($B84,'[1]S BESSY_020822'!$B$10:$B$100,0),MATCH("AN3300",'[1]S BESSY_020822'!$E$4:$SQ$4,0))+INDEX('[1]S BESSY_020822'!$E$10:$SQ$100,MATCH($B84,'[1]S BESSY_020822'!$B$10:$B$100,0),MATCH("AN3400",'[1]S BESSY_020822'!$E$4:$SQ$4,0)))</f>
        <v>3</v>
      </c>
      <c r="G84" s="15">
        <f>IF(INDEX('[1]S BESSY_020822'!$E$10:$SQ$100,MATCH($B84,'[1]S BESSY_020822'!$B$10:$B$100,0),MATCH(G$2,'[1]S BESSY_020822'!$E$4:$SQ$4,0))="","",INDEX('[1]S BESSY_020822'!$E$10:$SQ$100,MATCH($B84,'[1]S BESSY_020822'!$B$10:$B$100,0),MATCH(G$2,'[1]S BESSY_020822'!$E$4:$SQ$4,0)))</f>
        <v>2167291</v>
      </c>
      <c r="H84" s="15">
        <f>IF(INDEX('[1]S BESSY_020822'!$E$10:$SQ$100,MATCH($B84,'[1]S BESSY_020822'!$B$10:$B$100,0),MATCH(H$2,'[1]S BESSY_020822'!$E$4:$SQ$4,0))="","",INDEX('[1]S BESSY_020822'!$E$10:$SQ$100,MATCH($B84,'[1]S BESSY_020822'!$B$10:$B$100,0),MATCH(H$2,'[1]S BESSY_020822'!$E$4:$SQ$4,0)))</f>
        <v>20482</v>
      </c>
      <c r="I84" s="16">
        <f>IFERROR(IF(INDEX('[1]S BESSY_020822'!$E$10:$SQ$100,MATCH($B84,'[1]S BESSY_020822'!$B$10:$B$100,0),MATCH(LEFT(I$2,6),'[1]S BESSY_020822'!$E$4:$SQ$4,0))="","",INDEX('[1]S BESSY_020822'!$E$10:$SQ$100,MATCH($B84,'[1]S BESSY_020822'!$B$10:$B$100,0),MATCH(LEFT(I$2,6),'[1]S BESSY_020822'!$E$4:$SQ$4,0))/INDEX('[1]S BESSY_020822'!$E$10:$SQ$100,MATCH($B84,'[1]S BESSY_020822'!$B$10:$B$100,0),MATCH(RIGHT(I$2,6),'[1]S BESSY_020822'!$E$4:$SQ$4,0))),"")</f>
        <v>14.843827994466086</v>
      </c>
      <c r="J84" s="16">
        <f>IFERROR(IF(INDEX('[1]S BESSY_020822'!$E$10:$SQ$100,MATCH($B84,'[1]S BESSY_020822'!$B$10:$B$100,0),MATCH(LEFT(J$2,6),'[1]S BESSY_020822'!$E$4:$SQ$4,0))="","",INDEX('[1]S BESSY_020822'!$E$10:$SQ$100,MATCH($B84,'[1]S BESSY_020822'!$B$10:$B$100,0),MATCH(LEFT(J$2,6),'[1]S BESSY_020822'!$E$4:$SQ$4,0))/INDEX('[1]S BESSY_020822'!$E$10:$SQ$100,MATCH($B84,'[1]S BESSY_020822'!$B$10:$B$100,0),MATCH(RIGHT(J$2,6),'[1]S BESSY_020822'!$E$4:$SQ$4,0))),"")</f>
        <v>4.5704450073113474</v>
      </c>
      <c r="K84" s="16">
        <f>IFERROR(IF(INDEX('[1]S BESSY_020822'!$E$10:$SQ$100,MATCH($B84,'[1]S BESSY_020822'!$B$10:$B$100,0),MATCH(LEFT(K$2,6),'[1]S BESSY_020822'!$E$4:$SQ$4,0))="","",INDEX('[1]S BESSY_020822'!$E$10:$SQ$100,MATCH($B84,'[1]S BESSY_020822'!$B$10:$B$100,0),MATCH(LEFT(K$2,6),'[1]S BESSY_020822'!$E$4:$SQ$4,0))/INDEX('[1]S BESSY_020822'!$E$10:$SQ$100,MATCH($B84,'[1]S BESSY_020822'!$B$10:$B$100,0),MATCH(RIGHT(K$2,6),'[1]S BESSY_020822'!$E$4:$SQ$4,0))),"")</f>
        <v>8.4074680027159747</v>
      </c>
      <c r="L84" s="16">
        <f>IFERROR(IF(INDEX('[1]S BESSY_020822'!$E$10:$SQ$100,MATCH($B84,'[1]S BESSY_020822'!$B$10:$B$100,0),MATCH(LEFT(L$2,6),'[1]S BESSY_020822'!$E$4:$SQ$4,0))="","",INDEX('[1]S BESSY_020822'!$E$10:$SQ$100,MATCH($B84,'[1]S BESSY_020822'!$B$10:$B$100,0),MATCH(LEFT(L$2,6),'[1]S BESSY_020822'!$E$4:$SQ$4,0))/INDEX('[1]S BESSY_020822'!$E$10:$SQ$100,MATCH($B84,'[1]S BESSY_020822'!$B$10:$B$100,0),MATCH(RIGHT(L$2,6),'[1]S BESSY_020822'!$E$4:$SQ$4,0))),"")</f>
        <v>42.423294470737616</v>
      </c>
      <c r="M84" s="16">
        <f>IFERROR(IF(INDEX('[1]S BESSY_020822'!$E$10:$SQ$100,MATCH($B84,'[1]S BESSY_020822'!$B$10:$B$100,0),MATCH(LEFT(M$2,6),'[1]S BESSY_020822'!$E$4:$SQ$4,0))="","",INDEX('[1]S BESSY_020822'!$E$10:$SQ$100,MATCH($B84,'[1]S BESSY_020822'!$B$10:$B$100,0),MATCH(LEFT(M$2,6),'[1]S BESSY_020822'!$E$4:$SQ$4,0))/INDEX('[1]S BESSY_020822'!$E$10:$SQ$100,MATCH($B84,'[1]S BESSY_020822'!$B$10:$B$100,0),MATCH(RIGHT(M$2,6),'[1]S BESSY_020822'!$E$4:$SQ$4,0))),"")</f>
        <v>1.4400805522790316</v>
      </c>
      <c r="N84" s="16">
        <f>IFERROR(IF(INDEX('[1]S BESSY_020822'!$E$10:$SQ$100,MATCH($B84,'[1]S BESSY_020822'!$B$10:$B$100,0),MATCH(LEFT(N$2,6),'[1]S BESSY_020822'!$E$4:$SQ$4,0))="","",INDEX('[1]S BESSY_020822'!$E$10:$SQ$100,MATCH($B84,'[1]S BESSY_020822'!$B$10:$B$100,0),MATCH(LEFT(N$2,6),'[1]S BESSY_020822'!$E$4:$SQ$4,0))/INDEX('[1]S BESSY_020822'!$E$10:$SQ$100,MATCH($B84,'[1]S BESSY_020822'!$B$10:$B$100,0),MATCH(RIGHT(N$2,6),'[1]S BESSY_020822'!$E$4:$SQ$4,0))),"")</f>
        <v>28.201771466510319</v>
      </c>
      <c r="O84" s="15">
        <f>IF(INDEX('[1]S BESSY_020822'!$E$10:$SQ$100,MATCH($B84,'[1]S BESSY_020822'!$B$10:$B$100,0),MATCH(O$2,'[1]S BESSY_020822'!$E$4:$SQ$4,0))="","",INDEX('[1]S BESSY_020822'!$E$10:$SQ$100,MATCH($B84,'[1]S BESSY_020822'!$B$10:$B$100,0),MATCH(O$2,'[1]S BESSY_020822'!$E$4:$SQ$4,0)))</f>
        <v>0</v>
      </c>
      <c r="P84" s="16">
        <f>IF(INDEX('[1]S BESSY_020822'!$E$10:$SQ$100,MATCH($B84,'[1]S BESSY_020822'!$B$10:$B$100,0),MATCH(P$2,'[1]S BESSY_020822'!$E$4:$SQ$4,0))="","",INDEX('[1]S BESSY_020822'!$E$10:$SQ$100,MATCH($B84,'[1]S BESSY_020822'!$B$10:$B$100,0),MATCH(P$2,'[1]S BESSY_020822'!$E$4:$SQ$4,0)))</f>
        <v>42.5</v>
      </c>
      <c r="Q84" s="17">
        <f t="shared" si="1"/>
        <v>4250</v>
      </c>
    </row>
    <row r="85" spans="1:17" ht="15" customHeight="1" x14ac:dyDescent="0.2">
      <c r="A85" s="13"/>
      <c r="B85" s="14" t="s">
        <v>124</v>
      </c>
      <c r="C85" s="15">
        <f>IF(INDEX('[1]S BESSY_020822'!$E$10:$SQ$100,MATCH($B85,'[1]S BESSY_020822'!$B$10:$B$100,0),MATCH(C$2,'[1]S BESSY_020822'!$E$4:$SQ$4,0))="","",INDEX('[1]S BESSY_020822'!$E$10:$SQ$100,MATCH($B85,'[1]S BESSY_020822'!$B$10:$B$100,0),MATCH(C$2,'[1]S BESSY_020822'!$E$4:$SQ$4,0)))</f>
        <v>58325</v>
      </c>
      <c r="D85" s="15">
        <f>IF(INDEX('[1]S BESSY_020822'!$E$10:$SQ$100,MATCH($B85,'[1]S BESSY_020822'!$B$10:$B$100,0),MATCH(D$2,'[1]S BESSY_020822'!$E$4:$SQ$4,0))="","",INDEX('[1]S BESSY_020822'!$E$10:$SQ$100,MATCH($B85,'[1]S BESSY_020822'!$B$10:$B$100,0),MATCH(D$2,'[1]S BESSY_020822'!$E$4:$SQ$4,0)))</f>
        <v>1072.8</v>
      </c>
      <c r="E85" s="15">
        <f>IF(INDEX('[1]S BESSY_020822'!$E$10:$SQ$100,MATCH($B85,'[1]S BESSY_020822'!$B$10:$B$100,0),MATCH(E$2,'[1]S BESSY_020822'!$E$4:$SQ$4,0))="","",INDEX('[1]S BESSY_020822'!$E$10:$SQ$100,MATCH($B85,'[1]S BESSY_020822'!$B$10:$B$100,0),MATCH(E$2,'[1]S BESSY_020822'!$E$4:$SQ$4,0)))</f>
        <v>2687356</v>
      </c>
      <c r="F85" s="15">
        <f>IF(INDEX('[1]S BESSY_020822'!$E$10:$SQ$100,MATCH($B85,'[1]S BESSY_020822'!$B$10:$B$100,0),MATCH("AN3100",'[1]S BESSY_020822'!$E$4:$SQ$4,0))+INDEX('[1]S BESSY_020822'!$E$10:$SQ$100,MATCH($B85,'[1]S BESSY_020822'!$B$10:$B$100,0),MATCH("AN3200",'[1]S BESSY_020822'!$E$4:$SQ$4,0))+INDEX('[1]S BESSY_020822'!$E$10:$SQ$100,MATCH($B85,'[1]S BESSY_020822'!$B$10:$B$100,0),MATCH("AN3300",'[1]S BESSY_020822'!$E$4:$SQ$4,0))+INDEX('[1]S BESSY_020822'!$E$10:$SQ$100,MATCH($B85,'[1]S BESSY_020822'!$B$10:$B$100,0),MATCH("AN3400",'[1]S BESSY_020822'!$E$4:$SQ$4,0))=0,"",INDEX('[1]S BESSY_020822'!$E$10:$SQ$100,MATCH($B85,'[1]S BESSY_020822'!$B$10:$B$100,0),MATCH("AN3100",'[1]S BESSY_020822'!$E$4:$SQ$4,0))+INDEX('[1]S BESSY_020822'!$E$10:$SQ$100,MATCH($B85,'[1]S BESSY_020822'!$B$10:$B$100,0),MATCH("AN3200",'[1]S BESSY_020822'!$E$4:$SQ$4,0))+INDEX('[1]S BESSY_020822'!$E$10:$SQ$100,MATCH($B85,'[1]S BESSY_020822'!$B$10:$B$100,0),MATCH("AN3300",'[1]S BESSY_020822'!$E$4:$SQ$4,0))+INDEX('[1]S BESSY_020822'!$E$10:$SQ$100,MATCH($B85,'[1]S BESSY_020822'!$B$10:$B$100,0),MATCH("AN3400",'[1]S BESSY_020822'!$E$4:$SQ$4,0)))</f>
        <v>6</v>
      </c>
      <c r="G85" s="15">
        <f>IF(INDEX('[1]S BESSY_020822'!$E$10:$SQ$100,MATCH($B85,'[1]S BESSY_020822'!$B$10:$B$100,0),MATCH(G$2,'[1]S BESSY_020822'!$E$4:$SQ$4,0))="","",INDEX('[1]S BESSY_020822'!$E$10:$SQ$100,MATCH($B85,'[1]S BESSY_020822'!$B$10:$B$100,0),MATCH(G$2,'[1]S BESSY_020822'!$E$4:$SQ$4,0)))</f>
        <v>7785673</v>
      </c>
      <c r="H85" s="15">
        <f>IF(INDEX('[1]S BESSY_020822'!$E$10:$SQ$100,MATCH($B85,'[1]S BESSY_020822'!$B$10:$B$100,0),MATCH(H$2,'[1]S BESSY_020822'!$E$4:$SQ$4,0))="","",INDEX('[1]S BESSY_020822'!$E$10:$SQ$100,MATCH($B85,'[1]S BESSY_020822'!$B$10:$B$100,0),MATCH(H$2,'[1]S BESSY_020822'!$E$4:$SQ$4,0)))</f>
        <v>73808</v>
      </c>
      <c r="I85" s="16">
        <f>IFERROR(IF(INDEX('[1]S BESSY_020822'!$E$10:$SQ$100,MATCH($B85,'[1]S BESSY_020822'!$B$10:$B$100,0),MATCH(LEFT(I$2,6),'[1]S BESSY_020822'!$E$4:$SQ$4,0))="","",INDEX('[1]S BESSY_020822'!$E$10:$SQ$100,MATCH($B85,'[1]S BESSY_020822'!$B$10:$B$100,0),MATCH(LEFT(I$2,6),'[1]S BESSY_020822'!$E$4:$SQ$4,0))/INDEX('[1]S BESSY_020822'!$E$10:$SQ$100,MATCH($B85,'[1]S BESSY_020822'!$B$10:$B$100,0),MATCH(RIGHT(I$2,6),'[1]S BESSY_020822'!$E$4:$SQ$4,0))),"")</f>
        <v>13.22326480004882</v>
      </c>
      <c r="J85" s="16">
        <f>IFERROR(IF(INDEX('[1]S BESSY_020822'!$E$10:$SQ$100,MATCH($B85,'[1]S BESSY_020822'!$B$10:$B$100,0),MATCH(LEFT(J$2,6),'[1]S BESSY_020822'!$E$4:$SQ$4,0))="","",INDEX('[1]S BESSY_020822'!$E$10:$SQ$100,MATCH($B85,'[1]S BESSY_020822'!$B$10:$B$100,0),MATCH(LEFT(J$2,6),'[1]S BESSY_020822'!$E$4:$SQ$4,0))/INDEX('[1]S BESSY_020822'!$E$10:$SQ$100,MATCH($B85,'[1]S BESSY_020822'!$B$10:$B$100,0),MATCH(RIGHT(J$2,6),'[1]S BESSY_020822'!$E$4:$SQ$4,0))),"")</f>
        <v>4.0954752552322802</v>
      </c>
      <c r="K85" s="16">
        <f>IFERROR(IF(INDEX('[1]S BESSY_020822'!$E$10:$SQ$100,MATCH($B85,'[1]S BESSY_020822'!$B$10:$B$100,0),MATCH(LEFT(K$2,6),'[1]S BESSY_020822'!$E$4:$SQ$4,0))="","",INDEX('[1]S BESSY_020822'!$E$10:$SQ$100,MATCH($B85,'[1]S BESSY_020822'!$B$10:$B$100,0),MATCH(LEFT(K$2,6),'[1]S BESSY_020822'!$E$4:$SQ$4,0))/INDEX('[1]S BESSY_020822'!$E$10:$SQ$100,MATCH($B85,'[1]S BESSY_020822'!$B$10:$B$100,0),MATCH(RIGHT(K$2,6),'[1]S BESSY_020822'!$E$4:$SQ$4,0))),"")</f>
        <v>7.9259331476737733</v>
      </c>
      <c r="L85" s="16">
        <f>IFERROR(IF(INDEX('[1]S BESSY_020822'!$E$10:$SQ$100,MATCH($B85,'[1]S BESSY_020822'!$B$10:$B$100,0),MATCH(LEFT(L$2,6),'[1]S BESSY_020822'!$E$4:$SQ$4,0))="","",INDEX('[1]S BESSY_020822'!$E$10:$SQ$100,MATCH($B85,'[1]S BESSY_020822'!$B$10:$B$100,0),MATCH(LEFT(L$2,6),'[1]S BESSY_020822'!$E$4:$SQ$4,0))/INDEX('[1]S BESSY_020822'!$E$10:$SQ$100,MATCH($B85,'[1]S BESSY_020822'!$B$10:$B$100,0),MATCH(RIGHT(L$2,6),'[1]S BESSY_020822'!$E$4:$SQ$4,0))),"")</f>
        <v>21.74880941264357</v>
      </c>
      <c r="M85" s="16">
        <f>IFERROR(IF(INDEX('[1]S BESSY_020822'!$E$10:$SQ$100,MATCH($B85,'[1]S BESSY_020822'!$B$10:$B$100,0),MATCH(LEFT(M$2,6),'[1]S BESSY_020822'!$E$4:$SQ$4,0))="","",INDEX('[1]S BESSY_020822'!$E$10:$SQ$100,MATCH($B85,'[1]S BESSY_020822'!$B$10:$B$100,0),MATCH(LEFT(M$2,6),'[1]S BESSY_020822'!$E$4:$SQ$4,0))/INDEX('[1]S BESSY_020822'!$E$10:$SQ$100,MATCH($B85,'[1]S BESSY_020822'!$B$10:$B$100,0),MATCH(RIGHT(M$2,6),'[1]S BESSY_020822'!$E$4:$SQ$4,0))),"")</f>
        <v>1.028520225827914</v>
      </c>
      <c r="N85" s="16">
        <f>IFERROR(IF(INDEX('[1]S BESSY_020822'!$E$10:$SQ$100,MATCH($B85,'[1]S BESSY_020822'!$B$10:$B$100,0),MATCH(LEFT(N$2,6),'[1]S BESSY_020822'!$E$4:$SQ$4,0))="","",INDEX('[1]S BESSY_020822'!$E$10:$SQ$100,MATCH($B85,'[1]S BESSY_020822'!$B$10:$B$100,0),MATCH(LEFT(N$2,6),'[1]S BESSY_020822'!$E$4:$SQ$4,0))/INDEX('[1]S BESSY_020822'!$E$10:$SQ$100,MATCH($B85,'[1]S BESSY_020822'!$B$10:$B$100,0),MATCH(RIGHT(N$2,6),'[1]S BESSY_020822'!$E$4:$SQ$4,0))),"")</f>
        <v>7.7307606435470406</v>
      </c>
      <c r="O85" s="15">
        <f>IF(INDEX('[1]S BESSY_020822'!$E$10:$SQ$100,MATCH($B85,'[1]S BESSY_020822'!$B$10:$B$100,0),MATCH(O$2,'[1]S BESSY_020822'!$E$4:$SQ$4,0))="","",INDEX('[1]S BESSY_020822'!$E$10:$SQ$100,MATCH($B85,'[1]S BESSY_020822'!$B$10:$B$100,0),MATCH(O$2,'[1]S BESSY_020822'!$E$4:$SQ$4,0)))</f>
        <v>405</v>
      </c>
      <c r="P85" s="16">
        <f>IF(INDEX('[1]S BESSY_020822'!$E$10:$SQ$100,MATCH($B85,'[1]S BESSY_020822'!$B$10:$B$100,0),MATCH(P$2,'[1]S BESSY_020822'!$E$4:$SQ$4,0))="","",INDEX('[1]S BESSY_020822'!$E$10:$SQ$100,MATCH($B85,'[1]S BESSY_020822'!$B$10:$B$100,0),MATCH(P$2,'[1]S BESSY_020822'!$E$4:$SQ$4,0)))</f>
        <v>43</v>
      </c>
      <c r="Q85" s="17">
        <f t="shared" si="1"/>
        <v>4705</v>
      </c>
    </row>
    <row r="86" spans="1:17" ht="15" customHeight="1" x14ac:dyDescent="0.2">
      <c r="A86" s="13"/>
      <c r="B86" s="14" t="s">
        <v>125</v>
      </c>
      <c r="C86" s="15">
        <f>IF(INDEX('[1]S BESSY_020822'!$E$10:$SQ$100,MATCH($B86,'[1]S BESSY_020822'!$B$10:$B$100,0),MATCH(C$2,'[1]S BESSY_020822'!$E$4:$SQ$4,0))="","",INDEX('[1]S BESSY_020822'!$E$10:$SQ$100,MATCH($B86,'[1]S BESSY_020822'!$B$10:$B$100,0),MATCH(C$2,'[1]S BESSY_020822'!$E$4:$SQ$4,0)))</f>
        <v>36000</v>
      </c>
      <c r="D86" s="15">
        <f>IF(INDEX('[1]S BESSY_020822'!$E$10:$SQ$100,MATCH($B86,'[1]S BESSY_020822'!$B$10:$B$100,0),MATCH(D$2,'[1]S BESSY_020822'!$E$4:$SQ$4,0))="","",INDEX('[1]S BESSY_020822'!$E$10:$SQ$100,MATCH($B86,'[1]S BESSY_020822'!$B$10:$B$100,0),MATCH(D$2,'[1]S BESSY_020822'!$E$4:$SQ$4,0)))</f>
        <v>1029.8</v>
      </c>
      <c r="E86" s="15">
        <f>IF(INDEX('[1]S BESSY_020822'!$E$10:$SQ$100,MATCH($B86,'[1]S BESSY_020822'!$B$10:$B$100,0),MATCH(E$2,'[1]S BESSY_020822'!$E$4:$SQ$4,0))="","",INDEX('[1]S BESSY_020822'!$E$10:$SQ$100,MATCH($B86,'[1]S BESSY_020822'!$B$10:$B$100,0),MATCH(E$2,'[1]S BESSY_020822'!$E$4:$SQ$4,0)))</f>
        <v>1665739</v>
      </c>
      <c r="F86" s="15">
        <f>IF(INDEX('[1]S BESSY_020822'!$E$10:$SQ$100,MATCH($B86,'[1]S BESSY_020822'!$B$10:$B$100,0),MATCH("AN3100",'[1]S BESSY_020822'!$E$4:$SQ$4,0))+INDEX('[1]S BESSY_020822'!$E$10:$SQ$100,MATCH($B86,'[1]S BESSY_020822'!$B$10:$B$100,0),MATCH("AN3200",'[1]S BESSY_020822'!$E$4:$SQ$4,0))+INDEX('[1]S BESSY_020822'!$E$10:$SQ$100,MATCH($B86,'[1]S BESSY_020822'!$B$10:$B$100,0),MATCH("AN3300",'[1]S BESSY_020822'!$E$4:$SQ$4,0))+INDEX('[1]S BESSY_020822'!$E$10:$SQ$100,MATCH($B86,'[1]S BESSY_020822'!$B$10:$B$100,0),MATCH("AN3400",'[1]S BESSY_020822'!$E$4:$SQ$4,0))=0,"",INDEX('[1]S BESSY_020822'!$E$10:$SQ$100,MATCH($B86,'[1]S BESSY_020822'!$B$10:$B$100,0),MATCH("AN3100",'[1]S BESSY_020822'!$E$4:$SQ$4,0))+INDEX('[1]S BESSY_020822'!$E$10:$SQ$100,MATCH($B86,'[1]S BESSY_020822'!$B$10:$B$100,0),MATCH("AN3200",'[1]S BESSY_020822'!$E$4:$SQ$4,0))+INDEX('[1]S BESSY_020822'!$E$10:$SQ$100,MATCH($B86,'[1]S BESSY_020822'!$B$10:$B$100,0),MATCH("AN3300",'[1]S BESSY_020822'!$E$4:$SQ$4,0))+INDEX('[1]S BESSY_020822'!$E$10:$SQ$100,MATCH($B86,'[1]S BESSY_020822'!$B$10:$B$100,0),MATCH("AN3400",'[1]S BESSY_020822'!$E$4:$SQ$4,0)))</f>
        <v>10</v>
      </c>
      <c r="G86" s="15">
        <f>IF(INDEX('[1]S BESSY_020822'!$E$10:$SQ$100,MATCH($B86,'[1]S BESSY_020822'!$B$10:$B$100,0),MATCH(G$2,'[1]S BESSY_020822'!$E$4:$SQ$4,0))="","",INDEX('[1]S BESSY_020822'!$E$10:$SQ$100,MATCH($B86,'[1]S BESSY_020822'!$B$10:$B$100,0),MATCH(G$2,'[1]S BESSY_020822'!$E$4:$SQ$4,0)))</f>
        <v>3078131</v>
      </c>
      <c r="H86" s="15">
        <f>IF(INDEX('[1]S BESSY_020822'!$E$10:$SQ$100,MATCH($B86,'[1]S BESSY_020822'!$B$10:$B$100,0),MATCH(H$2,'[1]S BESSY_020822'!$E$4:$SQ$4,0))="","",INDEX('[1]S BESSY_020822'!$E$10:$SQ$100,MATCH($B86,'[1]S BESSY_020822'!$B$10:$B$100,0),MATCH(H$2,'[1]S BESSY_020822'!$E$4:$SQ$4,0)))</f>
        <v>38490</v>
      </c>
      <c r="I86" s="16">
        <f>IFERROR(IF(INDEX('[1]S BESSY_020822'!$E$10:$SQ$100,MATCH($B86,'[1]S BESSY_020822'!$B$10:$B$100,0),MATCH(LEFT(I$2,6),'[1]S BESSY_020822'!$E$4:$SQ$4,0))="","",INDEX('[1]S BESSY_020822'!$E$10:$SQ$100,MATCH($B86,'[1]S BESSY_020822'!$B$10:$B$100,0),MATCH(LEFT(I$2,6),'[1]S BESSY_020822'!$E$4:$SQ$4,0))/INDEX('[1]S BESSY_020822'!$E$10:$SQ$100,MATCH($B86,'[1]S BESSY_020822'!$B$10:$B$100,0),MATCH(RIGHT(I$2,6),'[1]S BESSY_020822'!$E$4:$SQ$4,0))),"")</f>
        <v>15.271345408854568</v>
      </c>
      <c r="J86" s="16" t="str">
        <f>IFERROR(IF(INDEX('[1]S BESSY_020822'!$E$10:$SQ$100,MATCH($B86,'[1]S BESSY_020822'!$B$10:$B$100,0),MATCH(LEFT(J$2,6),'[1]S BESSY_020822'!$E$4:$SQ$4,0))="","",INDEX('[1]S BESSY_020822'!$E$10:$SQ$100,MATCH($B86,'[1]S BESSY_020822'!$B$10:$B$100,0),MATCH(LEFT(J$2,6),'[1]S BESSY_020822'!$E$4:$SQ$4,0))/INDEX('[1]S BESSY_020822'!$E$10:$SQ$100,MATCH($B86,'[1]S BESSY_020822'!$B$10:$B$100,0),MATCH(RIGHT(J$2,6),'[1]S BESSY_020822'!$E$4:$SQ$4,0))),"")</f>
        <v/>
      </c>
      <c r="K86" s="16" t="str">
        <f>IFERROR(IF(INDEX('[1]S BESSY_020822'!$E$10:$SQ$100,MATCH($B86,'[1]S BESSY_020822'!$B$10:$B$100,0),MATCH(LEFT(K$2,6),'[1]S BESSY_020822'!$E$4:$SQ$4,0))="","",INDEX('[1]S BESSY_020822'!$E$10:$SQ$100,MATCH($B86,'[1]S BESSY_020822'!$B$10:$B$100,0),MATCH(LEFT(K$2,6),'[1]S BESSY_020822'!$E$4:$SQ$4,0))/INDEX('[1]S BESSY_020822'!$E$10:$SQ$100,MATCH($B86,'[1]S BESSY_020822'!$B$10:$B$100,0),MATCH(RIGHT(K$2,6),'[1]S BESSY_020822'!$E$4:$SQ$4,0))),"")</f>
        <v/>
      </c>
      <c r="L86" s="16" t="str">
        <f>IFERROR(IF(INDEX('[1]S BESSY_020822'!$E$10:$SQ$100,MATCH($B86,'[1]S BESSY_020822'!$B$10:$B$100,0),MATCH(LEFT(L$2,6),'[1]S BESSY_020822'!$E$4:$SQ$4,0))="","",INDEX('[1]S BESSY_020822'!$E$10:$SQ$100,MATCH($B86,'[1]S BESSY_020822'!$B$10:$B$100,0),MATCH(LEFT(L$2,6),'[1]S BESSY_020822'!$E$4:$SQ$4,0))/INDEX('[1]S BESSY_020822'!$E$10:$SQ$100,MATCH($B86,'[1]S BESSY_020822'!$B$10:$B$100,0),MATCH(RIGHT(L$2,6),'[1]S BESSY_020822'!$E$4:$SQ$4,0))),"")</f>
        <v/>
      </c>
      <c r="M86" s="16" t="str">
        <f>IFERROR(IF(INDEX('[1]S BESSY_020822'!$E$10:$SQ$100,MATCH($B86,'[1]S BESSY_020822'!$B$10:$B$100,0),MATCH(LEFT(M$2,6),'[1]S BESSY_020822'!$E$4:$SQ$4,0))="","",INDEX('[1]S BESSY_020822'!$E$10:$SQ$100,MATCH($B86,'[1]S BESSY_020822'!$B$10:$B$100,0),MATCH(LEFT(M$2,6),'[1]S BESSY_020822'!$E$4:$SQ$4,0))/INDEX('[1]S BESSY_020822'!$E$10:$SQ$100,MATCH($B86,'[1]S BESSY_020822'!$B$10:$B$100,0),MATCH(RIGHT(M$2,6),'[1]S BESSY_020822'!$E$4:$SQ$4,0))),"")</f>
        <v/>
      </c>
      <c r="N86" s="16">
        <f>IFERROR(IF(INDEX('[1]S BESSY_020822'!$E$10:$SQ$100,MATCH($B86,'[1]S BESSY_020822'!$B$10:$B$100,0),MATCH(LEFT(N$2,6),'[1]S BESSY_020822'!$E$4:$SQ$4,0))="","",INDEX('[1]S BESSY_020822'!$E$10:$SQ$100,MATCH($B86,'[1]S BESSY_020822'!$B$10:$B$100,0),MATCH(LEFT(N$2,6),'[1]S BESSY_020822'!$E$4:$SQ$4,0))/INDEX('[1]S BESSY_020822'!$E$10:$SQ$100,MATCH($B86,'[1]S BESSY_020822'!$B$10:$B$100,0),MATCH(RIGHT(N$2,6),'[1]S BESSY_020822'!$E$4:$SQ$4,0))),"")</f>
        <v>26.139974473792112</v>
      </c>
      <c r="O86" s="15">
        <f>IF(INDEX('[1]S BESSY_020822'!$E$10:$SQ$100,MATCH($B86,'[1]S BESSY_020822'!$B$10:$B$100,0),MATCH(O$2,'[1]S BESSY_020822'!$E$4:$SQ$4,0))="","",INDEX('[1]S BESSY_020822'!$E$10:$SQ$100,MATCH($B86,'[1]S BESSY_020822'!$B$10:$B$100,0),MATCH(O$2,'[1]S BESSY_020822'!$E$4:$SQ$4,0)))</f>
        <v>808.47</v>
      </c>
      <c r="P86" s="16">
        <f>IF(INDEX('[1]S BESSY_020822'!$E$10:$SQ$100,MATCH($B86,'[1]S BESSY_020822'!$B$10:$B$100,0),MATCH(P$2,'[1]S BESSY_020822'!$E$4:$SQ$4,0))="","",INDEX('[1]S BESSY_020822'!$E$10:$SQ$100,MATCH($B86,'[1]S BESSY_020822'!$B$10:$B$100,0),MATCH(P$2,'[1]S BESSY_020822'!$E$4:$SQ$4,0)))</f>
        <v>56.53</v>
      </c>
      <c r="Q86" s="17">
        <f t="shared" si="1"/>
        <v>6461.47</v>
      </c>
    </row>
    <row r="87" spans="1:17" ht="15" customHeight="1" x14ac:dyDescent="0.2">
      <c r="A87" s="13"/>
      <c r="B87" s="14" t="s">
        <v>126</v>
      </c>
      <c r="C87" s="15">
        <f>IF(INDEX('[1]S BESSY_020822'!$E$10:$SQ$100,MATCH($B87,'[1]S BESSY_020822'!$B$10:$B$100,0),MATCH(C$2,'[1]S BESSY_020822'!$E$4:$SQ$4,0))="","",INDEX('[1]S BESSY_020822'!$E$10:$SQ$100,MATCH($B87,'[1]S BESSY_020822'!$B$10:$B$100,0),MATCH(C$2,'[1]S BESSY_020822'!$E$4:$SQ$4,0)))</f>
        <v>73806</v>
      </c>
      <c r="D87" s="15">
        <f>IF(INDEX('[1]S BESSY_020822'!$E$10:$SQ$100,MATCH($B87,'[1]S BESSY_020822'!$B$10:$B$100,0),MATCH(D$2,'[1]S BESSY_020822'!$E$4:$SQ$4,0))="","",INDEX('[1]S BESSY_020822'!$E$10:$SQ$100,MATCH($B87,'[1]S BESSY_020822'!$B$10:$B$100,0),MATCH(D$2,'[1]S BESSY_020822'!$E$4:$SQ$4,0)))</f>
        <v>1647.3710000000001</v>
      </c>
      <c r="E87" s="15">
        <f>IF(INDEX('[1]S BESSY_020822'!$E$10:$SQ$100,MATCH($B87,'[1]S BESSY_020822'!$B$10:$B$100,0),MATCH(E$2,'[1]S BESSY_020822'!$E$4:$SQ$4,0))="","",INDEX('[1]S BESSY_020822'!$E$10:$SQ$100,MATCH($B87,'[1]S BESSY_020822'!$B$10:$B$100,0),MATCH(E$2,'[1]S BESSY_020822'!$E$4:$SQ$4,0)))</f>
        <v>3302464</v>
      </c>
      <c r="F87" s="15">
        <f>IF(INDEX('[1]S BESSY_020822'!$E$10:$SQ$100,MATCH($B87,'[1]S BESSY_020822'!$B$10:$B$100,0),MATCH("AN3100",'[1]S BESSY_020822'!$E$4:$SQ$4,0))+INDEX('[1]S BESSY_020822'!$E$10:$SQ$100,MATCH($B87,'[1]S BESSY_020822'!$B$10:$B$100,0),MATCH("AN3200",'[1]S BESSY_020822'!$E$4:$SQ$4,0))+INDEX('[1]S BESSY_020822'!$E$10:$SQ$100,MATCH($B87,'[1]S BESSY_020822'!$B$10:$B$100,0),MATCH("AN3300",'[1]S BESSY_020822'!$E$4:$SQ$4,0))+INDEX('[1]S BESSY_020822'!$E$10:$SQ$100,MATCH($B87,'[1]S BESSY_020822'!$B$10:$B$100,0),MATCH("AN3400",'[1]S BESSY_020822'!$E$4:$SQ$4,0))=0,"",INDEX('[1]S BESSY_020822'!$E$10:$SQ$100,MATCH($B87,'[1]S BESSY_020822'!$B$10:$B$100,0),MATCH("AN3100",'[1]S BESSY_020822'!$E$4:$SQ$4,0))+INDEX('[1]S BESSY_020822'!$E$10:$SQ$100,MATCH($B87,'[1]S BESSY_020822'!$B$10:$B$100,0),MATCH("AN3200",'[1]S BESSY_020822'!$E$4:$SQ$4,0))+INDEX('[1]S BESSY_020822'!$E$10:$SQ$100,MATCH($B87,'[1]S BESSY_020822'!$B$10:$B$100,0),MATCH("AN3300",'[1]S BESSY_020822'!$E$4:$SQ$4,0))+INDEX('[1]S BESSY_020822'!$E$10:$SQ$100,MATCH($B87,'[1]S BESSY_020822'!$B$10:$B$100,0),MATCH("AN3400",'[1]S BESSY_020822'!$E$4:$SQ$4,0)))</f>
        <v>5</v>
      </c>
      <c r="G87" s="15">
        <f>IF(INDEX('[1]S BESSY_020822'!$E$10:$SQ$100,MATCH($B87,'[1]S BESSY_020822'!$B$10:$B$100,0),MATCH(G$2,'[1]S BESSY_020822'!$E$4:$SQ$4,0))="","",INDEX('[1]S BESSY_020822'!$E$10:$SQ$100,MATCH($B87,'[1]S BESSY_020822'!$B$10:$B$100,0),MATCH(G$2,'[1]S BESSY_020822'!$E$4:$SQ$4,0)))</f>
        <v>7365888</v>
      </c>
      <c r="H87" s="15">
        <f>IF(INDEX('[1]S BESSY_020822'!$E$10:$SQ$100,MATCH($B87,'[1]S BESSY_020822'!$B$10:$B$100,0),MATCH(H$2,'[1]S BESSY_020822'!$E$4:$SQ$4,0))="","",INDEX('[1]S BESSY_020822'!$E$10:$SQ$100,MATCH($B87,'[1]S BESSY_020822'!$B$10:$B$100,0),MATCH(H$2,'[1]S BESSY_020822'!$E$4:$SQ$4,0)))</f>
        <v>70554</v>
      </c>
      <c r="I87" s="16">
        <f>IFERROR(IF(INDEX('[1]S BESSY_020822'!$E$10:$SQ$100,MATCH($B87,'[1]S BESSY_020822'!$B$10:$B$100,0),MATCH(LEFT(I$2,6),'[1]S BESSY_020822'!$E$4:$SQ$4,0))="","",INDEX('[1]S BESSY_020822'!$E$10:$SQ$100,MATCH($B87,'[1]S BESSY_020822'!$B$10:$B$100,0),MATCH(LEFT(I$2,6),'[1]S BESSY_020822'!$E$4:$SQ$4,0))/INDEX('[1]S BESSY_020822'!$E$10:$SQ$100,MATCH($B87,'[1]S BESSY_020822'!$B$10:$B$100,0),MATCH(RIGHT(I$2,6),'[1]S BESSY_020822'!$E$4:$SQ$4,0))),"")</f>
        <v>12.840952167835894</v>
      </c>
      <c r="J87" s="16" t="str">
        <f>IFERROR(IF(INDEX('[1]S BESSY_020822'!$E$10:$SQ$100,MATCH($B87,'[1]S BESSY_020822'!$B$10:$B$100,0),MATCH(LEFT(J$2,6),'[1]S BESSY_020822'!$E$4:$SQ$4,0))="","",INDEX('[1]S BESSY_020822'!$E$10:$SQ$100,MATCH($B87,'[1]S BESSY_020822'!$B$10:$B$100,0),MATCH(LEFT(J$2,6),'[1]S BESSY_020822'!$E$4:$SQ$4,0))/INDEX('[1]S BESSY_020822'!$E$10:$SQ$100,MATCH($B87,'[1]S BESSY_020822'!$B$10:$B$100,0),MATCH(RIGHT(J$2,6),'[1]S BESSY_020822'!$E$4:$SQ$4,0))),"")</f>
        <v/>
      </c>
      <c r="K87" s="16" t="str">
        <f>IFERROR(IF(INDEX('[1]S BESSY_020822'!$E$10:$SQ$100,MATCH($B87,'[1]S BESSY_020822'!$B$10:$B$100,0),MATCH(LEFT(K$2,6),'[1]S BESSY_020822'!$E$4:$SQ$4,0))="","",INDEX('[1]S BESSY_020822'!$E$10:$SQ$100,MATCH($B87,'[1]S BESSY_020822'!$B$10:$B$100,0),MATCH(LEFT(K$2,6),'[1]S BESSY_020822'!$E$4:$SQ$4,0))/INDEX('[1]S BESSY_020822'!$E$10:$SQ$100,MATCH($B87,'[1]S BESSY_020822'!$B$10:$B$100,0),MATCH(RIGHT(K$2,6),'[1]S BESSY_020822'!$E$4:$SQ$4,0))),"")</f>
        <v/>
      </c>
      <c r="L87" s="16" t="str">
        <f>IFERROR(IF(INDEX('[1]S BESSY_020822'!$E$10:$SQ$100,MATCH($B87,'[1]S BESSY_020822'!$B$10:$B$100,0),MATCH(LEFT(L$2,6),'[1]S BESSY_020822'!$E$4:$SQ$4,0))="","",INDEX('[1]S BESSY_020822'!$E$10:$SQ$100,MATCH($B87,'[1]S BESSY_020822'!$B$10:$B$100,0),MATCH(LEFT(L$2,6),'[1]S BESSY_020822'!$E$4:$SQ$4,0))/INDEX('[1]S BESSY_020822'!$E$10:$SQ$100,MATCH($B87,'[1]S BESSY_020822'!$B$10:$B$100,0),MATCH(RIGHT(L$2,6),'[1]S BESSY_020822'!$E$4:$SQ$4,0))),"")</f>
        <v/>
      </c>
      <c r="M87" s="16" t="str">
        <f>IFERROR(IF(INDEX('[1]S BESSY_020822'!$E$10:$SQ$100,MATCH($B87,'[1]S BESSY_020822'!$B$10:$B$100,0),MATCH(LEFT(M$2,6),'[1]S BESSY_020822'!$E$4:$SQ$4,0))="","",INDEX('[1]S BESSY_020822'!$E$10:$SQ$100,MATCH($B87,'[1]S BESSY_020822'!$B$10:$B$100,0),MATCH(LEFT(M$2,6),'[1]S BESSY_020822'!$E$4:$SQ$4,0))/INDEX('[1]S BESSY_020822'!$E$10:$SQ$100,MATCH($B87,'[1]S BESSY_020822'!$B$10:$B$100,0),MATCH(RIGHT(M$2,6),'[1]S BESSY_020822'!$E$4:$SQ$4,0))),"")</f>
        <v/>
      </c>
      <c r="N87" s="16">
        <f>IFERROR(IF(INDEX('[1]S BESSY_020822'!$E$10:$SQ$100,MATCH($B87,'[1]S BESSY_020822'!$B$10:$B$100,0),MATCH(LEFT(N$2,6),'[1]S BESSY_020822'!$E$4:$SQ$4,0))="","",INDEX('[1]S BESSY_020822'!$E$10:$SQ$100,MATCH($B87,'[1]S BESSY_020822'!$B$10:$B$100,0),MATCH(LEFT(N$2,6),'[1]S BESSY_020822'!$E$4:$SQ$4,0))/INDEX('[1]S BESSY_020822'!$E$10:$SQ$100,MATCH($B87,'[1]S BESSY_020822'!$B$10:$B$100,0),MATCH(RIGHT(N$2,6),'[1]S BESSY_020822'!$E$4:$SQ$4,0))),"")</f>
        <v>26.429158800822655</v>
      </c>
      <c r="O87" s="15">
        <f>IF(INDEX('[1]S BESSY_020822'!$E$10:$SQ$100,MATCH($B87,'[1]S BESSY_020822'!$B$10:$B$100,0),MATCH(O$2,'[1]S BESSY_020822'!$E$4:$SQ$4,0))="","",INDEX('[1]S BESSY_020822'!$E$10:$SQ$100,MATCH($B87,'[1]S BESSY_020822'!$B$10:$B$100,0),MATCH(O$2,'[1]S BESSY_020822'!$E$4:$SQ$4,0)))</f>
        <v>0</v>
      </c>
      <c r="P87" s="16">
        <f>IF(INDEX('[1]S BESSY_020822'!$E$10:$SQ$100,MATCH($B87,'[1]S BESSY_020822'!$B$10:$B$100,0),MATCH(P$2,'[1]S BESSY_020822'!$E$4:$SQ$4,0))="","",INDEX('[1]S BESSY_020822'!$E$10:$SQ$100,MATCH($B87,'[1]S BESSY_020822'!$B$10:$B$100,0),MATCH(P$2,'[1]S BESSY_020822'!$E$4:$SQ$4,0)))</f>
        <v>49.5</v>
      </c>
      <c r="Q87" s="17">
        <f t="shared" si="1"/>
        <v>4950</v>
      </c>
    </row>
    <row r="88" spans="1:17" ht="15" customHeight="1" x14ac:dyDescent="0.2">
      <c r="A88" s="13"/>
      <c r="B88" s="14" t="s">
        <v>127</v>
      </c>
      <c r="C88" s="15">
        <f>IF(INDEX('[1]S BESSY_020822'!$E$10:$SQ$100,MATCH($B88,'[1]S BESSY_020822'!$B$10:$B$100,0),MATCH(C$2,'[1]S BESSY_020822'!$E$4:$SQ$4,0))="","",INDEX('[1]S BESSY_020822'!$E$10:$SQ$100,MATCH($B88,'[1]S BESSY_020822'!$B$10:$B$100,0),MATCH(C$2,'[1]S BESSY_020822'!$E$4:$SQ$4,0)))</f>
        <v>58303</v>
      </c>
      <c r="D88" s="15">
        <f>IF(INDEX('[1]S BESSY_020822'!$E$10:$SQ$100,MATCH($B88,'[1]S BESSY_020822'!$B$10:$B$100,0),MATCH(D$2,'[1]S BESSY_020822'!$E$4:$SQ$4,0))="","",INDEX('[1]S BESSY_020822'!$E$10:$SQ$100,MATCH($B88,'[1]S BESSY_020822'!$B$10:$B$100,0),MATCH(D$2,'[1]S BESSY_020822'!$E$4:$SQ$4,0)))</f>
        <v>1030.3499999999999</v>
      </c>
      <c r="E88" s="15">
        <f>IF(INDEX('[1]S BESSY_020822'!$E$10:$SQ$100,MATCH($B88,'[1]S BESSY_020822'!$B$10:$B$100,0),MATCH(E$2,'[1]S BESSY_020822'!$E$4:$SQ$4,0))="","",INDEX('[1]S BESSY_020822'!$E$10:$SQ$100,MATCH($B88,'[1]S BESSY_020822'!$B$10:$B$100,0),MATCH(E$2,'[1]S BESSY_020822'!$E$4:$SQ$4,0)))</f>
        <v>2575959</v>
      </c>
      <c r="F88" s="15">
        <f>IF(INDEX('[1]S BESSY_020822'!$E$10:$SQ$100,MATCH($B88,'[1]S BESSY_020822'!$B$10:$B$100,0),MATCH("AN3100",'[1]S BESSY_020822'!$E$4:$SQ$4,0))+INDEX('[1]S BESSY_020822'!$E$10:$SQ$100,MATCH($B88,'[1]S BESSY_020822'!$B$10:$B$100,0),MATCH("AN3200",'[1]S BESSY_020822'!$E$4:$SQ$4,0))+INDEX('[1]S BESSY_020822'!$E$10:$SQ$100,MATCH($B88,'[1]S BESSY_020822'!$B$10:$B$100,0),MATCH("AN3300",'[1]S BESSY_020822'!$E$4:$SQ$4,0))+INDEX('[1]S BESSY_020822'!$E$10:$SQ$100,MATCH($B88,'[1]S BESSY_020822'!$B$10:$B$100,0),MATCH("AN3400",'[1]S BESSY_020822'!$E$4:$SQ$4,0))=0,"",INDEX('[1]S BESSY_020822'!$E$10:$SQ$100,MATCH($B88,'[1]S BESSY_020822'!$B$10:$B$100,0),MATCH("AN3100",'[1]S BESSY_020822'!$E$4:$SQ$4,0))+INDEX('[1]S BESSY_020822'!$E$10:$SQ$100,MATCH($B88,'[1]S BESSY_020822'!$B$10:$B$100,0),MATCH("AN3200",'[1]S BESSY_020822'!$E$4:$SQ$4,0))+INDEX('[1]S BESSY_020822'!$E$10:$SQ$100,MATCH($B88,'[1]S BESSY_020822'!$B$10:$B$100,0),MATCH("AN3300",'[1]S BESSY_020822'!$E$4:$SQ$4,0))+INDEX('[1]S BESSY_020822'!$E$10:$SQ$100,MATCH($B88,'[1]S BESSY_020822'!$B$10:$B$100,0),MATCH("AN3400",'[1]S BESSY_020822'!$E$4:$SQ$4,0)))</f>
        <v>5</v>
      </c>
      <c r="G88" s="15">
        <f>IF(INDEX('[1]S BESSY_020822'!$E$10:$SQ$100,MATCH($B88,'[1]S BESSY_020822'!$B$10:$B$100,0),MATCH(G$2,'[1]S BESSY_020822'!$E$4:$SQ$4,0))="","",INDEX('[1]S BESSY_020822'!$E$10:$SQ$100,MATCH($B88,'[1]S BESSY_020822'!$B$10:$B$100,0),MATCH(G$2,'[1]S BESSY_020822'!$E$4:$SQ$4,0)))</f>
        <v>6427245</v>
      </c>
      <c r="H88" s="15">
        <f>IF(INDEX('[1]S BESSY_020822'!$E$10:$SQ$100,MATCH($B88,'[1]S BESSY_020822'!$B$10:$B$100,0),MATCH(H$2,'[1]S BESSY_020822'!$E$4:$SQ$4,0))="","",INDEX('[1]S BESSY_020822'!$E$10:$SQ$100,MATCH($B88,'[1]S BESSY_020822'!$B$10:$B$100,0),MATCH(H$2,'[1]S BESSY_020822'!$E$4:$SQ$4,0)))</f>
        <v>149895</v>
      </c>
      <c r="I88" s="16">
        <f>IFERROR(IF(INDEX('[1]S BESSY_020822'!$E$10:$SQ$100,MATCH($B88,'[1]S BESSY_020822'!$B$10:$B$100,0),MATCH(LEFT(I$2,6),'[1]S BESSY_020822'!$E$4:$SQ$4,0))="","",INDEX('[1]S BESSY_020822'!$E$10:$SQ$100,MATCH($B88,'[1]S BESSY_020822'!$B$10:$B$100,0),MATCH(LEFT(I$2,6),'[1]S BESSY_020822'!$E$4:$SQ$4,0))/INDEX('[1]S BESSY_020822'!$E$10:$SQ$100,MATCH($B88,'[1]S BESSY_020822'!$B$10:$B$100,0),MATCH(RIGHT(I$2,6),'[1]S BESSY_020822'!$E$4:$SQ$4,0))),"")</f>
        <v>14.242659141702177</v>
      </c>
      <c r="J88" s="16">
        <f>IFERROR(IF(INDEX('[1]S BESSY_020822'!$E$10:$SQ$100,MATCH($B88,'[1]S BESSY_020822'!$B$10:$B$100,0),MATCH(LEFT(J$2,6),'[1]S BESSY_020822'!$E$4:$SQ$4,0))="","",INDEX('[1]S BESSY_020822'!$E$10:$SQ$100,MATCH($B88,'[1]S BESSY_020822'!$B$10:$B$100,0),MATCH(LEFT(J$2,6),'[1]S BESSY_020822'!$E$4:$SQ$4,0))/INDEX('[1]S BESSY_020822'!$E$10:$SQ$100,MATCH($B88,'[1]S BESSY_020822'!$B$10:$B$100,0),MATCH(RIGHT(J$2,6),'[1]S BESSY_020822'!$E$4:$SQ$4,0))),"")</f>
        <v>5.0202212069369114</v>
      </c>
      <c r="K88" s="16">
        <f>IFERROR(IF(INDEX('[1]S BESSY_020822'!$E$10:$SQ$100,MATCH($B88,'[1]S BESSY_020822'!$B$10:$B$100,0),MATCH(LEFT(K$2,6),'[1]S BESSY_020822'!$E$4:$SQ$4,0))="","",INDEX('[1]S BESSY_020822'!$E$10:$SQ$100,MATCH($B88,'[1]S BESSY_020822'!$B$10:$B$100,0),MATCH(LEFT(K$2,6),'[1]S BESSY_020822'!$E$4:$SQ$4,0))/INDEX('[1]S BESSY_020822'!$E$10:$SQ$100,MATCH($B88,'[1]S BESSY_020822'!$B$10:$B$100,0),MATCH(RIGHT(K$2,6),'[1]S BESSY_020822'!$E$4:$SQ$4,0))),"")</f>
        <v>8.0957235732401021</v>
      </c>
      <c r="L88" s="16">
        <f>IFERROR(IF(INDEX('[1]S BESSY_020822'!$E$10:$SQ$100,MATCH($B88,'[1]S BESSY_020822'!$B$10:$B$100,0),MATCH(LEFT(L$2,6),'[1]S BESSY_020822'!$E$4:$SQ$4,0))="","",INDEX('[1]S BESSY_020822'!$E$10:$SQ$100,MATCH($B88,'[1]S BESSY_020822'!$B$10:$B$100,0),MATCH(LEFT(L$2,6),'[1]S BESSY_020822'!$E$4:$SQ$4,0))/INDEX('[1]S BESSY_020822'!$E$10:$SQ$100,MATCH($B88,'[1]S BESSY_020822'!$B$10:$B$100,0),MATCH(RIGHT(L$2,6),'[1]S BESSY_020822'!$E$4:$SQ$4,0))),"")</f>
        <v>11.115323294951285</v>
      </c>
      <c r="M88" s="16">
        <f>IFERROR(IF(INDEX('[1]S BESSY_020822'!$E$10:$SQ$100,MATCH($B88,'[1]S BESSY_020822'!$B$10:$B$100,0),MATCH(LEFT(M$2,6),'[1]S BESSY_020822'!$E$4:$SQ$4,0))="","",INDEX('[1]S BESSY_020822'!$E$10:$SQ$100,MATCH($B88,'[1]S BESSY_020822'!$B$10:$B$100,0),MATCH(LEFT(M$2,6),'[1]S BESSY_020822'!$E$4:$SQ$4,0))/INDEX('[1]S BESSY_020822'!$E$10:$SQ$100,MATCH($B88,'[1]S BESSY_020822'!$B$10:$B$100,0),MATCH(RIGHT(M$2,6),'[1]S BESSY_020822'!$E$4:$SQ$4,0))),"")</f>
        <v>1.0536394406898557</v>
      </c>
      <c r="N88" s="16">
        <f>IFERROR(IF(INDEX('[1]S BESSY_020822'!$E$10:$SQ$100,MATCH($B88,'[1]S BESSY_020822'!$B$10:$B$100,0),MATCH(LEFT(N$2,6),'[1]S BESSY_020822'!$E$4:$SQ$4,0))="","",INDEX('[1]S BESSY_020822'!$E$10:$SQ$100,MATCH($B88,'[1]S BESSY_020822'!$B$10:$B$100,0),MATCH(LEFT(N$2,6),'[1]S BESSY_020822'!$E$4:$SQ$4,0))/INDEX('[1]S BESSY_020822'!$E$10:$SQ$100,MATCH($B88,'[1]S BESSY_020822'!$B$10:$B$100,0),MATCH(RIGHT(N$2,6),'[1]S BESSY_020822'!$E$4:$SQ$4,0))),"")</f>
        <v>21.564490370382448</v>
      </c>
      <c r="O88" s="15">
        <f>IF(INDEX('[1]S BESSY_020822'!$E$10:$SQ$100,MATCH($B88,'[1]S BESSY_020822'!$B$10:$B$100,0),MATCH(O$2,'[1]S BESSY_020822'!$E$4:$SQ$4,0))="","",INDEX('[1]S BESSY_020822'!$E$10:$SQ$100,MATCH($B88,'[1]S BESSY_020822'!$B$10:$B$100,0),MATCH(O$2,'[1]S BESSY_020822'!$E$4:$SQ$4,0)))</f>
        <v>808.43</v>
      </c>
      <c r="P88" s="16">
        <f>IF(INDEX('[1]S BESSY_020822'!$E$10:$SQ$100,MATCH($B88,'[1]S BESSY_020822'!$B$10:$B$100,0),MATCH(P$2,'[1]S BESSY_020822'!$E$4:$SQ$4,0))="","",INDEX('[1]S BESSY_020822'!$E$10:$SQ$100,MATCH($B88,'[1]S BESSY_020822'!$B$10:$B$100,0),MATCH(P$2,'[1]S BESSY_020822'!$E$4:$SQ$4,0)))</f>
        <v>43.35</v>
      </c>
      <c r="Q88" s="17">
        <f t="shared" si="1"/>
        <v>5143.43</v>
      </c>
    </row>
    <row r="89" spans="1:17" ht="15" customHeight="1" x14ac:dyDescent="0.2">
      <c r="A89" s="13"/>
      <c r="B89" s="14" t="s">
        <v>128</v>
      </c>
      <c r="C89" s="15">
        <f>IF(INDEX('[1]S BESSY_020822'!$E$10:$SQ$100,MATCH($B89,'[1]S BESSY_020822'!$B$10:$B$100,0),MATCH(C$2,'[1]S BESSY_020822'!$E$4:$SQ$4,0))="","",INDEX('[1]S BESSY_020822'!$E$10:$SQ$100,MATCH($B89,'[1]S BESSY_020822'!$B$10:$B$100,0),MATCH(C$2,'[1]S BESSY_020822'!$E$4:$SQ$4,0)))</f>
        <v>29304</v>
      </c>
      <c r="D89" s="15">
        <f>IF(INDEX('[1]S BESSY_020822'!$E$10:$SQ$100,MATCH($B89,'[1]S BESSY_020822'!$B$10:$B$100,0),MATCH(D$2,'[1]S BESSY_020822'!$E$4:$SQ$4,0))="","",INDEX('[1]S BESSY_020822'!$E$10:$SQ$100,MATCH($B89,'[1]S BESSY_020822'!$B$10:$B$100,0),MATCH(D$2,'[1]S BESSY_020822'!$E$4:$SQ$4,0)))</f>
        <v>1072.3</v>
      </c>
      <c r="E89" s="15">
        <f>IF(INDEX('[1]S BESSY_020822'!$E$10:$SQ$100,MATCH($B89,'[1]S BESSY_020822'!$B$10:$B$100,0),MATCH(E$2,'[1]S BESSY_020822'!$E$4:$SQ$4,0))="","",INDEX('[1]S BESSY_020822'!$E$10:$SQ$100,MATCH($B89,'[1]S BESSY_020822'!$B$10:$B$100,0),MATCH(E$2,'[1]S BESSY_020822'!$E$4:$SQ$4,0)))</f>
        <v>1847619</v>
      </c>
      <c r="F89" s="15">
        <f>IF(INDEX('[1]S BESSY_020822'!$E$10:$SQ$100,MATCH($B89,'[1]S BESSY_020822'!$B$10:$B$100,0),MATCH("AN3100",'[1]S BESSY_020822'!$E$4:$SQ$4,0))+INDEX('[1]S BESSY_020822'!$E$10:$SQ$100,MATCH($B89,'[1]S BESSY_020822'!$B$10:$B$100,0),MATCH("AN3200",'[1]S BESSY_020822'!$E$4:$SQ$4,0))+INDEX('[1]S BESSY_020822'!$E$10:$SQ$100,MATCH($B89,'[1]S BESSY_020822'!$B$10:$B$100,0),MATCH("AN3300",'[1]S BESSY_020822'!$E$4:$SQ$4,0))+INDEX('[1]S BESSY_020822'!$E$10:$SQ$100,MATCH($B89,'[1]S BESSY_020822'!$B$10:$B$100,0),MATCH("AN3400",'[1]S BESSY_020822'!$E$4:$SQ$4,0))=0,"",INDEX('[1]S BESSY_020822'!$E$10:$SQ$100,MATCH($B89,'[1]S BESSY_020822'!$B$10:$B$100,0),MATCH("AN3100",'[1]S BESSY_020822'!$E$4:$SQ$4,0))+INDEX('[1]S BESSY_020822'!$E$10:$SQ$100,MATCH($B89,'[1]S BESSY_020822'!$B$10:$B$100,0),MATCH("AN3200",'[1]S BESSY_020822'!$E$4:$SQ$4,0))+INDEX('[1]S BESSY_020822'!$E$10:$SQ$100,MATCH($B89,'[1]S BESSY_020822'!$B$10:$B$100,0),MATCH("AN3300",'[1]S BESSY_020822'!$E$4:$SQ$4,0))+INDEX('[1]S BESSY_020822'!$E$10:$SQ$100,MATCH($B89,'[1]S BESSY_020822'!$B$10:$B$100,0),MATCH("AN3400",'[1]S BESSY_020822'!$E$4:$SQ$4,0)))</f>
        <v>17</v>
      </c>
      <c r="G89" s="15">
        <f>IF(INDEX('[1]S BESSY_020822'!$E$10:$SQ$100,MATCH($B89,'[1]S BESSY_020822'!$B$10:$B$100,0),MATCH(G$2,'[1]S BESSY_020822'!$E$4:$SQ$4,0))="","",INDEX('[1]S BESSY_020822'!$E$10:$SQ$100,MATCH($B89,'[1]S BESSY_020822'!$B$10:$B$100,0),MATCH(G$2,'[1]S BESSY_020822'!$E$4:$SQ$4,0)))</f>
        <v>5185155</v>
      </c>
      <c r="H89" s="15">
        <f>IF(INDEX('[1]S BESSY_020822'!$E$10:$SQ$100,MATCH($B89,'[1]S BESSY_020822'!$B$10:$B$100,0),MATCH(H$2,'[1]S BESSY_020822'!$E$4:$SQ$4,0))="","",INDEX('[1]S BESSY_020822'!$E$10:$SQ$100,MATCH($B89,'[1]S BESSY_020822'!$B$10:$B$100,0),MATCH(H$2,'[1]S BESSY_020822'!$E$4:$SQ$4,0)))</f>
        <v>36002</v>
      </c>
      <c r="I89" s="16">
        <f>IFERROR(IF(INDEX('[1]S BESSY_020822'!$E$10:$SQ$100,MATCH($B89,'[1]S BESSY_020822'!$B$10:$B$100,0),MATCH(LEFT(I$2,6),'[1]S BESSY_020822'!$E$4:$SQ$4,0))="","",INDEX('[1]S BESSY_020822'!$E$10:$SQ$100,MATCH($B89,'[1]S BESSY_020822'!$B$10:$B$100,0),MATCH(LEFT(I$2,6),'[1]S BESSY_020822'!$E$4:$SQ$4,0))/INDEX('[1]S BESSY_020822'!$E$10:$SQ$100,MATCH($B89,'[1]S BESSY_020822'!$B$10:$B$100,0),MATCH(RIGHT(I$2,6),'[1]S BESSY_020822'!$E$4:$SQ$4,0))),"")</f>
        <v>15.800509195889413</v>
      </c>
      <c r="J89" s="16">
        <f>IFERROR(IF(INDEX('[1]S BESSY_020822'!$E$10:$SQ$100,MATCH($B89,'[1]S BESSY_020822'!$B$10:$B$100,0),MATCH(LEFT(J$2,6),'[1]S BESSY_020822'!$E$4:$SQ$4,0))="","",INDEX('[1]S BESSY_020822'!$E$10:$SQ$100,MATCH($B89,'[1]S BESSY_020822'!$B$10:$B$100,0),MATCH(LEFT(J$2,6),'[1]S BESSY_020822'!$E$4:$SQ$4,0))/INDEX('[1]S BESSY_020822'!$E$10:$SQ$100,MATCH($B89,'[1]S BESSY_020822'!$B$10:$B$100,0),MATCH(RIGHT(J$2,6),'[1]S BESSY_020822'!$E$4:$SQ$4,0))),"")</f>
        <v>6.9327081642464625</v>
      </c>
      <c r="K89" s="16">
        <f>IFERROR(IF(INDEX('[1]S BESSY_020822'!$E$10:$SQ$100,MATCH($B89,'[1]S BESSY_020822'!$B$10:$B$100,0),MATCH(LEFT(K$2,6),'[1]S BESSY_020822'!$E$4:$SQ$4,0))="","",INDEX('[1]S BESSY_020822'!$E$10:$SQ$100,MATCH($B89,'[1]S BESSY_020822'!$B$10:$B$100,0),MATCH(LEFT(K$2,6),'[1]S BESSY_020822'!$E$4:$SQ$4,0))/INDEX('[1]S BESSY_020822'!$E$10:$SQ$100,MATCH($B89,'[1]S BESSY_020822'!$B$10:$B$100,0),MATCH(RIGHT(K$2,6),'[1]S BESSY_020822'!$E$4:$SQ$4,0))),"")</f>
        <v>6.0896248009011078</v>
      </c>
      <c r="L89" s="16">
        <f>IFERROR(IF(INDEX('[1]S BESSY_020822'!$E$10:$SQ$100,MATCH($B89,'[1]S BESSY_020822'!$B$10:$B$100,0),MATCH(LEFT(L$2,6),'[1]S BESSY_020822'!$E$4:$SQ$4,0))="","",INDEX('[1]S BESSY_020822'!$E$10:$SQ$100,MATCH($B89,'[1]S BESSY_020822'!$B$10:$B$100,0),MATCH(LEFT(L$2,6),'[1]S BESSY_020822'!$E$4:$SQ$4,0))/INDEX('[1]S BESSY_020822'!$E$10:$SQ$100,MATCH($B89,'[1]S BESSY_020822'!$B$10:$B$100,0),MATCH(RIGHT(L$2,6),'[1]S BESSY_020822'!$E$4:$SQ$4,0))),"")</f>
        <v>99.172364604631255</v>
      </c>
      <c r="M89" s="16">
        <f>IFERROR(IF(INDEX('[1]S BESSY_020822'!$E$10:$SQ$100,MATCH($B89,'[1]S BESSY_020822'!$B$10:$B$100,0),MATCH(LEFT(M$2,6),'[1]S BESSY_020822'!$E$4:$SQ$4,0))="","",INDEX('[1]S BESSY_020822'!$E$10:$SQ$100,MATCH($B89,'[1]S BESSY_020822'!$B$10:$B$100,0),MATCH(LEFT(M$2,6),'[1]S BESSY_020822'!$E$4:$SQ$4,0))/INDEX('[1]S BESSY_020822'!$E$10:$SQ$100,MATCH($B89,'[1]S BESSY_020822'!$B$10:$B$100,0),MATCH(RIGHT(M$2,6),'[1]S BESSY_020822'!$E$4:$SQ$4,0))),"")</f>
        <v>2.4010085412631068</v>
      </c>
      <c r="N89" s="16">
        <f>IFERROR(IF(INDEX('[1]S BESSY_020822'!$E$10:$SQ$100,MATCH($B89,'[1]S BESSY_020822'!$B$10:$B$100,0),MATCH(LEFT(N$2,6),'[1]S BESSY_020822'!$E$4:$SQ$4,0))="","",INDEX('[1]S BESSY_020822'!$E$10:$SQ$100,MATCH($B89,'[1]S BESSY_020822'!$B$10:$B$100,0),MATCH(LEFT(N$2,6),'[1]S BESSY_020822'!$E$4:$SQ$4,0))/INDEX('[1]S BESSY_020822'!$E$10:$SQ$100,MATCH($B89,'[1]S BESSY_020822'!$B$10:$B$100,0),MATCH(RIGHT(N$2,6),'[1]S BESSY_020822'!$E$4:$SQ$4,0))),"")</f>
        <v>23.603892360925062</v>
      </c>
      <c r="O89" s="15">
        <f>IF(INDEX('[1]S BESSY_020822'!$E$10:$SQ$100,MATCH($B89,'[1]S BESSY_020822'!$B$10:$B$100,0),MATCH(O$2,'[1]S BESSY_020822'!$E$4:$SQ$4,0))="","",INDEX('[1]S BESSY_020822'!$E$10:$SQ$100,MATCH($B89,'[1]S BESSY_020822'!$B$10:$B$100,0),MATCH(O$2,'[1]S BESSY_020822'!$E$4:$SQ$4,0)))</f>
        <v>642</v>
      </c>
      <c r="P89" s="16">
        <f>IF(INDEX('[1]S BESSY_020822'!$E$10:$SQ$100,MATCH($B89,'[1]S BESSY_020822'!$B$10:$B$100,0),MATCH(P$2,'[1]S BESSY_020822'!$E$4:$SQ$4,0))="","",INDEX('[1]S BESSY_020822'!$E$10:$SQ$100,MATCH($B89,'[1]S BESSY_020822'!$B$10:$B$100,0),MATCH(P$2,'[1]S BESSY_020822'!$E$4:$SQ$4,0)))</f>
        <v>48</v>
      </c>
      <c r="Q89" s="17">
        <f t="shared" si="1"/>
        <v>5442</v>
      </c>
    </row>
    <row r="90" spans="1:17" ht="15" customHeight="1" x14ac:dyDescent="0.2">
      <c r="A90" s="13"/>
      <c r="B90" s="14" t="s">
        <v>129</v>
      </c>
      <c r="C90" s="15">
        <f>IF(INDEX('[1]S BESSY_020822'!$E$10:$SQ$100,MATCH($B90,'[1]S BESSY_020822'!$B$10:$B$100,0),MATCH(C$2,'[1]S BESSY_020822'!$E$4:$SQ$4,0))="","",INDEX('[1]S BESSY_020822'!$E$10:$SQ$100,MATCH($B90,'[1]S BESSY_020822'!$B$10:$B$100,0),MATCH(C$2,'[1]S BESSY_020822'!$E$4:$SQ$4,0)))</f>
        <v>42723</v>
      </c>
      <c r="D90" s="15">
        <f>IF(INDEX('[1]S BESSY_020822'!$E$10:$SQ$100,MATCH($B90,'[1]S BESSY_020822'!$B$10:$B$100,0),MATCH(D$2,'[1]S BESSY_020822'!$E$4:$SQ$4,0))="","",INDEX('[1]S BESSY_020822'!$E$10:$SQ$100,MATCH($B90,'[1]S BESSY_020822'!$B$10:$B$100,0),MATCH(D$2,'[1]S BESSY_020822'!$E$4:$SQ$4,0)))</f>
        <v>266</v>
      </c>
      <c r="E90" s="15">
        <f>IF(INDEX('[1]S BESSY_020822'!$E$10:$SQ$100,MATCH($B90,'[1]S BESSY_020822'!$B$10:$B$100,0),MATCH(E$2,'[1]S BESSY_020822'!$E$4:$SQ$4,0))="","",INDEX('[1]S BESSY_020822'!$E$10:$SQ$100,MATCH($B90,'[1]S BESSY_020822'!$B$10:$B$100,0),MATCH(E$2,'[1]S BESSY_020822'!$E$4:$SQ$4,0)))</f>
        <v>1993533</v>
      </c>
      <c r="F90" s="15">
        <f>IF(INDEX('[1]S BESSY_020822'!$E$10:$SQ$100,MATCH($B90,'[1]S BESSY_020822'!$B$10:$B$100,0),MATCH("AN3100",'[1]S BESSY_020822'!$E$4:$SQ$4,0))+INDEX('[1]S BESSY_020822'!$E$10:$SQ$100,MATCH($B90,'[1]S BESSY_020822'!$B$10:$B$100,0),MATCH("AN3200",'[1]S BESSY_020822'!$E$4:$SQ$4,0))+INDEX('[1]S BESSY_020822'!$E$10:$SQ$100,MATCH($B90,'[1]S BESSY_020822'!$B$10:$B$100,0),MATCH("AN3300",'[1]S BESSY_020822'!$E$4:$SQ$4,0))+INDEX('[1]S BESSY_020822'!$E$10:$SQ$100,MATCH($B90,'[1]S BESSY_020822'!$B$10:$B$100,0),MATCH("AN3400",'[1]S BESSY_020822'!$E$4:$SQ$4,0))=0,"",INDEX('[1]S BESSY_020822'!$E$10:$SQ$100,MATCH($B90,'[1]S BESSY_020822'!$B$10:$B$100,0),MATCH("AN3100",'[1]S BESSY_020822'!$E$4:$SQ$4,0))+INDEX('[1]S BESSY_020822'!$E$10:$SQ$100,MATCH($B90,'[1]S BESSY_020822'!$B$10:$B$100,0),MATCH("AN3200",'[1]S BESSY_020822'!$E$4:$SQ$4,0))+INDEX('[1]S BESSY_020822'!$E$10:$SQ$100,MATCH($B90,'[1]S BESSY_020822'!$B$10:$B$100,0),MATCH("AN3300",'[1]S BESSY_020822'!$E$4:$SQ$4,0))+INDEX('[1]S BESSY_020822'!$E$10:$SQ$100,MATCH($B90,'[1]S BESSY_020822'!$B$10:$B$100,0),MATCH("AN3400",'[1]S BESSY_020822'!$E$4:$SQ$4,0)))</f>
        <v>1</v>
      </c>
      <c r="G90" s="15">
        <f>IF(INDEX('[1]S BESSY_020822'!$E$10:$SQ$100,MATCH($B90,'[1]S BESSY_020822'!$B$10:$B$100,0),MATCH(G$2,'[1]S BESSY_020822'!$E$4:$SQ$4,0))="","",INDEX('[1]S BESSY_020822'!$E$10:$SQ$100,MATCH($B90,'[1]S BESSY_020822'!$B$10:$B$100,0),MATCH(G$2,'[1]S BESSY_020822'!$E$4:$SQ$4,0)))</f>
        <v>4857999</v>
      </c>
      <c r="H90" s="15">
        <f>IF(INDEX('[1]S BESSY_020822'!$E$10:$SQ$100,MATCH($B90,'[1]S BESSY_020822'!$B$10:$B$100,0),MATCH(H$2,'[1]S BESSY_020822'!$E$4:$SQ$4,0))="","",INDEX('[1]S BESSY_020822'!$E$10:$SQ$100,MATCH($B90,'[1]S BESSY_020822'!$B$10:$B$100,0),MATCH(H$2,'[1]S BESSY_020822'!$E$4:$SQ$4,0)))</f>
        <v>43007</v>
      </c>
      <c r="I90" s="16">
        <f>IFERROR(IF(INDEX('[1]S BESSY_020822'!$E$10:$SQ$100,MATCH($B90,'[1]S BESSY_020822'!$B$10:$B$100,0),MATCH(LEFT(I$2,6),'[1]S BESSY_020822'!$E$4:$SQ$4,0))="","",INDEX('[1]S BESSY_020822'!$E$10:$SQ$100,MATCH($B90,'[1]S BESSY_020822'!$B$10:$B$100,0),MATCH(LEFT(I$2,6),'[1]S BESSY_020822'!$E$4:$SQ$4,0))/INDEX('[1]S BESSY_020822'!$E$10:$SQ$100,MATCH($B90,'[1]S BESSY_020822'!$B$10:$B$100,0),MATCH(RIGHT(I$2,6),'[1]S BESSY_020822'!$E$4:$SQ$4,0))),"")</f>
        <v>10.82884105755962</v>
      </c>
      <c r="J90" s="16">
        <f>IFERROR(IF(INDEX('[1]S BESSY_020822'!$E$10:$SQ$100,MATCH($B90,'[1]S BESSY_020822'!$B$10:$B$100,0),MATCH(LEFT(J$2,6),'[1]S BESSY_020822'!$E$4:$SQ$4,0))="","",INDEX('[1]S BESSY_020822'!$E$10:$SQ$100,MATCH($B90,'[1]S BESSY_020822'!$B$10:$B$100,0),MATCH(LEFT(J$2,6),'[1]S BESSY_020822'!$E$4:$SQ$4,0))/INDEX('[1]S BESSY_020822'!$E$10:$SQ$100,MATCH($B90,'[1]S BESSY_020822'!$B$10:$B$100,0),MATCH(RIGHT(J$2,6),'[1]S BESSY_020822'!$E$4:$SQ$4,0))),"")</f>
        <v>4.3962230139594434</v>
      </c>
      <c r="K90" s="16">
        <f>IFERROR(IF(INDEX('[1]S BESSY_020822'!$E$10:$SQ$100,MATCH($B90,'[1]S BESSY_020822'!$B$10:$B$100,0),MATCH(LEFT(K$2,6),'[1]S BESSY_020822'!$E$4:$SQ$4,0))="","",INDEX('[1]S BESSY_020822'!$E$10:$SQ$100,MATCH($B90,'[1]S BESSY_020822'!$B$10:$B$100,0),MATCH(LEFT(K$2,6),'[1]S BESSY_020822'!$E$4:$SQ$4,0))/INDEX('[1]S BESSY_020822'!$E$10:$SQ$100,MATCH($B90,'[1]S BESSY_020822'!$B$10:$B$100,0),MATCH(RIGHT(K$2,6),'[1]S BESSY_020822'!$E$4:$SQ$4,0))),"")</f>
        <v>5.5951927054076585</v>
      </c>
      <c r="L90" s="16">
        <f>IFERROR(IF(INDEX('[1]S BESSY_020822'!$E$10:$SQ$100,MATCH($B90,'[1]S BESSY_020822'!$B$10:$B$100,0),MATCH(LEFT(L$2,6),'[1]S BESSY_020822'!$E$4:$SQ$4,0))="","",INDEX('[1]S BESSY_020822'!$E$10:$SQ$100,MATCH($B90,'[1]S BESSY_020822'!$B$10:$B$100,0),MATCH(LEFT(L$2,6),'[1]S BESSY_020822'!$E$4:$SQ$4,0))/INDEX('[1]S BESSY_020822'!$E$10:$SQ$100,MATCH($B90,'[1]S BESSY_020822'!$B$10:$B$100,0),MATCH(RIGHT(L$2,6),'[1]S BESSY_020822'!$E$4:$SQ$4,0))),"")</f>
        <v>55.586672159851688</v>
      </c>
      <c r="M90" s="16">
        <f>IFERROR(IF(INDEX('[1]S BESSY_020822'!$E$10:$SQ$100,MATCH($B90,'[1]S BESSY_020822'!$B$10:$B$100,0),MATCH(LEFT(M$2,6),'[1]S BESSY_020822'!$E$4:$SQ$4,0))="","",INDEX('[1]S BESSY_020822'!$E$10:$SQ$100,MATCH($B90,'[1]S BESSY_020822'!$B$10:$B$100,0),MATCH(LEFT(M$2,6),'[1]S BESSY_020822'!$E$4:$SQ$4,0))/INDEX('[1]S BESSY_020822'!$E$10:$SQ$100,MATCH($B90,'[1]S BESSY_020822'!$B$10:$B$100,0),MATCH(RIGHT(M$2,6),'[1]S BESSY_020822'!$E$4:$SQ$4,0))),"")</f>
        <v>0.27072087595239208</v>
      </c>
      <c r="N90" s="16">
        <f>IFERROR(IF(INDEX('[1]S BESSY_020822'!$E$10:$SQ$100,MATCH($B90,'[1]S BESSY_020822'!$B$10:$B$100,0),MATCH(LEFT(N$2,6),'[1]S BESSY_020822'!$E$4:$SQ$4,0))="","",INDEX('[1]S BESSY_020822'!$E$10:$SQ$100,MATCH($B90,'[1]S BESSY_020822'!$B$10:$B$100,0),MATCH(LEFT(N$2,6),'[1]S BESSY_020822'!$E$4:$SQ$4,0))/INDEX('[1]S BESSY_020822'!$E$10:$SQ$100,MATCH($B90,'[1]S BESSY_020822'!$B$10:$B$100,0),MATCH(RIGHT(N$2,6),'[1]S BESSY_020822'!$E$4:$SQ$4,0))),"")</f>
        <v>13.640432694116425</v>
      </c>
      <c r="O90" s="15">
        <f>IF(INDEX('[1]S BESSY_020822'!$E$10:$SQ$100,MATCH($B90,'[1]S BESSY_020822'!$B$10:$B$100,0),MATCH(O$2,'[1]S BESSY_020822'!$E$4:$SQ$4,0))="","",INDEX('[1]S BESSY_020822'!$E$10:$SQ$100,MATCH($B90,'[1]S BESSY_020822'!$B$10:$B$100,0),MATCH(O$2,'[1]S BESSY_020822'!$E$4:$SQ$4,0)))</f>
        <v>0</v>
      </c>
      <c r="P90" s="16">
        <f>IF(INDEX('[1]S BESSY_020822'!$E$10:$SQ$100,MATCH($B90,'[1]S BESSY_020822'!$B$10:$B$100,0),MATCH(P$2,'[1]S BESSY_020822'!$E$4:$SQ$4,0))="","",INDEX('[1]S BESSY_020822'!$E$10:$SQ$100,MATCH($B90,'[1]S BESSY_020822'!$B$10:$B$100,0),MATCH(P$2,'[1]S BESSY_020822'!$E$4:$SQ$4,0)))</f>
        <v>30.29</v>
      </c>
      <c r="Q90" s="17">
        <f t="shared" si="1"/>
        <v>3029</v>
      </c>
    </row>
    <row r="91" spans="1:17" ht="15" customHeight="1" x14ac:dyDescent="0.2">
      <c r="A91" s="13"/>
      <c r="B91" s="14" t="s">
        <v>130</v>
      </c>
      <c r="C91" s="15">
        <f>IF(INDEX('[1]S BESSY_020822'!$E$10:$SQ$100,MATCH($B91,'[1]S BESSY_020822'!$B$10:$B$100,0),MATCH(C$2,'[1]S BESSY_020822'!$E$4:$SQ$4,0))="","",INDEX('[1]S BESSY_020822'!$E$10:$SQ$100,MATCH($B91,'[1]S BESSY_020822'!$B$10:$B$100,0),MATCH(C$2,'[1]S BESSY_020822'!$E$4:$SQ$4,0)))</f>
        <v>234169</v>
      </c>
      <c r="D91" s="15">
        <f>IF(INDEX('[1]S BESSY_020822'!$E$10:$SQ$100,MATCH($B91,'[1]S BESSY_020822'!$B$10:$B$100,0),MATCH(D$2,'[1]S BESSY_020822'!$E$4:$SQ$4,0))="","",INDEX('[1]S BESSY_020822'!$E$10:$SQ$100,MATCH($B91,'[1]S BESSY_020822'!$B$10:$B$100,0),MATCH(D$2,'[1]S BESSY_020822'!$E$4:$SQ$4,0)))</f>
        <v>2874.4</v>
      </c>
      <c r="E91" s="15">
        <f>IF(INDEX('[1]S BESSY_020822'!$E$10:$SQ$100,MATCH($B91,'[1]S BESSY_020822'!$B$10:$B$100,0),MATCH(E$2,'[1]S BESSY_020822'!$E$4:$SQ$4,0))="","",INDEX('[1]S BESSY_020822'!$E$10:$SQ$100,MATCH($B91,'[1]S BESSY_020822'!$B$10:$B$100,0),MATCH(E$2,'[1]S BESSY_020822'!$E$4:$SQ$4,0)))</f>
        <v>11243355</v>
      </c>
      <c r="F91" s="15">
        <f>IF(INDEX('[1]S BESSY_020822'!$E$10:$SQ$100,MATCH($B91,'[1]S BESSY_020822'!$B$10:$B$100,0),MATCH("AN3100",'[1]S BESSY_020822'!$E$4:$SQ$4,0))+INDEX('[1]S BESSY_020822'!$E$10:$SQ$100,MATCH($B91,'[1]S BESSY_020822'!$B$10:$B$100,0),MATCH("AN3200",'[1]S BESSY_020822'!$E$4:$SQ$4,0))+INDEX('[1]S BESSY_020822'!$E$10:$SQ$100,MATCH($B91,'[1]S BESSY_020822'!$B$10:$B$100,0),MATCH("AN3300",'[1]S BESSY_020822'!$E$4:$SQ$4,0))+INDEX('[1]S BESSY_020822'!$E$10:$SQ$100,MATCH($B91,'[1]S BESSY_020822'!$B$10:$B$100,0),MATCH("AN3400",'[1]S BESSY_020822'!$E$4:$SQ$4,0))=0,"",INDEX('[1]S BESSY_020822'!$E$10:$SQ$100,MATCH($B91,'[1]S BESSY_020822'!$B$10:$B$100,0),MATCH("AN3100",'[1]S BESSY_020822'!$E$4:$SQ$4,0))+INDEX('[1]S BESSY_020822'!$E$10:$SQ$100,MATCH($B91,'[1]S BESSY_020822'!$B$10:$B$100,0),MATCH("AN3200",'[1]S BESSY_020822'!$E$4:$SQ$4,0))+INDEX('[1]S BESSY_020822'!$E$10:$SQ$100,MATCH($B91,'[1]S BESSY_020822'!$B$10:$B$100,0),MATCH("AN3300",'[1]S BESSY_020822'!$E$4:$SQ$4,0))+INDEX('[1]S BESSY_020822'!$E$10:$SQ$100,MATCH($B91,'[1]S BESSY_020822'!$B$10:$B$100,0),MATCH("AN3400",'[1]S BESSY_020822'!$E$4:$SQ$4,0)))</f>
        <v>7</v>
      </c>
      <c r="G91" s="15">
        <f>IF(INDEX('[1]S BESSY_020822'!$E$10:$SQ$100,MATCH($B91,'[1]S BESSY_020822'!$B$10:$B$100,0),MATCH(G$2,'[1]S BESSY_020822'!$E$4:$SQ$4,0))="","",INDEX('[1]S BESSY_020822'!$E$10:$SQ$100,MATCH($B91,'[1]S BESSY_020822'!$B$10:$B$100,0),MATCH(G$2,'[1]S BESSY_020822'!$E$4:$SQ$4,0)))</f>
        <v>31906225</v>
      </c>
      <c r="H91" s="15">
        <f>IF(INDEX('[1]S BESSY_020822'!$E$10:$SQ$100,MATCH($B91,'[1]S BESSY_020822'!$B$10:$B$100,0),MATCH(H$2,'[1]S BESSY_020822'!$E$4:$SQ$4,0))="","",INDEX('[1]S BESSY_020822'!$E$10:$SQ$100,MATCH($B91,'[1]S BESSY_020822'!$B$10:$B$100,0),MATCH(H$2,'[1]S BESSY_020822'!$E$4:$SQ$4,0)))</f>
        <v>324614</v>
      </c>
      <c r="I91" s="16">
        <f>IFERROR(IF(INDEX('[1]S BESSY_020822'!$E$10:$SQ$100,MATCH($B91,'[1]S BESSY_020822'!$B$10:$B$100,0),MATCH(LEFT(I$2,6),'[1]S BESSY_020822'!$E$4:$SQ$4,0))="","",INDEX('[1]S BESSY_020822'!$E$10:$SQ$100,MATCH($B91,'[1]S BESSY_020822'!$B$10:$B$100,0),MATCH(LEFT(I$2,6),'[1]S BESSY_020822'!$E$4:$SQ$4,0))/INDEX('[1]S BESSY_020822'!$E$10:$SQ$100,MATCH($B91,'[1]S BESSY_020822'!$B$10:$B$100,0),MATCH(RIGHT(I$2,6),'[1]S BESSY_020822'!$E$4:$SQ$4,0))),"")</f>
        <v>10.629566441689336</v>
      </c>
      <c r="J91" s="16">
        <f>IFERROR(IF(INDEX('[1]S BESSY_020822'!$E$10:$SQ$100,MATCH($B91,'[1]S BESSY_020822'!$B$10:$B$100,0),MATCH(LEFT(J$2,6),'[1]S BESSY_020822'!$E$4:$SQ$4,0))="","",INDEX('[1]S BESSY_020822'!$E$10:$SQ$100,MATCH($B91,'[1]S BESSY_020822'!$B$10:$B$100,0),MATCH(LEFT(J$2,6),'[1]S BESSY_020822'!$E$4:$SQ$4,0))/INDEX('[1]S BESSY_020822'!$E$10:$SQ$100,MATCH($B91,'[1]S BESSY_020822'!$B$10:$B$100,0),MATCH(RIGHT(J$2,6),'[1]S BESSY_020822'!$E$4:$SQ$4,0))),"")</f>
        <v>3.6780053640572588</v>
      </c>
      <c r="K91" s="16">
        <f>IFERROR(IF(INDEX('[1]S BESSY_020822'!$E$10:$SQ$100,MATCH($B91,'[1]S BESSY_020822'!$B$10:$B$100,0),MATCH(LEFT(K$2,6),'[1]S BESSY_020822'!$E$4:$SQ$4,0))="","",INDEX('[1]S BESSY_020822'!$E$10:$SQ$100,MATCH($B91,'[1]S BESSY_020822'!$B$10:$B$100,0),MATCH(LEFT(K$2,6),'[1]S BESSY_020822'!$E$4:$SQ$4,0))/INDEX('[1]S BESSY_020822'!$E$10:$SQ$100,MATCH($B91,'[1]S BESSY_020822'!$B$10:$B$100,0),MATCH(RIGHT(K$2,6),'[1]S BESSY_020822'!$E$4:$SQ$4,0))),"")</f>
        <v>5.2627104632024873</v>
      </c>
      <c r="L91" s="16">
        <f>IFERROR(IF(INDEX('[1]S BESSY_020822'!$E$10:$SQ$100,MATCH($B91,'[1]S BESSY_020822'!$B$10:$B$100,0),MATCH(LEFT(L$2,6),'[1]S BESSY_020822'!$E$4:$SQ$4,0))="","",INDEX('[1]S BESSY_020822'!$E$10:$SQ$100,MATCH($B91,'[1]S BESSY_020822'!$B$10:$B$100,0),MATCH(LEFT(L$2,6),'[1]S BESSY_020822'!$E$4:$SQ$4,0))/INDEX('[1]S BESSY_020822'!$E$10:$SQ$100,MATCH($B91,'[1]S BESSY_020822'!$B$10:$B$100,0),MATCH(RIGHT(L$2,6),'[1]S BESSY_020822'!$E$4:$SQ$4,0))),"")</f>
        <v>100.00619279406483</v>
      </c>
      <c r="M91" s="16">
        <f>IFERROR(IF(INDEX('[1]S BESSY_020822'!$E$10:$SQ$100,MATCH($B91,'[1]S BESSY_020822'!$B$10:$B$100,0),MATCH(LEFT(M$2,6),'[1]S BESSY_020822'!$E$4:$SQ$4,0))="","",INDEX('[1]S BESSY_020822'!$E$10:$SQ$100,MATCH($B91,'[1]S BESSY_020822'!$B$10:$B$100,0),MATCH(LEFT(M$2,6),'[1]S BESSY_020822'!$E$4:$SQ$4,0))/INDEX('[1]S BESSY_020822'!$E$10:$SQ$100,MATCH($B91,'[1]S BESSY_020822'!$B$10:$B$100,0),MATCH(RIGHT(M$2,6),'[1]S BESSY_020822'!$E$4:$SQ$4,0))),"")</f>
        <v>0.97070198352715897</v>
      </c>
      <c r="N91" s="16">
        <f>IFERROR(IF(INDEX('[1]S BESSY_020822'!$E$10:$SQ$100,MATCH($B91,'[1]S BESSY_020822'!$B$10:$B$100,0),MATCH(LEFT(N$2,6),'[1]S BESSY_020822'!$E$4:$SQ$4,0))="","",INDEX('[1]S BESSY_020822'!$E$10:$SQ$100,MATCH($B91,'[1]S BESSY_020822'!$B$10:$B$100,0),MATCH(LEFT(N$2,6),'[1]S BESSY_020822'!$E$4:$SQ$4,0))/INDEX('[1]S BESSY_020822'!$E$10:$SQ$100,MATCH($B91,'[1]S BESSY_020822'!$B$10:$B$100,0),MATCH(RIGHT(N$2,6),'[1]S BESSY_020822'!$E$4:$SQ$4,0))),"")</f>
        <v>19.784710168806374</v>
      </c>
      <c r="O91" s="15">
        <f>IF(INDEX('[1]S BESSY_020822'!$E$10:$SQ$100,MATCH($B91,'[1]S BESSY_020822'!$B$10:$B$100,0),MATCH(O$2,'[1]S BESSY_020822'!$E$4:$SQ$4,0))="","",INDEX('[1]S BESSY_020822'!$E$10:$SQ$100,MATCH($B91,'[1]S BESSY_020822'!$B$10:$B$100,0),MATCH(O$2,'[1]S BESSY_020822'!$E$4:$SQ$4,0)))</f>
        <v>0</v>
      </c>
      <c r="P91" s="16">
        <f>IF(INDEX('[1]S BESSY_020822'!$E$10:$SQ$100,MATCH($B91,'[1]S BESSY_020822'!$B$10:$B$100,0),MATCH(P$2,'[1]S BESSY_020822'!$E$4:$SQ$4,0))="","",INDEX('[1]S BESSY_020822'!$E$10:$SQ$100,MATCH($B91,'[1]S BESSY_020822'!$B$10:$B$100,0),MATCH(P$2,'[1]S BESSY_020822'!$E$4:$SQ$4,0)))</f>
        <v>35.94</v>
      </c>
      <c r="Q91" s="17">
        <f t="shared" si="1"/>
        <v>3594</v>
      </c>
    </row>
    <row r="92" spans="1:17" ht="15" customHeight="1" x14ac:dyDescent="0.2">
      <c r="A92" s="13"/>
      <c r="B92" s="14" t="s">
        <v>131</v>
      </c>
      <c r="C92" s="15">
        <f>IF(INDEX('[1]S BESSY_020822'!$E$10:$SQ$100,MATCH($B92,'[1]S BESSY_020822'!$B$10:$B$100,0),MATCH(C$2,'[1]S BESSY_020822'!$E$4:$SQ$4,0))="","",INDEX('[1]S BESSY_020822'!$E$10:$SQ$100,MATCH($B92,'[1]S BESSY_020822'!$B$10:$B$100,0),MATCH(C$2,'[1]S BESSY_020822'!$E$4:$SQ$4,0)))</f>
        <v>92664</v>
      </c>
      <c r="D92" s="15">
        <f>IF(INDEX('[1]S BESSY_020822'!$E$10:$SQ$100,MATCH($B92,'[1]S BESSY_020822'!$B$10:$B$100,0),MATCH(D$2,'[1]S BESSY_020822'!$E$4:$SQ$4,0))="","",INDEX('[1]S BESSY_020822'!$E$10:$SQ$100,MATCH($B92,'[1]S BESSY_020822'!$B$10:$B$100,0),MATCH(D$2,'[1]S BESSY_020822'!$E$4:$SQ$4,0)))</f>
        <v>1930.34</v>
      </c>
      <c r="E92" s="15">
        <f>IF(INDEX('[1]S BESSY_020822'!$E$10:$SQ$100,MATCH($B92,'[1]S BESSY_020822'!$B$10:$B$100,0),MATCH(E$2,'[1]S BESSY_020822'!$E$4:$SQ$4,0))="","",INDEX('[1]S BESSY_020822'!$E$10:$SQ$100,MATCH($B92,'[1]S BESSY_020822'!$B$10:$B$100,0),MATCH(E$2,'[1]S BESSY_020822'!$E$4:$SQ$4,0)))</f>
        <v>4549860</v>
      </c>
      <c r="F92" s="15">
        <f>IF(INDEX('[1]S BESSY_020822'!$E$10:$SQ$100,MATCH($B92,'[1]S BESSY_020822'!$B$10:$B$100,0),MATCH("AN3100",'[1]S BESSY_020822'!$E$4:$SQ$4,0))+INDEX('[1]S BESSY_020822'!$E$10:$SQ$100,MATCH($B92,'[1]S BESSY_020822'!$B$10:$B$100,0),MATCH("AN3200",'[1]S BESSY_020822'!$E$4:$SQ$4,0))+INDEX('[1]S BESSY_020822'!$E$10:$SQ$100,MATCH($B92,'[1]S BESSY_020822'!$B$10:$B$100,0),MATCH("AN3300",'[1]S BESSY_020822'!$E$4:$SQ$4,0))+INDEX('[1]S BESSY_020822'!$E$10:$SQ$100,MATCH($B92,'[1]S BESSY_020822'!$B$10:$B$100,0),MATCH("AN3400",'[1]S BESSY_020822'!$E$4:$SQ$4,0))=0,"",INDEX('[1]S BESSY_020822'!$E$10:$SQ$100,MATCH($B92,'[1]S BESSY_020822'!$B$10:$B$100,0),MATCH("AN3100",'[1]S BESSY_020822'!$E$4:$SQ$4,0))+INDEX('[1]S BESSY_020822'!$E$10:$SQ$100,MATCH($B92,'[1]S BESSY_020822'!$B$10:$B$100,0),MATCH("AN3200",'[1]S BESSY_020822'!$E$4:$SQ$4,0))+INDEX('[1]S BESSY_020822'!$E$10:$SQ$100,MATCH($B92,'[1]S BESSY_020822'!$B$10:$B$100,0),MATCH("AN3300",'[1]S BESSY_020822'!$E$4:$SQ$4,0))+INDEX('[1]S BESSY_020822'!$E$10:$SQ$100,MATCH($B92,'[1]S BESSY_020822'!$B$10:$B$100,0),MATCH("AN3400",'[1]S BESSY_020822'!$E$4:$SQ$4,0)))</f>
        <v>4</v>
      </c>
      <c r="G92" s="15">
        <f>IF(INDEX('[1]S BESSY_020822'!$E$10:$SQ$100,MATCH($B92,'[1]S BESSY_020822'!$B$10:$B$100,0),MATCH(G$2,'[1]S BESSY_020822'!$E$4:$SQ$4,0))="","",INDEX('[1]S BESSY_020822'!$E$10:$SQ$100,MATCH($B92,'[1]S BESSY_020822'!$B$10:$B$100,0),MATCH(G$2,'[1]S BESSY_020822'!$E$4:$SQ$4,0)))</f>
        <v>9307625</v>
      </c>
      <c r="H92" s="15">
        <f>IF(INDEX('[1]S BESSY_020822'!$E$10:$SQ$100,MATCH($B92,'[1]S BESSY_020822'!$B$10:$B$100,0),MATCH(H$2,'[1]S BESSY_020822'!$E$4:$SQ$4,0))="","",INDEX('[1]S BESSY_020822'!$E$10:$SQ$100,MATCH($B92,'[1]S BESSY_020822'!$B$10:$B$100,0),MATCH(H$2,'[1]S BESSY_020822'!$E$4:$SQ$4,0)))</f>
        <v>107646</v>
      </c>
      <c r="I92" s="16">
        <f>IFERROR(IF(INDEX('[1]S BESSY_020822'!$E$10:$SQ$100,MATCH($B92,'[1]S BESSY_020822'!$B$10:$B$100,0),MATCH(LEFT(I$2,6),'[1]S BESSY_020822'!$E$4:$SQ$4,0))="","",INDEX('[1]S BESSY_020822'!$E$10:$SQ$100,MATCH($B92,'[1]S BESSY_020822'!$B$10:$B$100,0),MATCH(LEFT(I$2,6),'[1]S BESSY_020822'!$E$4:$SQ$4,0))/INDEX('[1]S BESSY_020822'!$E$10:$SQ$100,MATCH($B92,'[1]S BESSY_020822'!$B$10:$B$100,0),MATCH(RIGHT(I$2,6),'[1]S BESSY_020822'!$E$4:$SQ$4,0))),"")</f>
        <v>10.39398709850413</v>
      </c>
      <c r="J92" s="16">
        <f>IFERROR(IF(INDEX('[1]S BESSY_020822'!$E$10:$SQ$100,MATCH($B92,'[1]S BESSY_020822'!$B$10:$B$100,0),MATCH(LEFT(J$2,6),'[1]S BESSY_020822'!$E$4:$SQ$4,0))="","",INDEX('[1]S BESSY_020822'!$E$10:$SQ$100,MATCH($B92,'[1]S BESSY_020822'!$B$10:$B$100,0),MATCH(LEFT(J$2,6),'[1]S BESSY_020822'!$E$4:$SQ$4,0))/INDEX('[1]S BESSY_020822'!$E$10:$SQ$100,MATCH($B92,'[1]S BESSY_020822'!$B$10:$B$100,0),MATCH(RIGHT(J$2,6),'[1]S BESSY_020822'!$E$4:$SQ$4,0))),"")</f>
        <v>3.5680580337371661</v>
      </c>
      <c r="K92" s="16">
        <f>IFERROR(IF(INDEX('[1]S BESSY_020822'!$E$10:$SQ$100,MATCH($B92,'[1]S BESSY_020822'!$B$10:$B$100,0),MATCH(LEFT(K$2,6),'[1]S BESSY_020822'!$E$4:$SQ$4,0))="","",INDEX('[1]S BESSY_020822'!$E$10:$SQ$100,MATCH($B92,'[1]S BESSY_020822'!$B$10:$B$100,0),MATCH(LEFT(K$2,6),'[1]S BESSY_020822'!$E$4:$SQ$4,0))/INDEX('[1]S BESSY_020822'!$E$10:$SQ$100,MATCH($B92,'[1]S BESSY_020822'!$B$10:$B$100,0),MATCH(RIGHT(K$2,6),'[1]S BESSY_020822'!$E$4:$SQ$4,0))),"")</f>
        <v>4.4892326357294507</v>
      </c>
      <c r="L92" s="16">
        <f>IFERROR(IF(INDEX('[1]S BESSY_020822'!$E$10:$SQ$100,MATCH($B92,'[1]S BESSY_020822'!$B$10:$B$100,0),MATCH(LEFT(L$2,6),'[1]S BESSY_020822'!$E$4:$SQ$4,0))="","",INDEX('[1]S BESSY_020822'!$E$10:$SQ$100,MATCH($B92,'[1]S BESSY_020822'!$B$10:$B$100,0),MATCH(LEFT(L$2,6),'[1]S BESSY_020822'!$E$4:$SQ$4,0))/INDEX('[1]S BESSY_020822'!$E$10:$SQ$100,MATCH($B92,'[1]S BESSY_020822'!$B$10:$B$100,0),MATCH(RIGHT(L$2,6),'[1]S BESSY_020822'!$E$4:$SQ$4,0))),"")</f>
        <v>119.41298280363735</v>
      </c>
      <c r="M92" s="16">
        <f>IFERROR(IF(INDEX('[1]S BESSY_020822'!$E$10:$SQ$100,MATCH($B92,'[1]S BESSY_020822'!$B$10:$B$100,0),MATCH(LEFT(M$2,6),'[1]S BESSY_020822'!$E$4:$SQ$4,0))="","",INDEX('[1]S BESSY_020822'!$E$10:$SQ$100,MATCH($B92,'[1]S BESSY_020822'!$B$10:$B$100,0),MATCH(LEFT(M$2,6),'[1]S BESSY_020822'!$E$4:$SQ$4,0))/INDEX('[1]S BESSY_020822'!$E$10:$SQ$100,MATCH($B92,'[1]S BESSY_020822'!$B$10:$B$100,0),MATCH(RIGHT(M$2,6),'[1]S BESSY_020822'!$E$4:$SQ$4,0))),"")</f>
        <v>1.7809372156505914</v>
      </c>
      <c r="N92" s="16">
        <f>IFERROR(IF(INDEX('[1]S BESSY_020822'!$E$10:$SQ$100,MATCH($B92,'[1]S BESSY_020822'!$B$10:$B$100,0),MATCH(LEFT(N$2,6),'[1]S BESSY_020822'!$E$4:$SQ$4,0))="","",INDEX('[1]S BESSY_020822'!$E$10:$SQ$100,MATCH($B92,'[1]S BESSY_020822'!$B$10:$B$100,0),MATCH(LEFT(N$2,6),'[1]S BESSY_020822'!$E$4:$SQ$4,0))/INDEX('[1]S BESSY_020822'!$E$10:$SQ$100,MATCH($B92,'[1]S BESSY_020822'!$B$10:$B$100,0),MATCH(RIGHT(N$2,6),'[1]S BESSY_020822'!$E$4:$SQ$4,0))),"")</f>
        <v>41.972730149938677</v>
      </c>
      <c r="O92" s="15">
        <f>IF(INDEX('[1]S BESSY_020822'!$E$10:$SQ$100,MATCH($B92,'[1]S BESSY_020822'!$B$10:$B$100,0),MATCH(O$2,'[1]S BESSY_020822'!$E$4:$SQ$4,0))="","",INDEX('[1]S BESSY_020822'!$E$10:$SQ$100,MATCH($B92,'[1]S BESSY_020822'!$B$10:$B$100,0),MATCH(O$2,'[1]S BESSY_020822'!$E$4:$SQ$4,0)))</f>
        <v>745.28</v>
      </c>
      <c r="P92" s="16">
        <f>IF(INDEX('[1]S BESSY_020822'!$E$10:$SQ$100,MATCH($B92,'[1]S BESSY_020822'!$B$10:$B$100,0),MATCH(P$2,'[1]S BESSY_020822'!$E$4:$SQ$4,0))="","",INDEX('[1]S BESSY_020822'!$E$10:$SQ$100,MATCH($B92,'[1]S BESSY_020822'!$B$10:$B$100,0),MATCH(P$2,'[1]S BESSY_020822'!$E$4:$SQ$4,0)))</f>
        <v>38.08</v>
      </c>
      <c r="Q92" s="17">
        <f t="shared" si="1"/>
        <v>4553.28</v>
      </c>
    </row>
    <row r="93" spans="1:17" ht="15" customHeight="1" x14ac:dyDescent="0.2">
      <c r="A93" s="13"/>
      <c r="B93" s="14" t="s">
        <v>132</v>
      </c>
      <c r="C93" s="15">
        <f>IF(INDEX('[1]S BESSY_020822'!$E$10:$SQ$100,MATCH($B93,'[1]S BESSY_020822'!$B$10:$B$100,0),MATCH(C$2,'[1]S BESSY_020822'!$E$4:$SQ$4,0))="","",INDEX('[1]S BESSY_020822'!$E$10:$SQ$100,MATCH($B93,'[1]S BESSY_020822'!$B$10:$B$100,0),MATCH(C$2,'[1]S BESSY_020822'!$E$4:$SQ$4,0)))</f>
        <v>104313</v>
      </c>
      <c r="D93" s="15">
        <f>IF(INDEX('[1]S BESSY_020822'!$E$10:$SQ$100,MATCH($B93,'[1]S BESSY_020822'!$B$10:$B$100,0),MATCH(D$2,'[1]S BESSY_020822'!$E$4:$SQ$4,0))="","",INDEX('[1]S BESSY_020822'!$E$10:$SQ$100,MATCH($B93,'[1]S BESSY_020822'!$B$10:$B$100,0),MATCH(D$2,'[1]S BESSY_020822'!$E$4:$SQ$4,0)))</f>
        <v>2278.08</v>
      </c>
      <c r="E93" s="15">
        <f>IF(INDEX('[1]S BESSY_020822'!$E$10:$SQ$100,MATCH($B93,'[1]S BESSY_020822'!$B$10:$B$100,0),MATCH(E$2,'[1]S BESSY_020822'!$E$4:$SQ$4,0))="","",INDEX('[1]S BESSY_020822'!$E$10:$SQ$100,MATCH($B93,'[1]S BESSY_020822'!$B$10:$B$100,0),MATCH(E$2,'[1]S BESSY_020822'!$E$4:$SQ$4,0)))</f>
        <v>5347363</v>
      </c>
      <c r="F93" s="15">
        <f>IF(INDEX('[1]S BESSY_020822'!$E$10:$SQ$100,MATCH($B93,'[1]S BESSY_020822'!$B$10:$B$100,0),MATCH("AN3100",'[1]S BESSY_020822'!$E$4:$SQ$4,0))+INDEX('[1]S BESSY_020822'!$E$10:$SQ$100,MATCH($B93,'[1]S BESSY_020822'!$B$10:$B$100,0),MATCH("AN3200",'[1]S BESSY_020822'!$E$4:$SQ$4,0))+INDEX('[1]S BESSY_020822'!$E$10:$SQ$100,MATCH($B93,'[1]S BESSY_020822'!$B$10:$B$100,0),MATCH("AN3300",'[1]S BESSY_020822'!$E$4:$SQ$4,0))+INDEX('[1]S BESSY_020822'!$E$10:$SQ$100,MATCH($B93,'[1]S BESSY_020822'!$B$10:$B$100,0),MATCH("AN3400",'[1]S BESSY_020822'!$E$4:$SQ$4,0))=0,"",INDEX('[1]S BESSY_020822'!$E$10:$SQ$100,MATCH($B93,'[1]S BESSY_020822'!$B$10:$B$100,0),MATCH("AN3100",'[1]S BESSY_020822'!$E$4:$SQ$4,0))+INDEX('[1]S BESSY_020822'!$E$10:$SQ$100,MATCH($B93,'[1]S BESSY_020822'!$B$10:$B$100,0),MATCH("AN3200",'[1]S BESSY_020822'!$E$4:$SQ$4,0))+INDEX('[1]S BESSY_020822'!$E$10:$SQ$100,MATCH($B93,'[1]S BESSY_020822'!$B$10:$B$100,0),MATCH("AN3300",'[1]S BESSY_020822'!$E$4:$SQ$4,0))+INDEX('[1]S BESSY_020822'!$E$10:$SQ$100,MATCH($B93,'[1]S BESSY_020822'!$B$10:$B$100,0),MATCH("AN3400",'[1]S BESSY_020822'!$E$4:$SQ$4,0)))</f>
        <v>8</v>
      </c>
      <c r="G93" s="15">
        <f>IF(INDEX('[1]S BESSY_020822'!$E$10:$SQ$100,MATCH($B93,'[1]S BESSY_020822'!$B$10:$B$100,0),MATCH(G$2,'[1]S BESSY_020822'!$E$4:$SQ$4,0))="","",INDEX('[1]S BESSY_020822'!$E$10:$SQ$100,MATCH($B93,'[1]S BESSY_020822'!$B$10:$B$100,0),MATCH(G$2,'[1]S BESSY_020822'!$E$4:$SQ$4,0)))</f>
        <v>16043318</v>
      </c>
      <c r="H93" s="15">
        <f>IF(INDEX('[1]S BESSY_020822'!$E$10:$SQ$100,MATCH($B93,'[1]S BESSY_020822'!$B$10:$B$100,0),MATCH(H$2,'[1]S BESSY_020822'!$E$4:$SQ$4,0))="","",INDEX('[1]S BESSY_020822'!$E$10:$SQ$100,MATCH($B93,'[1]S BESSY_020822'!$B$10:$B$100,0),MATCH(H$2,'[1]S BESSY_020822'!$E$4:$SQ$4,0)))</f>
        <v>162246</v>
      </c>
      <c r="I93" s="16">
        <f>IFERROR(IF(INDEX('[1]S BESSY_020822'!$E$10:$SQ$100,MATCH($B93,'[1]S BESSY_020822'!$B$10:$B$100,0),MATCH(LEFT(I$2,6),'[1]S BESSY_020822'!$E$4:$SQ$4,0))="","",INDEX('[1]S BESSY_020822'!$E$10:$SQ$100,MATCH($B93,'[1]S BESSY_020822'!$B$10:$B$100,0),MATCH(LEFT(I$2,6),'[1]S BESSY_020822'!$E$4:$SQ$4,0))/INDEX('[1]S BESSY_020822'!$E$10:$SQ$100,MATCH($B93,'[1]S BESSY_020822'!$B$10:$B$100,0),MATCH(RIGHT(I$2,6),'[1]S BESSY_020822'!$E$4:$SQ$4,0))),"")</f>
        <v>11.502435873532431</v>
      </c>
      <c r="J93" s="16" t="str">
        <f>IFERROR(IF(INDEX('[1]S BESSY_020822'!$E$10:$SQ$100,MATCH($B93,'[1]S BESSY_020822'!$B$10:$B$100,0),MATCH(LEFT(J$2,6),'[1]S BESSY_020822'!$E$4:$SQ$4,0))="","",INDEX('[1]S BESSY_020822'!$E$10:$SQ$100,MATCH($B93,'[1]S BESSY_020822'!$B$10:$B$100,0),MATCH(LEFT(J$2,6),'[1]S BESSY_020822'!$E$4:$SQ$4,0))/INDEX('[1]S BESSY_020822'!$E$10:$SQ$100,MATCH($B93,'[1]S BESSY_020822'!$B$10:$B$100,0),MATCH(RIGHT(J$2,6),'[1]S BESSY_020822'!$E$4:$SQ$4,0))),"")</f>
        <v/>
      </c>
      <c r="K93" s="16" t="str">
        <f>IFERROR(IF(INDEX('[1]S BESSY_020822'!$E$10:$SQ$100,MATCH($B93,'[1]S BESSY_020822'!$B$10:$B$100,0),MATCH(LEFT(K$2,6),'[1]S BESSY_020822'!$E$4:$SQ$4,0))="","",INDEX('[1]S BESSY_020822'!$E$10:$SQ$100,MATCH($B93,'[1]S BESSY_020822'!$B$10:$B$100,0),MATCH(LEFT(K$2,6),'[1]S BESSY_020822'!$E$4:$SQ$4,0))/INDEX('[1]S BESSY_020822'!$E$10:$SQ$100,MATCH($B93,'[1]S BESSY_020822'!$B$10:$B$100,0),MATCH(RIGHT(K$2,6),'[1]S BESSY_020822'!$E$4:$SQ$4,0))),"")</f>
        <v/>
      </c>
      <c r="L93" s="16" t="str">
        <f>IFERROR(IF(INDEX('[1]S BESSY_020822'!$E$10:$SQ$100,MATCH($B93,'[1]S BESSY_020822'!$B$10:$B$100,0),MATCH(LEFT(L$2,6),'[1]S BESSY_020822'!$E$4:$SQ$4,0))="","",INDEX('[1]S BESSY_020822'!$E$10:$SQ$100,MATCH($B93,'[1]S BESSY_020822'!$B$10:$B$100,0),MATCH(LEFT(L$2,6),'[1]S BESSY_020822'!$E$4:$SQ$4,0))/INDEX('[1]S BESSY_020822'!$E$10:$SQ$100,MATCH($B93,'[1]S BESSY_020822'!$B$10:$B$100,0),MATCH(RIGHT(L$2,6),'[1]S BESSY_020822'!$E$4:$SQ$4,0))),"")</f>
        <v/>
      </c>
      <c r="M93" s="16" t="str">
        <f>IFERROR(IF(INDEX('[1]S BESSY_020822'!$E$10:$SQ$100,MATCH($B93,'[1]S BESSY_020822'!$B$10:$B$100,0),MATCH(LEFT(M$2,6),'[1]S BESSY_020822'!$E$4:$SQ$4,0))="","",INDEX('[1]S BESSY_020822'!$E$10:$SQ$100,MATCH($B93,'[1]S BESSY_020822'!$B$10:$B$100,0),MATCH(LEFT(M$2,6),'[1]S BESSY_020822'!$E$4:$SQ$4,0))/INDEX('[1]S BESSY_020822'!$E$10:$SQ$100,MATCH($B93,'[1]S BESSY_020822'!$B$10:$B$100,0),MATCH(RIGHT(M$2,6),'[1]S BESSY_020822'!$E$4:$SQ$4,0))),"")</f>
        <v/>
      </c>
      <c r="N93" s="16">
        <f>IFERROR(IF(INDEX('[1]S BESSY_020822'!$E$10:$SQ$100,MATCH($B93,'[1]S BESSY_020822'!$B$10:$B$100,0),MATCH(LEFT(N$2,6),'[1]S BESSY_020822'!$E$4:$SQ$4,0))="","",INDEX('[1]S BESSY_020822'!$E$10:$SQ$100,MATCH($B93,'[1]S BESSY_020822'!$B$10:$B$100,0),MATCH(LEFT(N$2,6),'[1]S BESSY_020822'!$E$4:$SQ$4,0))/INDEX('[1]S BESSY_020822'!$E$10:$SQ$100,MATCH($B93,'[1]S BESSY_020822'!$B$10:$B$100,0),MATCH(RIGHT(N$2,6),'[1]S BESSY_020822'!$E$4:$SQ$4,0))),"")</f>
        <v>24.989854064517409</v>
      </c>
      <c r="O93" s="15">
        <f>IF(INDEX('[1]S BESSY_020822'!$E$10:$SQ$100,MATCH($B93,'[1]S BESSY_020822'!$B$10:$B$100,0),MATCH(O$2,'[1]S BESSY_020822'!$E$4:$SQ$4,0))="","",INDEX('[1]S BESSY_020822'!$E$10:$SQ$100,MATCH($B93,'[1]S BESSY_020822'!$B$10:$B$100,0),MATCH(O$2,'[1]S BESSY_020822'!$E$4:$SQ$4,0)))</f>
        <v>815.1</v>
      </c>
      <c r="P93" s="16">
        <f>IF(INDEX('[1]S BESSY_020822'!$E$10:$SQ$100,MATCH($B93,'[1]S BESSY_020822'!$B$10:$B$100,0),MATCH(P$2,'[1]S BESSY_020822'!$E$4:$SQ$4,0))="","",INDEX('[1]S BESSY_020822'!$E$10:$SQ$100,MATCH($B93,'[1]S BESSY_020822'!$B$10:$B$100,0),MATCH(P$2,'[1]S BESSY_020822'!$E$4:$SQ$4,0)))</f>
        <v>40</v>
      </c>
      <c r="Q93" s="17">
        <f t="shared" si="1"/>
        <v>4815.1000000000004</v>
      </c>
    </row>
    <row r="94" spans="1:17" ht="15" customHeight="1" x14ac:dyDescent="0.2">
      <c r="A94" s="13"/>
      <c r="B94" s="14" t="s">
        <v>133</v>
      </c>
      <c r="C94" s="15" t="str">
        <f>IF(INDEX('[1]S BESSY_020822'!$E$10:$SQ$100,MATCH($B94,'[1]S BESSY_020822'!$B$10:$B$100,0),MATCH(C$2,'[1]S BESSY_020822'!$E$4:$SQ$4,0))="","",INDEX('[1]S BESSY_020822'!$E$10:$SQ$100,MATCH($B94,'[1]S BESSY_020822'!$B$10:$B$100,0),MATCH(C$2,'[1]S BESSY_020822'!$E$4:$SQ$4,0)))</f>
        <v/>
      </c>
      <c r="D94" s="15">
        <f>IF(INDEX('[1]S BESSY_020822'!$E$10:$SQ$100,MATCH($B94,'[1]S BESSY_020822'!$B$10:$B$100,0),MATCH(D$2,'[1]S BESSY_020822'!$E$4:$SQ$4,0))="","",INDEX('[1]S BESSY_020822'!$E$10:$SQ$100,MATCH($B94,'[1]S BESSY_020822'!$B$10:$B$100,0),MATCH(D$2,'[1]S BESSY_020822'!$E$4:$SQ$4,0)))</f>
        <v>1333.8789999999999</v>
      </c>
      <c r="E94" s="15">
        <f>IF(INDEX('[1]S BESSY_020822'!$E$10:$SQ$100,MATCH($B94,'[1]S BESSY_020822'!$B$10:$B$100,0),MATCH(E$2,'[1]S BESSY_020822'!$E$4:$SQ$4,0))="","",INDEX('[1]S BESSY_020822'!$E$10:$SQ$100,MATCH($B94,'[1]S BESSY_020822'!$B$10:$B$100,0),MATCH(E$2,'[1]S BESSY_020822'!$E$4:$SQ$4,0)))</f>
        <v>3626039</v>
      </c>
      <c r="F94" s="15">
        <f>IF(INDEX('[1]S BESSY_020822'!$E$10:$SQ$100,MATCH($B94,'[1]S BESSY_020822'!$B$10:$B$100,0),MATCH("AN3100",'[1]S BESSY_020822'!$E$4:$SQ$4,0))+INDEX('[1]S BESSY_020822'!$E$10:$SQ$100,MATCH($B94,'[1]S BESSY_020822'!$B$10:$B$100,0),MATCH("AN3200",'[1]S BESSY_020822'!$E$4:$SQ$4,0))+INDEX('[1]S BESSY_020822'!$E$10:$SQ$100,MATCH($B94,'[1]S BESSY_020822'!$B$10:$B$100,0),MATCH("AN3300",'[1]S BESSY_020822'!$E$4:$SQ$4,0))+INDEX('[1]S BESSY_020822'!$E$10:$SQ$100,MATCH($B94,'[1]S BESSY_020822'!$B$10:$B$100,0),MATCH("AN3400",'[1]S BESSY_020822'!$E$4:$SQ$4,0))=0,"",INDEX('[1]S BESSY_020822'!$E$10:$SQ$100,MATCH($B94,'[1]S BESSY_020822'!$B$10:$B$100,0),MATCH("AN3100",'[1]S BESSY_020822'!$E$4:$SQ$4,0))+INDEX('[1]S BESSY_020822'!$E$10:$SQ$100,MATCH($B94,'[1]S BESSY_020822'!$B$10:$B$100,0),MATCH("AN3200",'[1]S BESSY_020822'!$E$4:$SQ$4,0))+INDEX('[1]S BESSY_020822'!$E$10:$SQ$100,MATCH($B94,'[1]S BESSY_020822'!$B$10:$B$100,0),MATCH("AN3300",'[1]S BESSY_020822'!$E$4:$SQ$4,0))+INDEX('[1]S BESSY_020822'!$E$10:$SQ$100,MATCH($B94,'[1]S BESSY_020822'!$B$10:$B$100,0),MATCH("AN3400",'[1]S BESSY_020822'!$E$4:$SQ$4,0)))</f>
        <v>6</v>
      </c>
      <c r="G94" s="15">
        <f>IF(INDEX('[1]S BESSY_020822'!$E$10:$SQ$100,MATCH($B94,'[1]S BESSY_020822'!$B$10:$B$100,0),MATCH(G$2,'[1]S BESSY_020822'!$E$4:$SQ$4,0))="","",INDEX('[1]S BESSY_020822'!$E$10:$SQ$100,MATCH($B94,'[1]S BESSY_020822'!$B$10:$B$100,0),MATCH(G$2,'[1]S BESSY_020822'!$E$4:$SQ$4,0)))</f>
        <v>7572750</v>
      </c>
      <c r="H94" s="15">
        <f>IF(INDEX('[1]S BESSY_020822'!$E$10:$SQ$100,MATCH($B94,'[1]S BESSY_020822'!$B$10:$B$100,0),MATCH(H$2,'[1]S BESSY_020822'!$E$4:$SQ$4,0))="","",INDEX('[1]S BESSY_020822'!$E$10:$SQ$100,MATCH($B94,'[1]S BESSY_020822'!$B$10:$B$100,0),MATCH(H$2,'[1]S BESSY_020822'!$E$4:$SQ$4,0)))</f>
        <v>111969</v>
      </c>
      <c r="I94" s="16">
        <f>IFERROR(IF(INDEX('[1]S BESSY_020822'!$E$10:$SQ$100,MATCH($B94,'[1]S BESSY_020822'!$B$10:$B$100,0),MATCH(LEFT(I$2,6),'[1]S BESSY_020822'!$E$4:$SQ$4,0))="","",INDEX('[1]S BESSY_020822'!$E$10:$SQ$100,MATCH($B94,'[1]S BESSY_020822'!$B$10:$B$100,0),MATCH(LEFT(I$2,6),'[1]S BESSY_020822'!$E$4:$SQ$4,0))/INDEX('[1]S BESSY_020822'!$E$10:$SQ$100,MATCH($B94,'[1]S BESSY_020822'!$B$10:$B$100,0),MATCH(RIGHT(I$2,6),'[1]S BESSY_020822'!$E$4:$SQ$4,0))),"")</f>
        <v>13.329432642616364</v>
      </c>
      <c r="J94" s="16">
        <f>IFERROR(IF(INDEX('[1]S BESSY_020822'!$E$10:$SQ$100,MATCH($B94,'[1]S BESSY_020822'!$B$10:$B$100,0),MATCH(LEFT(J$2,6),'[1]S BESSY_020822'!$E$4:$SQ$4,0))="","",INDEX('[1]S BESSY_020822'!$E$10:$SQ$100,MATCH($B94,'[1]S BESSY_020822'!$B$10:$B$100,0),MATCH(LEFT(J$2,6),'[1]S BESSY_020822'!$E$4:$SQ$4,0))/INDEX('[1]S BESSY_020822'!$E$10:$SQ$100,MATCH($B94,'[1]S BESSY_020822'!$B$10:$B$100,0),MATCH(RIGHT(J$2,6),'[1]S BESSY_020822'!$E$4:$SQ$4,0))),"")</f>
        <v>4.7737966966157837</v>
      </c>
      <c r="K94" s="16">
        <f>IFERROR(IF(INDEX('[1]S BESSY_020822'!$E$10:$SQ$100,MATCH($B94,'[1]S BESSY_020822'!$B$10:$B$100,0),MATCH(LEFT(K$2,6),'[1]S BESSY_020822'!$E$4:$SQ$4,0))="","",INDEX('[1]S BESSY_020822'!$E$10:$SQ$100,MATCH($B94,'[1]S BESSY_020822'!$B$10:$B$100,0),MATCH(LEFT(K$2,6),'[1]S BESSY_020822'!$E$4:$SQ$4,0))/INDEX('[1]S BESSY_020822'!$E$10:$SQ$100,MATCH($B94,'[1]S BESSY_020822'!$B$10:$B$100,0),MATCH(RIGHT(K$2,6),'[1]S BESSY_020822'!$E$4:$SQ$4,0))),"")</f>
        <v>5.3519462973233329</v>
      </c>
      <c r="L94" s="16">
        <f>IFERROR(IF(INDEX('[1]S BESSY_020822'!$E$10:$SQ$100,MATCH($B94,'[1]S BESSY_020822'!$B$10:$B$100,0),MATCH(LEFT(L$2,6),'[1]S BESSY_020822'!$E$4:$SQ$4,0))="","",INDEX('[1]S BESSY_020822'!$E$10:$SQ$100,MATCH($B94,'[1]S BESSY_020822'!$B$10:$B$100,0),MATCH(LEFT(L$2,6),'[1]S BESSY_020822'!$E$4:$SQ$4,0))/INDEX('[1]S BESSY_020822'!$E$10:$SQ$100,MATCH($B94,'[1]S BESSY_020822'!$B$10:$B$100,0),MATCH(RIGHT(L$2,6),'[1]S BESSY_020822'!$E$4:$SQ$4,0))),"")</f>
        <v>88.498884343622166</v>
      </c>
      <c r="M94" s="16">
        <f>IFERROR(IF(INDEX('[1]S BESSY_020822'!$E$10:$SQ$100,MATCH($B94,'[1]S BESSY_020822'!$B$10:$B$100,0),MATCH(LEFT(M$2,6),'[1]S BESSY_020822'!$E$4:$SQ$4,0))="","",INDEX('[1]S BESSY_020822'!$E$10:$SQ$100,MATCH($B94,'[1]S BESSY_020822'!$B$10:$B$100,0),MATCH(LEFT(M$2,6),'[1]S BESSY_020822'!$E$4:$SQ$4,0))/INDEX('[1]S BESSY_020822'!$E$10:$SQ$100,MATCH($B94,'[1]S BESSY_020822'!$B$10:$B$100,0),MATCH(RIGHT(M$2,6),'[1]S BESSY_020822'!$E$4:$SQ$4,0))),"")</f>
        <v>2.6786573448327502</v>
      </c>
      <c r="N94" s="16">
        <f>IFERROR(IF(INDEX('[1]S BESSY_020822'!$E$10:$SQ$100,MATCH($B94,'[1]S BESSY_020822'!$B$10:$B$100,0),MATCH(LEFT(N$2,6),'[1]S BESSY_020822'!$E$4:$SQ$4,0))="","",INDEX('[1]S BESSY_020822'!$E$10:$SQ$100,MATCH($B94,'[1]S BESSY_020822'!$B$10:$B$100,0),MATCH(LEFT(N$2,6),'[1]S BESSY_020822'!$E$4:$SQ$4,0))/INDEX('[1]S BESSY_020822'!$E$10:$SQ$100,MATCH($B94,'[1]S BESSY_020822'!$B$10:$B$100,0),MATCH(RIGHT(N$2,6),'[1]S BESSY_020822'!$E$4:$SQ$4,0))),"")</f>
        <v>23.372559699440629</v>
      </c>
      <c r="O94" s="15">
        <f>IF(INDEX('[1]S BESSY_020822'!$E$10:$SQ$100,MATCH($B94,'[1]S BESSY_020822'!$B$10:$B$100,0),MATCH(O$2,'[1]S BESSY_020822'!$E$4:$SQ$4,0))="","",INDEX('[1]S BESSY_020822'!$E$10:$SQ$100,MATCH($B94,'[1]S BESSY_020822'!$B$10:$B$100,0),MATCH(O$2,'[1]S BESSY_020822'!$E$4:$SQ$4,0)))</f>
        <v>803.41</v>
      </c>
      <c r="P94" s="16">
        <f>IF(INDEX('[1]S BESSY_020822'!$E$10:$SQ$100,MATCH($B94,'[1]S BESSY_020822'!$B$10:$B$100,0),MATCH(P$2,'[1]S BESSY_020822'!$E$4:$SQ$4,0))="","",INDEX('[1]S BESSY_020822'!$E$10:$SQ$100,MATCH($B94,'[1]S BESSY_020822'!$B$10:$B$100,0),MATCH(P$2,'[1]S BESSY_020822'!$E$4:$SQ$4,0)))</f>
        <v>39.11</v>
      </c>
      <c r="Q94" s="17">
        <f t="shared" si="1"/>
        <v>4714.41</v>
      </c>
    </row>
    <row r="95" spans="1:17" ht="15" customHeight="1" x14ac:dyDescent="0.2">
      <c r="A95" s="13"/>
      <c r="B95" s="14" t="s">
        <v>134</v>
      </c>
      <c r="C95" s="15">
        <f>IF(INDEX('[1]S BESSY_020822'!$E$10:$SQ$100,MATCH($B95,'[1]S BESSY_020822'!$B$10:$B$100,0),MATCH(C$2,'[1]S BESSY_020822'!$E$4:$SQ$4,0))="","",INDEX('[1]S BESSY_020822'!$E$10:$SQ$100,MATCH($B95,'[1]S BESSY_020822'!$B$10:$B$100,0),MATCH(C$2,'[1]S BESSY_020822'!$E$4:$SQ$4,0)))</f>
        <v>29838</v>
      </c>
      <c r="D95" s="15">
        <f>IF(INDEX('[1]S BESSY_020822'!$E$10:$SQ$100,MATCH($B95,'[1]S BESSY_020822'!$B$10:$B$100,0),MATCH(D$2,'[1]S BESSY_020822'!$E$4:$SQ$4,0))="","",INDEX('[1]S BESSY_020822'!$E$10:$SQ$100,MATCH($B95,'[1]S BESSY_020822'!$B$10:$B$100,0),MATCH(D$2,'[1]S BESSY_020822'!$E$4:$SQ$4,0)))</f>
        <v>1068.8874599999999</v>
      </c>
      <c r="E95" s="15">
        <f>IF(INDEX('[1]S BESSY_020822'!$E$10:$SQ$100,MATCH($B95,'[1]S BESSY_020822'!$B$10:$B$100,0),MATCH(E$2,'[1]S BESSY_020822'!$E$4:$SQ$4,0))="","",INDEX('[1]S BESSY_020822'!$E$10:$SQ$100,MATCH($B95,'[1]S BESSY_020822'!$B$10:$B$100,0),MATCH(E$2,'[1]S BESSY_020822'!$E$4:$SQ$4,0)))</f>
        <v>2017831</v>
      </c>
      <c r="F95" s="15">
        <f>IF(INDEX('[1]S BESSY_020822'!$E$10:$SQ$100,MATCH($B95,'[1]S BESSY_020822'!$B$10:$B$100,0),MATCH("AN3100",'[1]S BESSY_020822'!$E$4:$SQ$4,0))+INDEX('[1]S BESSY_020822'!$E$10:$SQ$100,MATCH($B95,'[1]S BESSY_020822'!$B$10:$B$100,0),MATCH("AN3200",'[1]S BESSY_020822'!$E$4:$SQ$4,0))+INDEX('[1]S BESSY_020822'!$E$10:$SQ$100,MATCH($B95,'[1]S BESSY_020822'!$B$10:$B$100,0),MATCH("AN3300",'[1]S BESSY_020822'!$E$4:$SQ$4,0))+INDEX('[1]S BESSY_020822'!$E$10:$SQ$100,MATCH($B95,'[1]S BESSY_020822'!$B$10:$B$100,0),MATCH("AN3400",'[1]S BESSY_020822'!$E$4:$SQ$4,0))=0,"",INDEX('[1]S BESSY_020822'!$E$10:$SQ$100,MATCH($B95,'[1]S BESSY_020822'!$B$10:$B$100,0),MATCH("AN3100",'[1]S BESSY_020822'!$E$4:$SQ$4,0))+INDEX('[1]S BESSY_020822'!$E$10:$SQ$100,MATCH($B95,'[1]S BESSY_020822'!$B$10:$B$100,0),MATCH("AN3200",'[1]S BESSY_020822'!$E$4:$SQ$4,0))+INDEX('[1]S BESSY_020822'!$E$10:$SQ$100,MATCH($B95,'[1]S BESSY_020822'!$B$10:$B$100,0),MATCH("AN3300",'[1]S BESSY_020822'!$E$4:$SQ$4,0))+INDEX('[1]S BESSY_020822'!$E$10:$SQ$100,MATCH($B95,'[1]S BESSY_020822'!$B$10:$B$100,0),MATCH("AN3400",'[1]S BESSY_020822'!$E$4:$SQ$4,0)))</f>
        <v>3</v>
      </c>
      <c r="G95" s="15">
        <f>IF(INDEX('[1]S BESSY_020822'!$E$10:$SQ$100,MATCH($B95,'[1]S BESSY_020822'!$B$10:$B$100,0),MATCH(G$2,'[1]S BESSY_020822'!$E$4:$SQ$4,0))="","",INDEX('[1]S BESSY_020822'!$E$10:$SQ$100,MATCH($B95,'[1]S BESSY_020822'!$B$10:$B$100,0),MATCH(G$2,'[1]S BESSY_020822'!$E$4:$SQ$4,0)))</f>
        <v>3228615</v>
      </c>
      <c r="H95" s="15">
        <f>IF(INDEX('[1]S BESSY_020822'!$E$10:$SQ$100,MATCH($B95,'[1]S BESSY_020822'!$B$10:$B$100,0),MATCH(H$2,'[1]S BESSY_020822'!$E$4:$SQ$4,0))="","",INDEX('[1]S BESSY_020822'!$E$10:$SQ$100,MATCH($B95,'[1]S BESSY_020822'!$B$10:$B$100,0),MATCH(H$2,'[1]S BESSY_020822'!$E$4:$SQ$4,0)))</f>
        <v>103800</v>
      </c>
      <c r="I95" s="16">
        <f>IFERROR(IF(INDEX('[1]S BESSY_020822'!$E$10:$SQ$100,MATCH($B95,'[1]S BESSY_020822'!$B$10:$B$100,0),MATCH(LEFT(I$2,6),'[1]S BESSY_020822'!$E$4:$SQ$4,0))="","",INDEX('[1]S BESSY_020822'!$E$10:$SQ$100,MATCH($B95,'[1]S BESSY_020822'!$B$10:$B$100,0),MATCH(LEFT(I$2,6),'[1]S BESSY_020822'!$E$4:$SQ$4,0))/INDEX('[1]S BESSY_020822'!$E$10:$SQ$100,MATCH($B95,'[1]S BESSY_020822'!$B$10:$B$100,0),MATCH(RIGHT(I$2,6),'[1]S BESSY_020822'!$E$4:$SQ$4,0))),"")</f>
        <v>14.187458711854461</v>
      </c>
      <c r="J95" s="16" t="str">
        <f>IFERROR(IF(INDEX('[1]S BESSY_020822'!$E$10:$SQ$100,MATCH($B95,'[1]S BESSY_020822'!$B$10:$B$100,0),MATCH(LEFT(J$2,6),'[1]S BESSY_020822'!$E$4:$SQ$4,0))="","",INDEX('[1]S BESSY_020822'!$E$10:$SQ$100,MATCH($B95,'[1]S BESSY_020822'!$B$10:$B$100,0),MATCH(LEFT(J$2,6),'[1]S BESSY_020822'!$E$4:$SQ$4,0))/INDEX('[1]S BESSY_020822'!$E$10:$SQ$100,MATCH($B95,'[1]S BESSY_020822'!$B$10:$B$100,0),MATCH(RIGHT(J$2,6),'[1]S BESSY_020822'!$E$4:$SQ$4,0))),"")</f>
        <v/>
      </c>
      <c r="K95" s="16" t="str">
        <f>IFERROR(IF(INDEX('[1]S BESSY_020822'!$E$10:$SQ$100,MATCH($B95,'[1]S BESSY_020822'!$B$10:$B$100,0),MATCH(LEFT(K$2,6),'[1]S BESSY_020822'!$E$4:$SQ$4,0))="","",INDEX('[1]S BESSY_020822'!$E$10:$SQ$100,MATCH($B95,'[1]S BESSY_020822'!$B$10:$B$100,0),MATCH(LEFT(K$2,6),'[1]S BESSY_020822'!$E$4:$SQ$4,0))/INDEX('[1]S BESSY_020822'!$E$10:$SQ$100,MATCH($B95,'[1]S BESSY_020822'!$B$10:$B$100,0),MATCH(RIGHT(K$2,6),'[1]S BESSY_020822'!$E$4:$SQ$4,0))),"")</f>
        <v/>
      </c>
      <c r="L95" s="16" t="str">
        <f>IFERROR(IF(INDEX('[1]S BESSY_020822'!$E$10:$SQ$100,MATCH($B95,'[1]S BESSY_020822'!$B$10:$B$100,0),MATCH(LEFT(L$2,6),'[1]S BESSY_020822'!$E$4:$SQ$4,0))="","",INDEX('[1]S BESSY_020822'!$E$10:$SQ$100,MATCH($B95,'[1]S BESSY_020822'!$B$10:$B$100,0),MATCH(LEFT(L$2,6),'[1]S BESSY_020822'!$E$4:$SQ$4,0))/INDEX('[1]S BESSY_020822'!$E$10:$SQ$100,MATCH($B95,'[1]S BESSY_020822'!$B$10:$B$100,0),MATCH(RIGHT(L$2,6),'[1]S BESSY_020822'!$E$4:$SQ$4,0))),"")</f>
        <v/>
      </c>
      <c r="M95" s="16" t="str">
        <f>IFERROR(IF(INDEX('[1]S BESSY_020822'!$E$10:$SQ$100,MATCH($B95,'[1]S BESSY_020822'!$B$10:$B$100,0),MATCH(LEFT(M$2,6),'[1]S BESSY_020822'!$E$4:$SQ$4,0))="","",INDEX('[1]S BESSY_020822'!$E$10:$SQ$100,MATCH($B95,'[1]S BESSY_020822'!$B$10:$B$100,0),MATCH(LEFT(M$2,6),'[1]S BESSY_020822'!$E$4:$SQ$4,0))/INDEX('[1]S BESSY_020822'!$E$10:$SQ$100,MATCH($B95,'[1]S BESSY_020822'!$B$10:$B$100,0),MATCH(RIGHT(M$2,6),'[1]S BESSY_020822'!$E$4:$SQ$4,0))),"")</f>
        <v/>
      </c>
      <c r="N95" s="16">
        <f>IFERROR(IF(INDEX('[1]S BESSY_020822'!$E$10:$SQ$100,MATCH($B95,'[1]S BESSY_020822'!$B$10:$B$100,0),MATCH(LEFT(N$2,6),'[1]S BESSY_020822'!$E$4:$SQ$4,0))="","",INDEX('[1]S BESSY_020822'!$E$10:$SQ$100,MATCH($B95,'[1]S BESSY_020822'!$B$10:$B$100,0),MATCH(LEFT(N$2,6),'[1]S BESSY_020822'!$E$4:$SQ$4,0))/INDEX('[1]S BESSY_020822'!$E$10:$SQ$100,MATCH($B95,'[1]S BESSY_020822'!$B$10:$B$100,0),MATCH(RIGHT(N$2,6),'[1]S BESSY_020822'!$E$4:$SQ$4,0))),"")</f>
        <v>19.734572246139543</v>
      </c>
      <c r="O95" s="15">
        <f>IF(INDEX('[1]S BESSY_020822'!$E$10:$SQ$100,MATCH($B95,'[1]S BESSY_020822'!$B$10:$B$100,0),MATCH(O$2,'[1]S BESSY_020822'!$E$4:$SQ$4,0))="","",INDEX('[1]S BESSY_020822'!$E$10:$SQ$100,MATCH($B95,'[1]S BESSY_020822'!$B$10:$B$100,0),MATCH(O$2,'[1]S BESSY_020822'!$E$4:$SQ$4,0)))</f>
        <v>777.5</v>
      </c>
      <c r="P95" s="16">
        <f>IF(INDEX('[1]S BESSY_020822'!$E$10:$SQ$100,MATCH($B95,'[1]S BESSY_020822'!$B$10:$B$100,0),MATCH(P$2,'[1]S BESSY_020822'!$E$4:$SQ$4,0))="","",INDEX('[1]S BESSY_020822'!$E$10:$SQ$100,MATCH($B95,'[1]S BESSY_020822'!$B$10:$B$100,0),MATCH(P$2,'[1]S BESSY_020822'!$E$4:$SQ$4,0)))</f>
        <v>49.68</v>
      </c>
      <c r="Q95" s="17">
        <f t="shared" si="1"/>
        <v>5745.5</v>
      </c>
    </row>
    <row r="96" spans="1:17" ht="15" customHeight="1" x14ac:dyDescent="0.2">
      <c r="A96" s="13"/>
      <c r="B96" s="14" t="s">
        <v>135</v>
      </c>
      <c r="C96" s="15">
        <f>IF(INDEX('[1]S BESSY_020822'!$E$10:$SQ$100,MATCH($B96,'[1]S BESSY_020822'!$B$10:$B$100,0),MATCH(C$2,'[1]S BESSY_020822'!$E$4:$SQ$4,0))="","",INDEX('[1]S BESSY_020822'!$E$10:$SQ$100,MATCH($B96,'[1]S BESSY_020822'!$B$10:$B$100,0),MATCH(C$2,'[1]S BESSY_020822'!$E$4:$SQ$4,0)))</f>
        <v>214087</v>
      </c>
      <c r="D96" s="15">
        <f>IF(INDEX('[1]S BESSY_020822'!$E$10:$SQ$100,MATCH($B96,'[1]S BESSY_020822'!$B$10:$B$100,0),MATCH(D$2,'[1]S BESSY_020822'!$E$4:$SQ$4,0))="","",INDEX('[1]S BESSY_020822'!$E$10:$SQ$100,MATCH($B96,'[1]S BESSY_020822'!$B$10:$B$100,0),MATCH(D$2,'[1]S BESSY_020822'!$E$4:$SQ$4,0)))</f>
        <v>2624</v>
      </c>
      <c r="E96" s="15">
        <f>IF(INDEX('[1]S BESSY_020822'!$E$10:$SQ$100,MATCH($B96,'[1]S BESSY_020822'!$B$10:$B$100,0),MATCH(E$2,'[1]S BESSY_020822'!$E$4:$SQ$4,0))="","",INDEX('[1]S BESSY_020822'!$E$10:$SQ$100,MATCH($B96,'[1]S BESSY_020822'!$B$10:$B$100,0),MATCH(E$2,'[1]S BESSY_020822'!$E$4:$SQ$4,0)))</f>
        <v>11034807</v>
      </c>
      <c r="F96" s="15">
        <f>IF(INDEX('[1]S BESSY_020822'!$E$10:$SQ$100,MATCH($B96,'[1]S BESSY_020822'!$B$10:$B$100,0),MATCH("AN3100",'[1]S BESSY_020822'!$E$4:$SQ$4,0))+INDEX('[1]S BESSY_020822'!$E$10:$SQ$100,MATCH($B96,'[1]S BESSY_020822'!$B$10:$B$100,0),MATCH("AN3200",'[1]S BESSY_020822'!$E$4:$SQ$4,0))+INDEX('[1]S BESSY_020822'!$E$10:$SQ$100,MATCH($B96,'[1]S BESSY_020822'!$B$10:$B$100,0),MATCH("AN3300",'[1]S BESSY_020822'!$E$4:$SQ$4,0))+INDEX('[1]S BESSY_020822'!$E$10:$SQ$100,MATCH($B96,'[1]S BESSY_020822'!$B$10:$B$100,0),MATCH("AN3400",'[1]S BESSY_020822'!$E$4:$SQ$4,0))=0,"",INDEX('[1]S BESSY_020822'!$E$10:$SQ$100,MATCH($B96,'[1]S BESSY_020822'!$B$10:$B$100,0),MATCH("AN3100",'[1]S BESSY_020822'!$E$4:$SQ$4,0))+INDEX('[1]S BESSY_020822'!$E$10:$SQ$100,MATCH($B96,'[1]S BESSY_020822'!$B$10:$B$100,0),MATCH("AN3200",'[1]S BESSY_020822'!$E$4:$SQ$4,0))+INDEX('[1]S BESSY_020822'!$E$10:$SQ$100,MATCH($B96,'[1]S BESSY_020822'!$B$10:$B$100,0),MATCH("AN3300",'[1]S BESSY_020822'!$E$4:$SQ$4,0))+INDEX('[1]S BESSY_020822'!$E$10:$SQ$100,MATCH($B96,'[1]S BESSY_020822'!$B$10:$B$100,0),MATCH("AN3400",'[1]S BESSY_020822'!$E$4:$SQ$4,0)))</f>
        <v>2</v>
      </c>
      <c r="G96" s="15">
        <f>IF(INDEX('[1]S BESSY_020822'!$E$10:$SQ$100,MATCH($B96,'[1]S BESSY_020822'!$B$10:$B$100,0),MATCH(G$2,'[1]S BESSY_020822'!$E$4:$SQ$4,0))="","",INDEX('[1]S BESSY_020822'!$E$10:$SQ$100,MATCH($B96,'[1]S BESSY_020822'!$B$10:$B$100,0),MATCH(G$2,'[1]S BESSY_020822'!$E$4:$SQ$4,0)))</f>
        <v>24747655</v>
      </c>
      <c r="H96" s="15">
        <f>IF(INDEX('[1]S BESSY_020822'!$E$10:$SQ$100,MATCH($B96,'[1]S BESSY_020822'!$B$10:$B$100,0),MATCH(H$2,'[1]S BESSY_020822'!$E$4:$SQ$4,0))="","",INDEX('[1]S BESSY_020822'!$E$10:$SQ$100,MATCH($B96,'[1]S BESSY_020822'!$B$10:$B$100,0),MATCH(H$2,'[1]S BESSY_020822'!$E$4:$SQ$4,0)))</f>
        <v>264722</v>
      </c>
      <c r="I96" s="16">
        <f>IFERROR(IF(INDEX('[1]S BESSY_020822'!$E$10:$SQ$100,MATCH($B96,'[1]S BESSY_020822'!$B$10:$B$100,0),MATCH(LEFT(I$2,6),'[1]S BESSY_020822'!$E$4:$SQ$4,0))="","",INDEX('[1]S BESSY_020822'!$E$10:$SQ$100,MATCH($B96,'[1]S BESSY_020822'!$B$10:$B$100,0),MATCH(LEFT(I$2,6),'[1]S BESSY_020822'!$E$4:$SQ$4,0))/INDEX('[1]S BESSY_020822'!$E$10:$SQ$100,MATCH($B96,'[1]S BESSY_020822'!$B$10:$B$100,0),MATCH(RIGHT(I$2,6),'[1]S BESSY_020822'!$E$4:$SQ$4,0))),"")</f>
        <v>8.8840788062718268</v>
      </c>
      <c r="J96" s="16">
        <f>IFERROR(IF(INDEX('[1]S BESSY_020822'!$E$10:$SQ$100,MATCH($B96,'[1]S BESSY_020822'!$B$10:$B$100,0),MATCH(LEFT(J$2,6),'[1]S BESSY_020822'!$E$4:$SQ$4,0))="","",INDEX('[1]S BESSY_020822'!$E$10:$SQ$100,MATCH($B96,'[1]S BESSY_020822'!$B$10:$B$100,0),MATCH(LEFT(J$2,6),'[1]S BESSY_020822'!$E$4:$SQ$4,0))/INDEX('[1]S BESSY_020822'!$E$10:$SQ$100,MATCH($B96,'[1]S BESSY_020822'!$B$10:$B$100,0),MATCH(RIGHT(J$2,6),'[1]S BESSY_020822'!$E$4:$SQ$4,0))),"")</f>
        <v>4.5947096210923126</v>
      </c>
      <c r="K96" s="16">
        <f>IFERROR(IF(INDEX('[1]S BESSY_020822'!$E$10:$SQ$100,MATCH($B96,'[1]S BESSY_020822'!$B$10:$B$100,0),MATCH(LEFT(K$2,6),'[1]S BESSY_020822'!$E$4:$SQ$4,0))="","",INDEX('[1]S BESSY_020822'!$E$10:$SQ$100,MATCH($B96,'[1]S BESSY_020822'!$B$10:$B$100,0),MATCH(LEFT(K$2,6),'[1]S BESSY_020822'!$E$4:$SQ$4,0))/INDEX('[1]S BESSY_020822'!$E$10:$SQ$100,MATCH($B96,'[1]S BESSY_020822'!$B$10:$B$100,0),MATCH(RIGHT(K$2,6),'[1]S BESSY_020822'!$E$4:$SQ$4,0))),"")</f>
        <v>4.1127188114674951</v>
      </c>
      <c r="L96" s="16">
        <f>IFERROR(IF(INDEX('[1]S BESSY_020822'!$E$10:$SQ$100,MATCH($B96,'[1]S BESSY_020822'!$B$10:$B$100,0),MATCH(LEFT(L$2,6),'[1]S BESSY_020822'!$E$4:$SQ$4,0))="","",INDEX('[1]S BESSY_020822'!$E$10:$SQ$100,MATCH($B96,'[1]S BESSY_020822'!$B$10:$B$100,0),MATCH(LEFT(L$2,6),'[1]S BESSY_020822'!$E$4:$SQ$4,0))/INDEX('[1]S BESSY_020822'!$E$10:$SQ$100,MATCH($B96,'[1]S BESSY_020822'!$B$10:$B$100,0),MATCH(RIGHT(L$2,6),'[1]S BESSY_020822'!$E$4:$SQ$4,0))),"")</f>
        <v>129.54770897433536</v>
      </c>
      <c r="M96" s="16">
        <f>IFERROR(IF(INDEX('[1]S BESSY_020822'!$E$10:$SQ$100,MATCH($B96,'[1]S BESSY_020822'!$B$10:$B$100,0),MATCH(LEFT(M$2,6),'[1]S BESSY_020822'!$E$4:$SQ$4,0))="","",INDEX('[1]S BESSY_020822'!$E$10:$SQ$100,MATCH($B96,'[1]S BESSY_020822'!$B$10:$B$100,0),MATCH(LEFT(M$2,6),'[1]S BESSY_020822'!$E$4:$SQ$4,0))/INDEX('[1]S BESSY_020822'!$E$10:$SQ$100,MATCH($B96,'[1]S BESSY_020822'!$B$10:$B$100,0),MATCH(RIGHT(M$2,6),'[1]S BESSY_020822'!$E$4:$SQ$4,0))),"")</f>
        <v>0.24128595996287022</v>
      </c>
      <c r="N96" s="16">
        <f>IFERROR(IF(INDEX('[1]S BESSY_020822'!$E$10:$SQ$100,MATCH($B96,'[1]S BESSY_020822'!$B$10:$B$100,0),MATCH(LEFT(N$2,6),'[1]S BESSY_020822'!$E$4:$SQ$4,0))="","",INDEX('[1]S BESSY_020822'!$E$10:$SQ$100,MATCH($B96,'[1]S BESSY_020822'!$B$10:$B$100,0),MATCH(LEFT(N$2,6),'[1]S BESSY_020822'!$E$4:$SQ$4,0))/INDEX('[1]S BESSY_020822'!$E$10:$SQ$100,MATCH($B96,'[1]S BESSY_020822'!$B$10:$B$100,0),MATCH(RIGHT(N$2,6),'[1]S BESSY_020822'!$E$4:$SQ$4,0))),"")</f>
        <v>16.482451482839711</v>
      </c>
      <c r="O96" s="15">
        <f>IF(INDEX('[1]S BESSY_020822'!$E$10:$SQ$100,MATCH($B96,'[1]S BESSY_020822'!$B$10:$B$100,0),MATCH(O$2,'[1]S BESSY_020822'!$E$4:$SQ$4,0))="","",INDEX('[1]S BESSY_020822'!$E$10:$SQ$100,MATCH($B96,'[1]S BESSY_020822'!$B$10:$B$100,0),MATCH(O$2,'[1]S BESSY_020822'!$E$4:$SQ$4,0)))</f>
        <v>808.13</v>
      </c>
      <c r="P96" s="16">
        <f>IF(INDEX('[1]S BESSY_020822'!$E$10:$SQ$100,MATCH($B96,'[1]S BESSY_020822'!$B$10:$B$100,0),MATCH(P$2,'[1]S BESSY_020822'!$E$4:$SQ$4,0))="","",INDEX('[1]S BESSY_020822'!$E$10:$SQ$100,MATCH($B96,'[1]S BESSY_020822'!$B$10:$B$100,0),MATCH(P$2,'[1]S BESSY_020822'!$E$4:$SQ$4,0)))</f>
        <v>30</v>
      </c>
      <c r="Q96" s="17">
        <f t="shared" si="1"/>
        <v>3808.13</v>
      </c>
    </row>
    <row r="97" spans="1:17" ht="15" customHeight="1" x14ac:dyDescent="0.2">
      <c r="A97" s="13"/>
      <c r="B97" s="14" t="s">
        <v>136</v>
      </c>
      <c r="C97" s="15">
        <f>IF(INDEX('[1]S BESSY_020822'!$E$10:$SQ$100,MATCH($B97,'[1]S BESSY_020822'!$B$10:$B$100,0),MATCH(C$2,'[1]S BESSY_020822'!$E$4:$SQ$4,0))="","",INDEX('[1]S BESSY_020822'!$E$10:$SQ$100,MATCH($B97,'[1]S BESSY_020822'!$B$10:$B$100,0),MATCH(C$2,'[1]S BESSY_020822'!$E$4:$SQ$4,0)))</f>
        <v>346734</v>
      </c>
      <c r="D97" s="15">
        <f>IF(INDEX('[1]S BESSY_020822'!$E$10:$SQ$100,MATCH($B97,'[1]S BESSY_020822'!$B$10:$B$100,0),MATCH(D$2,'[1]S BESSY_020822'!$E$4:$SQ$4,0))="","",INDEX('[1]S BESSY_020822'!$E$10:$SQ$100,MATCH($B97,'[1]S BESSY_020822'!$B$10:$B$100,0),MATCH(D$2,'[1]S BESSY_020822'!$E$4:$SQ$4,0)))</f>
        <v>3722</v>
      </c>
      <c r="E97" s="15">
        <f>IF(INDEX('[1]S BESSY_020822'!$E$10:$SQ$100,MATCH($B97,'[1]S BESSY_020822'!$B$10:$B$100,0),MATCH(E$2,'[1]S BESSY_020822'!$E$4:$SQ$4,0))="","",INDEX('[1]S BESSY_020822'!$E$10:$SQ$100,MATCH($B97,'[1]S BESSY_020822'!$B$10:$B$100,0),MATCH(E$2,'[1]S BESSY_020822'!$E$4:$SQ$4,0)))</f>
        <v>15921698</v>
      </c>
      <c r="F97" s="15">
        <f>IF(INDEX('[1]S BESSY_020822'!$E$10:$SQ$100,MATCH($B97,'[1]S BESSY_020822'!$B$10:$B$100,0),MATCH("AN3100",'[1]S BESSY_020822'!$E$4:$SQ$4,0))+INDEX('[1]S BESSY_020822'!$E$10:$SQ$100,MATCH($B97,'[1]S BESSY_020822'!$B$10:$B$100,0),MATCH("AN3200",'[1]S BESSY_020822'!$E$4:$SQ$4,0))+INDEX('[1]S BESSY_020822'!$E$10:$SQ$100,MATCH($B97,'[1]S BESSY_020822'!$B$10:$B$100,0),MATCH("AN3300",'[1]S BESSY_020822'!$E$4:$SQ$4,0))+INDEX('[1]S BESSY_020822'!$E$10:$SQ$100,MATCH($B97,'[1]S BESSY_020822'!$B$10:$B$100,0),MATCH("AN3400",'[1]S BESSY_020822'!$E$4:$SQ$4,0))=0,"",INDEX('[1]S BESSY_020822'!$E$10:$SQ$100,MATCH($B97,'[1]S BESSY_020822'!$B$10:$B$100,0),MATCH("AN3100",'[1]S BESSY_020822'!$E$4:$SQ$4,0))+INDEX('[1]S BESSY_020822'!$E$10:$SQ$100,MATCH($B97,'[1]S BESSY_020822'!$B$10:$B$100,0),MATCH("AN3200",'[1]S BESSY_020822'!$E$4:$SQ$4,0))+INDEX('[1]S BESSY_020822'!$E$10:$SQ$100,MATCH($B97,'[1]S BESSY_020822'!$B$10:$B$100,0),MATCH("AN3300",'[1]S BESSY_020822'!$E$4:$SQ$4,0))+INDEX('[1]S BESSY_020822'!$E$10:$SQ$100,MATCH($B97,'[1]S BESSY_020822'!$B$10:$B$100,0),MATCH("AN3400",'[1]S BESSY_020822'!$E$4:$SQ$4,0)))</f>
        <v>4</v>
      </c>
      <c r="G97" s="15">
        <f>IF(INDEX('[1]S BESSY_020822'!$E$10:$SQ$100,MATCH($B97,'[1]S BESSY_020822'!$B$10:$B$100,0),MATCH(G$2,'[1]S BESSY_020822'!$E$4:$SQ$4,0))="","",INDEX('[1]S BESSY_020822'!$E$10:$SQ$100,MATCH($B97,'[1]S BESSY_020822'!$B$10:$B$100,0),MATCH(G$2,'[1]S BESSY_020822'!$E$4:$SQ$4,0)))</f>
        <v>30772824</v>
      </c>
      <c r="H97" s="15">
        <f>IF(INDEX('[1]S BESSY_020822'!$E$10:$SQ$100,MATCH($B97,'[1]S BESSY_020822'!$B$10:$B$100,0),MATCH(H$2,'[1]S BESSY_020822'!$E$4:$SQ$4,0))="","",INDEX('[1]S BESSY_020822'!$E$10:$SQ$100,MATCH($B97,'[1]S BESSY_020822'!$B$10:$B$100,0),MATCH(H$2,'[1]S BESSY_020822'!$E$4:$SQ$4,0)))</f>
        <v>377968</v>
      </c>
      <c r="I97" s="16">
        <f>IFERROR(IF(INDEX('[1]S BESSY_020822'!$E$10:$SQ$100,MATCH($B97,'[1]S BESSY_020822'!$B$10:$B$100,0),MATCH(LEFT(I$2,6),'[1]S BESSY_020822'!$E$4:$SQ$4,0))="","",INDEX('[1]S BESSY_020822'!$E$10:$SQ$100,MATCH($B97,'[1]S BESSY_020822'!$B$10:$B$100,0),MATCH(LEFT(I$2,6),'[1]S BESSY_020822'!$E$4:$SQ$4,0))/INDEX('[1]S BESSY_020822'!$E$10:$SQ$100,MATCH($B97,'[1]S BESSY_020822'!$B$10:$B$100,0),MATCH(RIGHT(I$2,6),'[1]S BESSY_020822'!$E$4:$SQ$4,0))),"")</f>
        <v>7.4227301635792866</v>
      </c>
      <c r="J97" s="16">
        <f>IFERROR(IF(INDEX('[1]S BESSY_020822'!$E$10:$SQ$100,MATCH($B97,'[1]S BESSY_020822'!$B$10:$B$100,0),MATCH(LEFT(J$2,6),'[1]S BESSY_020822'!$E$4:$SQ$4,0))="","",INDEX('[1]S BESSY_020822'!$E$10:$SQ$100,MATCH($B97,'[1]S BESSY_020822'!$B$10:$B$100,0),MATCH(LEFT(J$2,6),'[1]S BESSY_020822'!$E$4:$SQ$4,0))/INDEX('[1]S BESSY_020822'!$E$10:$SQ$100,MATCH($B97,'[1]S BESSY_020822'!$B$10:$B$100,0),MATCH(RIGHT(J$2,6),'[1]S BESSY_020822'!$E$4:$SQ$4,0))),"")</f>
        <v>1.8054978809420954</v>
      </c>
      <c r="K97" s="16">
        <f>IFERROR(IF(INDEX('[1]S BESSY_020822'!$E$10:$SQ$100,MATCH($B97,'[1]S BESSY_020822'!$B$10:$B$100,0),MATCH(LEFT(K$2,6),'[1]S BESSY_020822'!$E$4:$SQ$4,0))="","",INDEX('[1]S BESSY_020822'!$E$10:$SQ$100,MATCH($B97,'[1]S BESSY_020822'!$B$10:$B$100,0),MATCH(LEFT(K$2,6),'[1]S BESSY_020822'!$E$4:$SQ$4,0))/INDEX('[1]S BESSY_020822'!$E$10:$SQ$100,MATCH($B97,'[1]S BESSY_020822'!$B$10:$B$100,0),MATCH(RIGHT(K$2,6),'[1]S BESSY_020822'!$E$4:$SQ$4,0))),"")</f>
        <v>3.5688311008034446</v>
      </c>
      <c r="L97" s="16">
        <f>IFERROR(IF(INDEX('[1]S BESSY_020822'!$E$10:$SQ$100,MATCH($B97,'[1]S BESSY_020822'!$B$10:$B$100,0),MATCH(LEFT(L$2,6),'[1]S BESSY_020822'!$E$4:$SQ$4,0))="","",INDEX('[1]S BESSY_020822'!$E$10:$SQ$100,MATCH($B97,'[1]S BESSY_020822'!$B$10:$B$100,0),MATCH(LEFT(L$2,6),'[1]S BESSY_020822'!$E$4:$SQ$4,0))/INDEX('[1]S BESSY_020822'!$E$10:$SQ$100,MATCH($B97,'[1]S BESSY_020822'!$B$10:$B$100,0),MATCH(RIGHT(L$2,6),'[1]S BESSY_020822'!$E$4:$SQ$4,0))),"")</f>
        <v>42.752824235470634</v>
      </c>
      <c r="M97" s="16">
        <f>IFERROR(IF(INDEX('[1]S BESSY_020822'!$E$10:$SQ$100,MATCH($B97,'[1]S BESSY_020822'!$B$10:$B$100,0),MATCH(LEFT(M$2,6),'[1]S BESSY_020822'!$E$4:$SQ$4,0))="","",INDEX('[1]S BESSY_020822'!$E$10:$SQ$100,MATCH($B97,'[1]S BESSY_020822'!$B$10:$B$100,0),MATCH(LEFT(M$2,6),'[1]S BESSY_020822'!$E$4:$SQ$4,0))/INDEX('[1]S BESSY_020822'!$E$10:$SQ$100,MATCH($B97,'[1]S BESSY_020822'!$B$10:$B$100,0),MATCH(RIGHT(M$2,6),'[1]S BESSY_020822'!$E$4:$SQ$4,0))),"")</f>
        <v>1.8050045918469249</v>
      </c>
      <c r="N97" s="16">
        <f>IFERROR(IF(INDEX('[1]S BESSY_020822'!$E$10:$SQ$100,MATCH($B97,'[1]S BESSY_020822'!$B$10:$B$100,0),MATCH(LEFT(N$2,6),'[1]S BESSY_020822'!$E$4:$SQ$4,0))="","",INDEX('[1]S BESSY_020822'!$E$10:$SQ$100,MATCH($B97,'[1]S BESSY_020822'!$B$10:$B$100,0),MATCH(LEFT(N$2,6),'[1]S BESSY_020822'!$E$4:$SQ$4,0))/INDEX('[1]S BESSY_020822'!$E$10:$SQ$100,MATCH($B97,'[1]S BESSY_020822'!$B$10:$B$100,0),MATCH(RIGHT(N$2,6),'[1]S BESSY_020822'!$E$4:$SQ$4,0))),"")</f>
        <v>16.416666488712448</v>
      </c>
      <c r="O97" s="15">
        <f>IF(INDEX('[1]S BESSY_020822'!$E$10:$SQ$100,MATCH($B97,'[1]S BESSY_020822'!$B$10:$B$100,0),MATCH(O$2,'[1]S BESSY_020822'!$E$4:$SQ$4,0))="","",INDEX('[1]S BESSY_020822'!$E$10:$SQ$100,MATCH($B97,'[1]S BESSY_020822'!$B$10:$B$100,0),MATCH(O$2,'[1]S BESSY_020822'!$E$4:$SQ$4,0)))</f>
        <v>625</v>
      </c>
      <c r="P97" s="16">
        <f>IF(INDEX('[1]S BESSY_020822'!$E$10:$SQ$100,MATCH($B97,'[1]S BESSY_020822'!$B$10:$B$100,0),MATCH(P$2,'[1]S BESSY_020822'!$E$4:$SQ$4,0))="","",INDEX('[1]S BESSY_020822'!$E$10:$SQ$100,MATCH($B97,'[1]S BESSY_020822'!$B$10:$B$100,0),MATCH(P$2,'[1]S BESSY_020822'!$E$4:$SQ$4,0)))</f>
        <v>29.19</v>
      </c>
      <c r="Q97" s="17">
        <f t="shared" si="1"/>
        <v>3544</v>
      </c>
    </row>
    <row r="98" spans="1:17" x14ac:dyDescent="0.2">
      <c r="C98" s="19"/>
    </row>
  </sheetData>
  <mergeCells count="3">
    <mergeCell ref="C4:H4"/>
    <mergeCell ref="I4:N4"/>
    <mergeCell ref="O4:Q4"/>
  </mergeCells>
  <hyperlinks>
    <hyperlink ref="L1" r:id="rId1" xr:uid="{3C1DBD0A-609A-47B2-916F-DCFD9DA55C81}"/>
  </hyperlinks>
  <pageMargins left="0.25" right="0.25" top="0.75" bottom="0.75" header="0.3" footer="0.3"/>
  <pageSetup paperSize="8" scale="4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Drikkevand - data for 2021</vt:lpstr>
      <vt:lpstr>Spildevand - data for 2021</vt:lpstr>
      <vt:lpstr>'Drikkevand - data for 2021'!Udskriftsområde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 Sørensen</dc:creator>
  <cp:lastModifiedBy>Thomas Bo Sørensen</cp:lastModifiedBy>
  <dcterms:created xsi:type="dcterms:W3CDTF">2022-10-28T11:37:49Z</dcterms:created>
  <dcterms:modified xsi:type="dcterms:W3CDTF">2022-10-28T11:53:18Z</dcterms:modified>
</cp:coreProperties>
</file>