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nvanet.sharepoint.com/sites/4001001-Vandital/Shared Documents/Intern-prj/Vand i tal 2025/Vand i tal 2025/"/>
    </mc:Choice>
  </mc:AlternateContent>
  <xr:revisionPtr revIDLastSave="50" documentId="8_{F90C4F07-D20B-4B03-BB57-0E9F6147CDB9}" xr6:coauthVersionLast="47" xr6:coauthVersionMax="47" xr10:uidLastSave="{91298E4E-F0D8-4AAB-B91B-0D49E05D7AE7}"/>
  <bookViews>
    <workbookView xWindow="28680" yWindow="-120" windowWidth="29040" windowHeight="15840" xr2:uid="{A1B691C0-C20A-422B-BC93-AB4AD175D120}"/>
  </bookViews>
  <sheets>
    <sheet name="Drikkevand - data for 2024" sheetId="5" r:id="rId1"/>
    <sheet name="Spildevand-data for 2024" sheetId="4" r:id="rId2"/>
    <sheet name="Ark3" sheetId="6" r:id="rId3"/>
    <sheet name="Drikkevand-2023" sheetId="1" r:id="rId4"/>
    <sheet name="Spildevand-2023" sheetId="3" r:id="rId5"/>
  </sheets>
  <externalReferences>
    <externalReference r:id="rId6"/>
    <externalReference r:id="rId7"/>
    <externalReference r:id="rId8"/>
  </externalReferences>
  <definedNames>
    <definedName name="GenKravAnlæg17">#REF!</definedName>
    <definedName name="GenKravAnlæg17v2">#REF!</definedName>
    <definedName name="GenKravAnlæg18">#REF!</definedName>
    <definedName name="GenKravAnlæg19">#REF!</definedName>
    <definedName name="GenKravDrift17">#REF!</definedName>
    <definedName name="GenKravDrift18">#REF!</definedName>
    <definedName name="GenKravDrift19">#REF!</definedName>
    <definedName name="GenKravSamlet17">#REF!</definedName>
    <definedName name="GenKravSamlet18">#REF!</definedName>
    <definedName name="GenKravSamlet19">#REF!</definedName>
    <definedName name="Netvolumen">IF('[1]Oversigt Spildevand'!$B$3="Spildevand",[1]Spg_ID!$E$22:$E$43,[1]Spg_ID!$K$22:$K$39)</definedName>
    <definedName name="Potentialer_og_Krav">IF('[1]Oversigt Spildevand'!$B$3="Spildevand",[1]Spg_ID!$E$4:$E$20,[1]Spg_ID!$K$4:$K$20)</definedName>
    <definedName name="Pris16">#REF!</definedName>
    <definedName name="Pris17">#REF!</definedName>
    <definedName name="Pris18">#REF!</definedName>
    <definedName name="Pris19">#REF!</definedName>
    <definedName name="PrisDecimal16">#REF!</definedName>
    <definedName name="PrisDecimal17">#REF!</definedName>
    <definedName name="PrisDecimal18">#REF!</definedName>
    <definedName name="PrisDecimal19">#REF!</definedName>
    <definedName name="rente">'[2]Potentialer og krav'!#REF!</definedName>
    <definedName name="Selskaber">IF('[1]Oversigt Spildevand'!$B$3="Spildevand",[1]Selskabs_ID!$A$226:$A$337,[1]Selskabs_ID!$A$2:$A$223)</definedName>
    <definedName name="_xlnm.Print_Area" localSheetId="0">'Drikkevand - data for 2024'!$A$1:$Q$84</definedName>
    <definedName name="_xlnm.Print_Area" localSheetId="3">'Drikkevand-2023'!$A$1:$Q$84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5" l="1"/>
  <c r="O84" i="5"/>
  <c r="Q84" i="5" s="1"/>
  <c r="N84" i="5"/>
  <c r="M84" i="5"/>
  <c r="L84" i="5"/>
  <c r="K84" i="5"/>
  <c r="J84" i="5"/>
  <c r="I84" i="5"/>
  <c r="H84" i="5"/>
  <c r="G84" i="5"/>
  <c r="F84" i="5"/>
  <c r="E84" i="5"/>
  <c r="D84" i="5"/>
  <c r="C84" i="5"/>
  <c r="P83" i="5"/>
  <c r="O83" i="5"/>
  <c r="Q83" i="5" s="1"/>
  <c r="N83" i="5"/>
  <c r="M83" i="5"/>
  <c r="L83" i="5"/>
  <c r="K83" i="5"/>
  <c r="J83" i="5"/>
  <c r="I83" i="5"/>
  <c r="H83" i="5"/>
  <c r="G83" i="5"/>
  <c r="F83" i="5"/>
  <c r="E83" i="5"/>
  <c r="D83" i="5"/>
  <c r="C83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P81" i="5"/>
  <c r="Q81" i="5" s="1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P80" i="5"/>
  <c r="O80" i="5"/>
  <c r="Q80" i="5" s="1"/>
  <c r="N80" i="5"/>
  <c r="M80" i="5"/>
  <c r="L80" i="5"/>
  <c r="K80" i="5"/>
  <c r="J80" i="5"/>
  <c r="I80" i="5"/>
  <c r="H80" i="5"/>
  <c r="G80" i="5"/>
  <c r="F80" i="5"/>
  <c r="E80" i="5"/>
  <c r="D80" i="5"/>
  <c r="C80" i="5"/>
  <c r="P79" i="5"/>
  <c r="O79" i="5"/>
  <c r="Q79" i="5" s="1"/>
  <c r="N79" i="5"/>
  <c r="M79" i="5"/>
  <c r="L79" i="5"/>
  <c r="K79" i="5"/>
  <c r="J79" i="5"/>
  <c r="I79" i="5"/>
  <c r="H79" i="5"/>
  <c r="G79" i="5"/>
  <c r="F79" i="5"/>
  <c r="E79" i="5"/>
  <c r="D79" i="5"/>
  <c r="C79" i="5"/>
  <c r="P78" i="5"/>
  <c r="Q78" i="5" s="1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P77" i="5"/>
  <c r="Q77" i="5" s="1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P76" i="5"/>
  <c r="O76" i="5"/>
  <c r="Q76" i="5" s="1"/>
  <c r="N76" i="5"/>
  <c r="M76" i="5"/>
  <c r="L76" i="5"/>
  <c r="K76" i="5"/>
  <c r="J76" i="5"/>
  <c r="I76" i="5"/>
  <c r="H76" i="5"/>
  <c r="G76" i="5"/>
  <c r="F76" i="5"/>
  <c r="E76" i="5"/>
  <c r="D76" i="5"/>
  <c r="C76" i="5"/>
  <c r="P75" i="5"/>
  <c r="O75" i="5"/>
  <c r="Q75" i="5" s="1"/>
  <c r="N75" i="5"/>
  <c r="M75" i="5"/>
  <c r="L75" i="5"/>
  <c r="K75" i="5"/>
  <c r="J75" i="5"/>
  <c r="I75" i="5"/>
  <c r="H75" i="5"/>
  <c r="G75" i="5"/>
  <c r="F75" i="5"/>
  <c r="E75" i="5"/>
  <c r="D75" i="5"/>
  <c r="C75" i="5"/>
  <c r="P74" i="5"/>
  <c r="O74" i="5"/>
  <c r="Q74" i="5" s="1"/>
  <c r="N74" i="5"/>
  <c r="M74" i="5"/>
  <c r="L74" i="5"/>
  <c r="K74" i="5"/>
  <c r="J74" i="5"/>
  <c r="I74" i="5"/>
  <c r="H74" i="5"/>
  <c r="G74" i="5"/>
  <c r="F74" i="5"/>
  <c r="E74" i="5"/>
  <c r="D74" i="5"/>
  <c r="C74" i="5"/>
  <c r="P73" i="5"/>
  <c r="O73" i="5"/>
  <c r="Q73" i="5" s="1"/>
  <c r="N73" i="5"/>
  <c r="M73" i="5"/>
  <c r="L73" i="5"/>
  <c r="K73" i="5"/>
  <c r="J73" i="5"/>
  <c r="I73" i="5"/>
  <c r="H73" i="5"/>
  <c r="G73" i="5"/>
  <c r="F73" i="5"/>
  <c r="E73" i="5"/>
  <c r="D73" i="5"/>
  <c r="C73" i="5"/>
  <c r="P72" i="5"/>
  <c r="O72" i="5"/>
  <c r="Q72" i="5" s="1"/>
  <c r="N72" i="5"/>
  <c r="M72" i="5"/>
  <c r="L72" i="5"/>
  <c r="K72" i="5"/>
  <c r="J72" i="5"/>
  <c r="I72" i="5"/>
  <c r="H72" i="5"/>
  <c r="G72" i="5"/>
  <c r="F72" i="5"/>
  <c r="E72" i="5"/>
  <c r="D72" i="5"/>
  <c r="C72" i="5"/>
  <c r="P71" i="5"/>
  <c r="O71" i="5"/>
  <c r="Q71" i="5" s="1"/>
  <c r="N71" i="5"/>
  <c r="M71" i="5"/>
  <c r="L71" i="5"/>
  <c r="K71" i="5"/>
  <c r="J71" i="5"/>
  <c r="I71" i="5"/>
  <c r="H71" i="5"/>
  <c r="G71" i="5"/>
  <c r="F71" i="5"/>
  <c r="E71" i="5"/>
  <c r="D71" i="5"/>
  <c r="C71" i="5"/>
  <c r="P70" i="5"/>
  <c r="Q70" i="5" s="1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P69" i="5"/>
  <c r="O69" i="5"/>
  <c r="Q69" i="5" s="1"/>
  <c r="N69" i="5"/>
  <c r="M69" i="5"/>
  <c r="L69" i="5"/>
  <c r="K69" i="5"/>
  <c r="J69" i="5"/>
  <c r="I69" i="5"/>
  <c r="H69" i="5"/>
  <c r="G69" i="5"/>
  <c r="F69" i="5"/>
  <c r="E69" i="5"/>
  <c r="D69" i="5"/>
  <c r="C69" i="5"/>
  <c r="P68" i="5"/>
  <c r="O68" i="5"/>
  <c r="Q68" i="5" s="1"/>
  <c r="N68" i="5"/>
  <c r="M68" i="5"/>
  <c r="L68" i="5"/>
  <c r="K68" i="5"/>
  <c r="J68" i="5"/>
  <c r="I68" i="5"/>
  <c r="H68" i="5"/>
  <c r="G68" i="5"/>
  <c r="F68" i="5"/>
  <c r="E68" i="5"/>
  <c r="D68" i="5"/>
  <c r="C68" i="5"/>
  <c r="P67" i="5"/>
  <c r="O67" i="5"/>
  <c r="Q67" i="5" s="1"/>
  <c r="N67" i="5"/>
  <c r="M67" i="5"/>
  <c r="L67" i="5"/>
  <c r="K67" i="5"/>
  <c r="J67" i="5"/>
  <c r="I67" i="5"/>
  <c r="H67" i="5"/>
  <c r="G67" i="5"/>
  <c r="F67" i="5"/>
  <c r="E67" i="5"/>
  <c r="D67" i="5"/>
  <c r="C67" i="5"/>
  <c r="P66" i="5"/>
  <c r="O66" i="5"/>
  <c r="Q66" i="5" s="1"/>
  <c r="N66" i="5"/>
  <c r="M66" i="5"/>
  <c r="L66" i="5"/>
  <c r="K66" i="5"/>
  <c r="J66" i="5"/>
  <c r="I66" i="5"/>
  <c r="H66" i="5"/>
  <c r="G66" i="5"/>
  <c r="F66" i="5"/>
  <c r="E66" i="5"/>
  <c r="D66" i="5"/>
  <c r="C66" i="5"/>
  <c r="P65" i="5"/>
  <c r="O65" i="5"/>
  <c r="Q65" i="5" s="1"/>
  <c r="N65" i="5"/>
  <c r="M65" i="5"/>
  <c r="L65" i="5"/>
  <c r="K65" i="5"/>
  <c r="J65" i="5"/>
  <c r="I65" i="5"/>
  <c r="H65" i="5"/>
  <c r="G65" i="5"/>
  <c r="F65" i="5"/>
  <c r="E65" i="5"/>
  <c r="D65" i="5"/>
  <c r="C65" i="5"/>
  <c r="P64" i="5"/>
  <c r="O64" i="5"/>
  <c r="Q64" i="5" s="1"/>
  <c r="N64" i="5"/>
  <c r="M64" i="5"/>
  <c r="L64" i="5"/>
  <c r="K64" i="5"/>
  <c r="J64" i="5"/>
  <c r="I64" i="5"/>
  <c r="H64" i="5"/>
  <c r="G64" i="5"/>
  <c r="F64" i="5"/>
  <c r="E64" i="5"/>
  <c r="D64" i="5"/>
  <c r="C64" i="5"/>
  <c r="P63" i="5"/>
  <c r="O63" i="5"/>
  <c r="Q63" i="5" s="1"/>
  <c r="N63" i="5"/>
  <c r="M63" i="5"/>
  <c r="L63" i="5"/>
  <c r="K63" i="5"/>
  <c r="J63" i="5"/>
  <c r="I63" i="5"/>
  <c r="H63" i="5"/>
  <c r="G63" i="5"/>
  <c r="F63" i="5"/>
  <c r="E63" i="5"/>
  <c r="D63" i="5"/>
  <c r="C63" i="5"/>
  <c r="P62" i="5"/>
  <c r="O62" i="5"/>
  <c r="Q62" i="5" s="1"/>
  <c r="N62" i="5"/>
  <c r="M62" i="5"/>
  <c r="L62" i="5"/>
  <c r="K62" i="5"/>
  <c r="J62" i="5"/>
  <c r="I62" i="5"/>
  <c r="H62" i="5"/>
  <c r="G62" i="5"/>
  <c r="F62" i="5"/>
  <c r="E62" i="5"/>
  <c r="D62" i="5"/>
  <c r="C62" i="5"/>
  <c r="P61" i="5"/>
  <c r="O61" i="5"/>
  <c r="Q61" i="5" s="1"/>
  <c r="N61" i="5"/>
  <c r="M61" i="5"/>
  <c r="L61" i="5"/>
  <c r="K61" i="5"/>
  <c r="J61" i="5"/>
  <c r="I61" i="5"/>
  <c r="H61" i="5"/>
  <c r="G61" i="5"/>
  <c r="F61" i="5"/>
  <c r="E61" i="5"/>
  <c r="D61" i="5"/>
  <c r="C61" i="5"/>
  <c r="P60" i="5"/>
  <c r="O60" i="5"/>
  <c r="Q60" i="5" s="1"/>
  <c r="N60" i="5"/>
  <c r="M60" i="5"/>
  <c r="L60" i="5"/>
  <c r="K60" i="5"/>
  <c r="J60" i="5"/>
  <c r="I60" i="5"/>
  <c r="H60" i="5"/>
  <c r="G60" i="5"/>
  <c r="F60" i="5"/>
  <c r="E60" i="5"/>
  <c r="D60" i="5"/>
  <c r="C60" i="5"/>
  <c r="P59" i="5"/>
  <c r="O59" i="5"/>
  <c r="Q59" i="5" s="1"/>
  <c r="N59" i="5"/>
  <c r="M59" i="5"/>
  <c r="L59" i="5"/>
  <c r="K59" i="5"/>
  <c r="J59" i="5"/>
  <c r="I59" i="5"/>
  <c r="H59" i="5"/>
  <c r="G59" i="5"/>
  <c r="F59" i="5"/>
  <c r="E59" i="5"/>
  <c r="D59" i="5"/>
  <c r="C59" i="5"/>
  <c r="P58" i="5"/>
  <c r="O58" i="5"/>
  <c r="Q58" i="5" s="1"/>
  <c r="N58" i="5"/>
  <c r="M58" i="5"/>
  <c r="L58" i="5"/>
  <c r="K58" i="5"/>
  <c r="J58" i="5"/>
  <c r="I58" i="5"/>
  <c r="H58" i="5"/>
  <c r="G58" i="5"/>
  <c r="F58" i="5"/>
  <c r="E58" i="5"/>
  <c r="D58" i="5"/>
  <c r="C58" i="5"/>
  <c r="N57" i="5"/>
  <c r="M57" i="5"/>
  <c r="L57" i="5"/>
  <c r="K57" i="5"/>
  <c r="J57" i="5"/>
  <c r="I57" i="5"/>
  <c r="H57" i="5"/>
  <c r="G57" i="5"/>
  <c r="F57" i="5"/>
  <c r="E57" i="5"/>
  <c r="D57" i="5"/>
  <c r="C57" i="5"/>
  <c r="P56" i="5"/>
  <c r="O56" i="5"/>
  <c r="Q56" i="5" s="1"/>
  <c r="N56" i="5"/>
  <c r="M56" i="5"/>
  <c r="L56" i="5"/>
  <c r="K56" i="5"/>
  <c r="J56" i="5"/>
  <c r="I56" i="5"/>
  <c r="H56" i="5"/>
  <c r="G56" i="5"/>
  <c r="F56" i="5"/>
  <c r="E56" i="5"/>
  <c r="D56" i="5"/>
  <c r="C56" i="5"/>
  <c r="P55" i="5"/>
  <c r="O55" i="5"/>
  <c r="Q55" i="5" s="1"/>
  <c r="N55" i="5"/>
  <c r="M55" i="5"/>
  <c r="L55" i="5"/>
  <c r="K55" i="5"/>
  <c r="J55" i="5"/>
  <c r="I55" i="5"/>
  <c r="H55" i="5"/>
  <c r="G55" i="5"/>
  <c r="F55" i="5"/>
  <c r="E55" i="5"/>
  <c r="D55" i="5"/>
  <c r="C55" i="5"/>
  <c r="P54" i="5"/>
  <c r="O54" i="5"/>
  <c r="Q54" i="5" s="1"/>
  <c r="N54" i="5"/>
  <c r="M54" i="5"/>
  <c r="L54" i="5"/>
  <c r="K54" i="5"/>
  <c r="J54" i="5"/>
  <c r="I54" i="5"/>
  <c r="H54" i="5"/>
  <c r="G54" i="5"/>
  <c r="F54" i="5"/>
  <c r="E54" i="5"/>
  <c r="D54" i="5"/>
  <c r="C54" i="5"/>
  <c r="P53" i="5"/>
  <c r="O53" i="5"/>
  <c r="Q53" i="5" s="1"/>
  <c r="N53" i="5"/>
  <c r="M53" i="5"/>
  <c r="L53" i="5"/>
  <c r="K53" i="5"/>
  <c r="J53" i="5"/>
  <c r="I53" i="5"/>
  <c r="H53" i="5"/>
  <c r="G53" i="5"/>
  <c r="F53" i="5"/>
  <c r="E53" i="5"/>
  <c r="D53" i="5"/>
  <c r="C53" i="5"/>
  <c r="P52" i="5"/>
  <c r="O52" i="5"/>
  <c r="Q52" i="5" s="1"/>
  <c r="N52" i="5"/>
  <c r="M52" i="5"/>
  <c r="L52" i="5"/>
  <c r="K52" i="5"/>
  <c r="J52" i="5"/>
  <c r="I52" i="5"/>
  <c r="H52" i="5"/>
  <c r="G52" i="5"/>
  <c r="F52" i="5"/>
  <c r="E52" i="5"/>
  <c r="D52" i="5"/>
  <c r="C52" i="5"/>
  <c r="P51" i="5"/>
  <c r="O51" i="5"/>
  <c r="Q51" i="5" s="1"/>
  <c r="N51" i="5"/>
  <c r="M51" i="5"/>
  <c r="L51" i="5"/>
  <c r="K51" i="5"/>
  <c r="J51" i="5"/>
  <c r="I51" i="5"/>
  <c r="H51" i="5"/>
  <c r="G51" i="5"/>
  <c r="F51" i="5"/>
  <c r="E51" i="5"/>
  <c r="D51" i="5"/>
  <c r="C51" i="5"/>
  <c r="P50" i="5"/>
  <c r="O50" i="5"/>
  <c r="Q50" i="5" s="1"/>
  <c r="N50" i="5"/>
  <c r="M50" i="5"/>
  <c r="L50" i="5"/>
  <c r="K50" i="5"/>
  <c r="J50" i="5"/>
  <c r="I50" i="5"/>
  <c r="H50" i="5"/>
  <c r="G50" i="5"/>
  <c r="F50" i="5"/>
  <c r="E50" i="5"/>
  <c r="D50" i="5"/>
  <c r="C50" i="5"/>
  <c r="P49" i="5"/>
  <c r="O49" i="5"/>
  <c r="Q49" i="5" s="1"/>
  <c r="N49" i="5"/>
  <c r="M49" i="5"/>
  <c r="L49" i="5"/>
  <c r="K49" i="5"/>
  <c r="J49" i="5"/>
  <c r="I49" i="5"/>
  <c r="H49" i="5"/>
  <c r="G49" i="5"/>
  <c r="F49" i="5"/>
  <c r="E49" i="5"/>
  <c r="D49" i="5"/>
  <c r="C49" i="5"/>
  <c r="P48" i="5"/>
  <c r="O48" i="5"/>
  <c r="Q48" i="5" s="1"/>
  <c r="N48" i="5"/>
  <c r="M48" i="5"/>
  <c r="L48" i="5"/>
  <c r="K48" i="5"/>
  <c r="J48" i="5"/>
  <c r="I48" i="5"/>
  <c r="H48" i="5"/>
  <c r="G48" i="5"/>
  <c r="F48" i="5"/>
  <c r="E48" i="5"/>
  <c r="D48" i="5"/>
  <c r="C48" i="5"/>
  <c r="P47" i="5"/>
  <c r="O47" i="5"/>
  <c r="Q47" i="5" s="1"/>
  <c r="N47" i="5"/>
  <c r="M47" i="5"/>
  <c r="L47" i="5"/>
  <c r="K47" i="5"/>
  <c r="J47" i="5"/>
  <c r="I47" i="5"/>
  <c r="H47" i="5"/>
  <c r="G47" i="5"/>
  <c r="F47" i="5"/>
  <c r="E47" i="5"/>
  <c r="D47" i="5"/>
  <c r="C47" i="5"/>
  <c r="P46" i="5"/>
  <c r="O46" i="5"/>
  <c r="Q46" i="5" s="1"/>
  <c r="N46" i="5"/>
  <c r="M46" i="5"/>
  <c r="L46" i="5"/>
  <c r="K46" i="5"/>
  <c r="J46" i="5"/>
  <c r="I46" i="5"/>
  <c r="H46" i="5"/>
  <c r="G46" i="5"/>
  <c r="F46" i="5"/>
  <c r="E46" i="5"/>
  <c r="D46" i="5"/>
  <c r="C46" i="5"/>
  <c r="P45" i="5"/>
  <c r="O45" i="5"/>
  <c r="Q45" i="5" s="1"/>
  <c r="N45" i="5"/>
  <c r="M45" i="5"/>
  <c r="L45" i="5"/>
  <c r="K45" i="5"/>
  <c r="J45" i="5"/>
  <c r="I45" i="5"/>
  <c r="H45" i="5"/>
  <c r="G45" i="5"/>
  <c r="F45" i="5"/>
  <c r="E45" i="5"/>
  <c r="D45" i="5"/>
  <c r="C45" i="5"/>
  <c r="P44" i="5"/>
  <c r="O44" i="5"/>
  <c r="Q44" i="5" s="1"/>
  <c r="N44" i="5"/>
  <c r="M44" i="5"/>
  <c r="L44" i="5"/>
  <c r="K44" i="5"/>
  <c r="J44" i="5"/>
  <c r="I44" i="5"/>
  <c r="H44" i="5"/>
  <c r="G44" i="5"/>
  <c r="F44" i="5"/>
  <c r="E44" i="5"/>
  <c r="D44" i="5"/>
  <c r="C44" i="5"/>
  <c r="P43" i="5"/>
  <c r="O43" i="5"/>
  <c r="Q43" i="5" s="1"/>
  <c r="N43" i="5"/>
  <c r="M43" i="5"/>
  <c r="L43" i="5"/>
  <c r="K43" i="5"/>
  <c r="J43" i="5"/>
  <c r="I43" i="5"/>
  <c r="H43" i="5"/>
  <c r="G43" i="5"/>
  <c r="F43" i="5"/>
  <c r="E43" i="5"/>
  <c r="D43" i="5"/>
  <c r="C43" i="5"/>
  <c r="P42" i="5"/>
  <c r="O42" i="5"/>
  <c r="Q42" i="5" s="1"/>
  <c r="N42" i="5"/>
  <c r="M42" i="5"/>
  <c r="L42" i="5"/>
  <c r="K42" i="5"/>
  <c r="J42" i="5"/>
  <c r="I42" i="5"/>
  <c r="H42" i="5"/>
  <c r="G42" i="5"/>
  <c r="F42" i="5"/>
  <c r="E42" i="5"/>
  <c r="D42" i="5"/>
  <c r="C42" i="5"/>
  <c r="P41" i="5"/>
  <c r="O41" i="5"/>
  <c r="Q41" i="5" s="1"/>
  <c r="N41" i="5"/>
  <c r="M41" i="5"/>
  <c r="L41" i="5"/>
  <c r="K41" i="5"/>
  <c r="J41" i="5"/>
  <c r="I41" i="5"/>
  <c r="H41" i="5"/>
  <c r="G41" i="5"/>
  <c r="F41" i="5"/>
  <c r="E41" i="5"/>
  <c r="D41" i="5"/>
  <c r="C41" i="5"/>
  <c r="P40" i="5"/>
  <c r="O40" i="5"/>
  <c r="Q40" i="5" s="1"/>
  <c r="N40" i="5"/>
  <c r="M40" i="5"/>
  <c r="L40" i="5"/>
  <c r="K40" i="5"/>
  <c r="J40" i="5"/>
  <c r="I40" i="5"/>
  <c r="H40" i="5"/>
  <c r="G40" i="5"/>
  <c r="F40" i="5"/>
  <c r="E40" i="5"/>
  <c r="D40" i="5"/>
  <c r="C40" i="5"/>
  <c r="P39" i="5"/>
  <c r="O39" i="5"/>
  <c r="Q39" i="5" s="1"/>
  <c r="N39" i="5"/>
  <c r="M39" i="5"/>
  <c r="L39" i="5"/>
  <c r="K39" i="5"/>
  <c r="J39" i="5"/>
  <c r="I39" i="5"/>
  <c r="H39" i="5"/>
  <c r="G39" i="5"/>
  <c r="F39" i="5"/>
  <c r="E39" i="5"/>
  <c r="D39" i="5"/>
  <c r="C39" i="5"/>
  <c r="P38" i="5"/>
  <c r="O38" i="5"/>
  <c r="Q38" i="5" s="1"/>
  <c r="N38" i="5"/>
  <c r="M38" i="5"/>
  <c r="L38" i="5"/>
  <c r="K38" i="5"/>
  <c r="J38" i="5"/>
  <c r="I38" i="5"/>
  <c r="H38" i="5"/>
  <c r="G38" i="5"/>
  <c r="F38" i="5"/>
  <c r="E38" i="5"/>
  <c r="D38" i="5"/>
  <c r="C38" i="5"/>
  <c r="P37" i="5"/>
  <c r="O37" i="5"/>
  <c r="Q37" i="5" s="1"/>
  <c r="N37" i="5"/>
  <c r="M37" i="5"/>
  <c r="L37" i="5"/>
  <c r="K37" i="5"/>
  <c r="J37" i="5"/>
  <c r="I37" i="5"/>
  <c r="H37" i="5"/>
  <c r="G37" i="5"/>
  <c r="F37" i="5"/>
  <c r="E37" i="5"/>
  <c r="D37" i="5"/>
  <c r="C37" i="5"/>
  <c r="P36" i="5"/>
  <c r="O36" i="5"/>
  <c r="Q36" i="5" s="1"/>
  <c r="N36" i="5"/>
  <c r="M36" i="5"/>
  <c r="L36" i="5"/>
  <c r="K36" i="5"/>
  <c r="J36" i="5"/>
  <c r="I36" i="5"/>
  <c r="H36" i="5"/>
  <c r="G36" i="5"/>
  <c r="F36" i="5"/>
  <c r="E36" i="5"/>
  <c r="D36" i="5"/>
  <c r="C36" i="5"/>
  <c r="P35" i="5"/>
  <c r="O35" i="5"/>
  <c r="Q35" i="5" s="1"/>
  <c r="N35" i="5"/>
  <c r="M35" i="5"/>
  <c r="L35" i="5"/>
  <c r="K35" i="5"/>
  <c r="J35" i="5"/>
  <c r="I35" i="5"/>
  <c r="H35" i="5"/>
  <c r="G35" i="5"/>
  <c r="F35" i="5"/>
  <c r="E35" i="5"/>
  <c r="D35" i="5"/>
  <c r="C35" i="5"/>
  <c r="P34" i="5"/>
  <c r="O34" i="5"/>
  <c r="Q34" i="5" s="1"/>
  <c r="N34" i="5"/>
  <c r="M34" i="5"/>
  <c r="L34" i="5"/>
  <c r="K34" i="5"/>
  <c r="J34" i="5"/>
  <c r="I34" i="5"/>
  <c r="H34" i="5"/>
  <c r="G34" i="5"/>
  <c r="F34" i="5"/>
  <c r="E34" i="5"/>
  <c r="D34" i="5"/>
  <c r="C34" i="5"/>
  <c r="P33" i="5"/>
  <c r="O33" i="5"/>
  <c r="Q33" i="5" s="1"/>
  <c r="N33" i="5"/>
  <c r="M33" i="5"/>
  <c r="L33" i="5"/>
  <c r="K33" i="5"/>
  <c r="J33" i="5"/>
  <c r="I33" i="5"/>
  <c r="H33" i="5"/>
  <c r="G33" i="5"/>
  <c r="F33" i="5"/>
  <c r="E33" i="5"/>
  <c r="D33" i="5"/>
  <c r="C33" i="5"/>
  <c r="P32" i="5"/>
  <c r="O32" i="5"/>
  <c r="Q32" i="5" s="1"/>
  <c r="N32" i="5"/>
  <c r="M32" i="5"/>
  <c r="L32" i="5"/>
  <c r="K32" i="5"/>
  <c r="J32" i="5"/>
  <c r="I32" i="5"/>
  <c r="H32" i="5"/>
  <c r="G32" i="5"/>
  <c r="F32" i="5"/>
  <c r="E32" i="5"/>
  <c r="D32" i="5"/>
  <c r="C32" i="5"/>
  <c r="P31" i="5"/>
  <c r="O31" i="5"/>
  <c r="Q31" i="5" s="1"/>
  <c r="N31" i="5"/>
  <c r="M31" i="5"/>
  <c r="L31" i="5"/>
  <c r="K31" i="5"/>
  <c r="J31" i="5"/>
  <c r="I31" i="5"/>
  <c r="H31" i="5"/>
  <c r="G31" i="5"/>
  <c r="F31" i="5"/>
  <c r="E31" i="5"/>
  <c r="D31" i="5"/>
  <c r="C31" i="5"/>
  <c r="P30" i="5"/>
  <c r="O30" i="5"/>
  <c r="Q30" i="5" s="1"/>
  <c r="N30" i="5"/>
  <c r="M30" i="5"/>
  <c r="L30" i="5"/>
  <c r="K30" i="5"/>
  <c r="J30" i="5"/>
  <c r="I30" i="5"/>
  <c r="H30" i="5"/>
  <c r="G30" i="5"/>
  <c r="F30" i="5"/>
  <c r="E30" i="5"/>
  <c r="D30" i="5"/>
  <c r="C30" i="5"/>
  <c r="P29" i="5"/>
  <c r="O29" i="5"/>
  <c r="Q29" i="5" s="1"/>
  <c r="N29" i="5"/>
  <c r="M29" i="5"/>
  <c r="L29" i="5"/>
  <c r="K29" i="5"/>
  <c r="J29" i="5"/>
  <c r="I29" i="5"/>
  <c r="H29" i="5"/>
  <c r="G29" i="5"/>
  <c r="F29" i="5"/>
  <c r="E29" i="5"/>
  <c r="D29" i="5"/>
  <c r="C29" i="5"/>
  <c r="P28" i="5"/>
  <c r="O28" i="5"/>
  <c r="Q28" i="5" s="1"/>
  <c r="N28" i="5"/>
  <c r="M28" i="5"/>
  <c r="L28" i="5"/>
  <c r="K28" i="5"/>
  <c r="J28" i="5"/>
  <c r="I28" i="5"/>
  <c r="H28" i="5"/>
  <c r="G28" i="5"/>
  <c r="F28" i="5"/>
  <c r="E28" i="5"/>
  <c r="D28" i="5"/>
  <c r="C28" i="5"/>
  <c r="P27" i="5"/>
  <c r="O27" i="5"/>
  <c r="Q27" i="5" s="1"/>
  <c r="N27" i="5"/>
  <c r="M27" i="5"/>
  <c r="L27" i="5"/>
  <c r="K27" i="5"/>
  <c r="J27" i="5"/>
  <c r="I27" i="5"/>
  <c r="H27" i="5"/>
  <c r="G27" i="5"/>
  <c r="F27" i="5"/>
  <c r="E27" i="5"/>
  <c r="D27" i="5"/>
  <c r="C27" i="5"/>
  <c r="P26" i="5"/>
  <c r="O26" i="5"/>
  <c r="Q26" i="5" s="1"/>
  <c r="N26" i="5"/>
  <c r="M26" i="5"/>
  <c r="L26" i="5"/>
  <c r="K26" i="5"/>
  <c r="J26" i="5"/>
  <c r="I26" i="5"/>
  <c r="H26" i="5"/>
  <c r="G26" i="5"/>
  <c r="F26" i="5"/>
  <c r="E26" i="5"/>
  <c r="D26" i="5"/>
  <c r="C26" i="5"/>
  <c r="P25" i="5"/>
  <c r="O25" i="5"/>
  <c r="Q25" i="5" s="1"/>
  <c r="N25" i="5"/>
  <c r="M25" i="5"/>
  <c r="L25" i="5"/>
  <c r="K25" i="5"/>
  <c r="J25" i="5"/>
  <c r="I25" i="5"/>
  <c r="H25" i="5"/>
  <c r="G25" i="5"/>
  <c r="F25" i="5"/>
  <c r="E25" i="5"/>
  <c r="D25" i="5"/>
  <c r="C25" i="5"/>
  <c r="P24" i="5"/>
  <c r="O24" i="5"/>
  <c r="Q24" i="5" s="1"/>
  <c r="N24" i="5"/>
  <c r="M24" i="5"/>
  <c r="L24" i="5"/>
  <c r="K24" i="5"/>
  <c r="J24" i="5"/>
  <c r="I24" i="5"/>
  <c r="H24" i="5"/>
  <c r="G24" i="5"/>
  <c r="F24" i="5"/>
  <c r="E24" i="5"/>
  <c r="D24" i="5"/>
  <c r="C24" i="5"/>
  <c r="P23" i="5"/>
  <c r="O23" i="5"/>
  <c r="Q23" i="5" s="1"/>
  <c r="N23" i="5"/>
  <c r="M23" i="5"/>
  <c r="L23" i="5"/>
  <c r="K23" i="5"/>
  <c r="J23" i="5"/>
  <c r="I23" i="5"/>
  <c r="H23" i="5"/>
  <c r="G23" i="5"/>
  <c r="F23" i="5"/>
  <c r="E23" i="5"/>
  <c r="D23" i="5"/>
  <c r="C23" i="5"/>
  <c r="P22" i="5"/>
  <c r="O22" i="5"/>
  <c r="Q22" i="5" s="1"/>
  <c r="N22" i="5"/>
  <c r="M22" i="5"/>
  <c r="L22" i="5"/>
  <c r="K22" i="5"/>
  <c r="J22" i="5"/>
  <c r="I22" i="5"/>
  <c r="H22" i="5"/>
  <c r="G22" i="5"/>
  <c r="F22" i="5"/>
  <c r="E22" i="5"/>
  <c r="D22" i="5"/>
  <c r="C22" i="5"/>
  <c r="P21" i="5"/>
  <c r="O21" i="5"/>
  <c r="Q21" i="5" s="1"/>
  <c r="N21" i="5"/>
  <c r="M21" i="5"/>
  <c r="L21" i="5"/>
  <c r="K21" i="5"/>
  <c r="J21" i="5"/>
  <c r="I21" i="5"/>
  <c r="H21" i="5"/>
  <c r="G21" i="5"/>
  <c r="F21" i="5"/>
  <c r="E21" i="5"/>
  <c r="D21" i="5"/>
  <c r="C21" i="5"/>
  <c r="P20" i="5"/>
  <c r="O20" i="5"/>
  <c r="Q20" i="5" s="1"/>
  <c r="N20" i="5"/>
  <c r="M20" i="5"/>
  <c r="L20" i="5"/>
  <c r="K20" i="5"/>
  <c r="J20" i="5"/>
  <c r="I20" i="5"/>
  <c r="H20" i="5"/>
  <c r="G20" i="5"/>
  <c r="F20" i="5"/>
  <c r="E20" i="5"/>
  <c r="D20" i="5"/>
  <c r="C20" i="5"/>
  <c r="P19" i="5"/>
  <c r="O19" i="5"/>
  <c r="Q19" i="5" s="1"/>
  <c r="N19" i="5"/>
  <c r="M19" i="5"/>
  <c r="L19" i="5"/>
  <c r="K19" i="5"/>
  <c r="J19" i="5"/>
  <c r="I19" i="5"/>
  <c r="H19" i="5"/>
  <c r="G19" i="5"/>
  <c r="F19" i="5"/>
  <c r="E19" i="5"/>
  <c r="D19" i="5"/>
  <c r="C19" i="5"/>
  <c r="P18" i="5"/>
  <c r="O18" i="5"/>
  <c r="Q18" i="5" s="1"/>
  <c r="N18" i="5"/>
  <c r="M18" i="5"/>
  <c r="L18" i="5"/>
  <c r="K18" i="5"/>
  <c r="J18" i="5"/>
  <c r="I18" i="5"/>
  <c r="H18" i="5"/>
  <c r="G18" i="5"/>
  <c r="F18" i="5"/>
  <c r="E18" i="5"/>
  <c r="D18" i="5"/>
  <c r="C18" i="5"/>
  <c r="P17" i="5"/>
  <c r="O17" i="5"/>
  <c r="Q17" i="5" s="1"/>
  <c r="N17" i="5"/>
  <c r="M17" i="5"/>
  <c r="L17" i="5"/>
  <c r="K17" i="5"/>
  <c r="J17" i="5"/>
  <c r="I17" i="5"/>
  <c r="H17" i="5"/>
  <c r="G17" i="5"/>
  <c r="F17" i="5"/>
  <c r="E17" i="5"/>
  <c r="D17" i="5"/>
  <c r="C17" i="5"/>
  <c r="P16" i="5"/>
  <c r="O16" i="5"/>
  <c r="Q16" i="5" s="1"/>
  <c r="N16" i="5"/>
  <c r="M16" i="5"/>
  <c r="L16" i="5"/>
  <c r="K16" i="5"/>
  <c r="J16" i="5"/>
  <c r="I16" i="5"/>
  <c r="H16" i="5"/>
  <c r="G16" i="5"/>
  <c r="F16" i="5"/>
  <c r="E16" i="5"/>
  <c r="D16" i="5"/>
  <c r="C16" i="5"/>
  <c r="P15" i="5"/>
  <c r="O15" i="5"/>
  <c r="Q15" i="5" s="1"/>
  <c r="N15" i="5"/>
  <c r="M15" i="5"/>
  <c r="L15" i="5"/>
  <c r="K15" i="5"/>
  <c r="J15" i="5"/>
  <c r="I15" i="5"/>
  <c r="H15" i="5"/>
  <c r="G15" i="5"/>
  <c r="F15" i="5"/>
  <c r="E15" i="5"/>
  <c r="D15" i="5"/>
  <c r="C15" i="5"/>
  <c r="P14" i="5"/>
  <c r="O14" i="5"/>
  <c r="Q14" i="5" s="1"/>
  <c r="N14" i="5"/>
  <c r="M14" i="5"/>
  <c r="L14" i="5"/>
  <c r="K14" i="5"/>
  <c r="J14" i="5"/>
  <c r="I14" i="5"/>
  <c r="H14" i="5"/>
  <c r="G14" i="5"/>
  <c r="F14" i="5"/>
  <c r="E14" i="5"/>
  <c r="D14" i="5"/>
  <c r="C14" i="5"/>
  <c r="P13" i="5"/>
  <c r="O13" i="5"/>
  <c r="Q13" i="5" s="1"/>
  <c r="N13" i="5"/>
  <c r="M13" i="5"/>
  <c r="L13" i="5"/>
  <c r="K13" i="5"/>
  <c r="J13" i="5"/>
  <c r="I13" i="5"/>
  <c r="H13" i="5"/>
  <c r="G13" i="5"/>
  <c r="F13" i="5"/>
  <c r="E13" i="5"/>
  <c r="D13" i="5"/>
  <c r="C13" i="5"/>
  <c r="P12" i="5"/>
  <c r="O12" i="5"/>
  <c r="Q12" i="5" s="1"/>
  <c r="N12" i="5"/>
  <c r="M12" i="5"/>
  <c r="L12" i="5"/>
  <c r="K12" i="5"/>
  <c r="J12" i="5"/>
  <c r="I12" i="5"/>
  <c r="H12" i="5"/>
  <c r="G12" i="5"/>
  <c r="F12" i="5"/>
  <c r="E12" i="5"/>
  <c r="D12" i="5"/>
  <c r="C12" i="5"/>
  <c r="P11" i="5"/>
  <c r="O11" i="5"/>
  <c r="Q11" i="5" s="1"/>
  <c r="N11" i="5"/>
  <c r="M11" i="5"/>
  <c r="L11" i="5"/>
  <c r="K11" i="5"/>
  <c r="J11" i="5"/>
  <c r="I11" i="5"/>
  <c r="H11" i="5"/>
  <c r="G11" i="5"/>
  <c r="F11" i="5"/>
  <c r="E11" i="5"/>
  <c r="D11" i="5"/>
  <c r="C11" i="5"/>
  <c r="P10" i="5"/>
  <c r="O10" i="5"/>
  <c r="Q10" i="5" s="1"/>
  <c r="N10" i="5"/>
  <c r="M10" i="5"/>
  <c r="L10" i="5"/>
  <c r="K10" i="5"/>
  <c r="J10" i="5"/>
  <c r="I10" i="5"/>
  <c r="H10" i="5"/>
  <c r="G10" i="5"/>
  <c r="F10" i="5"/>
  <c r="E10" i="5"/>
  <c r="D10" i="5"/>
  <c r="C10" i="5"/>
  <c r="P9" i="5"/>
  <c r="O9" i="5"/>
  <c r="Q9" i="5" s="1"/>
  <c r="N9" i="5"/>
  <c r="M9" i="5"/>
  <c r="L9" i="5"/>
  <c r="K9" i="5"/>
  <c r="J9" i="5"/>
  <c r="I9" i="5"/>
  <c r="H9" i="5"/>
  <c r="G9" i="5"/>
  <c r="F9" i="5"/>
  <c r="E9" i="5"/>
  <c r="D9" i="5"/>
  <c r="C9" i="5"/>
  <c r="P8" i="5"/>
  <c r="O8" i="5"/>
  <c r="Q8" i="5" s="1"/>
  <c r="N8" i="5"/>
  <c r="M8" i="5"/>
  <c r="L8" i="5"/>
  <c r="K8" i="5"/>
  <c r="J8" i="5"/>
  <c r="I8" i="5"/>
  <c r="H8" i="5"/>
  <c r="G8" i="5"/>
  <c r="F8" i="5"/>
  <c r="E8" i="5"/>
  <c r="D8" i="5"/>
  <c r="C8" i="5"/>
  <c r="P7" i="5"/>
  <c r="O7" i="5"/>
  <c r="N7" i="5"/>
  <c r="M7" i="5"/>
  <c r="L7" i="5"/>
  <c r="K7" i="5"/>
  <c r="J7" i="5"/>
  <c r="I7" i="5"/>
  <c r="H7" i="5"/>
  <c r="G7" i="5"/>
  <c r="E7" i="5"/>
  <c r="D7" i="5"/>
  <c r="C7" i="5"/>
  <c r="P97" i="4"/>
  <c r="O97" i="4"/>
  <c r="Q97" i="4" s="1"/>
  <c r="N97" i="4"/>
  <c r="M97" i="4"/>
  <c r="L97" i="4"/>
  <c r="K97" i="4"/>
  <c r="J97" i="4"/>
  <c r="I97" i="4"/>
  <c r="H97" i="4"/>
  <c r="G97" i="4"/>
  <c r="F97" i="4"/>
  <c r="E97" i="4"/>
  <c r="D97" i="4"/>
  <c r="C97" i="4"/>
  <c r="P96" i="4"/>
  <c r="O96" i="4"/>
  <c r="Q96" i="4" s="1"/>
  <c r="N96" i="4"/>
  <c r="M96" i="4"/>
  <c r="L96" i="4"/>
  <c r="K96" i="4"/>
  <c r="J96" i="4"/>
  <c r="I96" i="4"/>
  <c r="H96" i="4"/>
  <c r="G96" i="4"/>
  <c r="F96" i="4"/>
  <c r="E96" i="4"/>
  <c r="D96" i="4"/>
  <c r="C96" i="4"/>
  <c r="P95" i="4"/>
  <c r="O95" i="4"/>
  <c r="Q95" i="4" s="1"/>
  <c r="N95" i="4"/>
  <c r="M95" i="4"/>
  <c r="L95" i="4"/>
  <c r="K95" i="4"/>
  <c r="J95" i="4"/>
  <c r="H95" i="4"/>
  <c r="G95" i="4"/>
  <c r="F95" i="4"/>
  <c r="E95" i="4"/>
  <c r="D95" i="4"/>
  <c r="C95" i="4"/>
  <c r="P94" i="4"/>
  <c r="Q94" i="4" s="1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P93" i="4"/>
  <c r="Q93" i="4" s="1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P92" i="4"/>
  <c r="O92" i="4"/>
  <c r="Q92" i="4" s="1"/>
  <c r="N92" i="4"/>
  <c r="M92" i="4"/>
  <c r="L92" i="4"/>
  <c r="K92" i="4"/>
  <c r="J92" i="4"/>
  <c r="I92" i="4"/>
  <c r="H92" i="4"/>
  <c r="G92" i="4"/>
  <c r="F92" i="4"/>
  <c r="E92" i="4"/>
  <c r="D92" i="4"/>
  <c r="C92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P89" i="4"/>
  <c r="Q89" i="4" s="1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P88" i="4"/>
  <c r="O88" i="4"/>
  <c r="Q88" i="4" s="1"/>
  <c r="N88" i="4"/>
  <c r="M88" i="4"/>
  <c r="L88" i="4"/>
  <c r="K88" i="4"/>
  <c r="J88" i="4"/>
  <c r="I88" i="4"/>
  <c r="H88" i="4"/>
  <c r="G88" i="4"/>
  <c r="F88" i="4"/>
  <c r="E88" i="4"/>
  <c r="D88" i="4"/>
  <c r="C88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P85" i="4"/>
  <c r="Q85" i="4" s="1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P84" i="4"/>
  <c r="O84" i="4"/>
  <c r="Q84" i="4" s="1"/>
  <c r="N84" i="4"/>
  <c r="M84" i="4"/>
  <c r="L84" i="4"/>
  <c r="K84" i="4"/>
  <c r="J84" i="4"/>
  <c r="I84" i="4"/>
  <c r="H84" i="4"/>
  <c r="G84" i="4"/>
  <c r="F84" i="4"/>
  <c r="E84" i="4"/>
  <c r="D84" i="4"/>
  <c r="C84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P81" i="4"/>
  <c r="Q81" i="4" s="1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P80" i="4"/>
  <c r="O80" i="4"/>
  <c r="Q80" i="4" s="1"/>
  <c r="N80" i="4"/>
  <c r="M80" i="4"/>
  <c r="L80" i="4"/>
  <c r="K80" i="4"/>
  <c r="J80" i="4"/>
  <c r="I80" i="4"/>
  <c r="H80" i="4"/>
  <c r="G80" i="4"/>
  <c r="F80" i="4"/>
  <c r="E80" i="4"/>
  <c r="D80" i="4"/>
  <c r="C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P77" i="4"/>
  <c r="Q77" i="4" s="1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P76" i="4"/>
  <c r="O76" i="4"/>
  <c r="Q76" i="4" s="1"/>
  <c r="N76" i="4"/>
  <c r="M76" i="4"/>
  <c r="L76" i="4"/>
  <c r="K76" i="4"/>
  <c r="J76" i="4"/>
  <c r="I76" i="4"/>
  <c r="H76" i="4"/>
  <c r="G76" i="4"/>
  <c r="F76" i="4"/>
  <c r="E76" i="4"/>
  <c r="D76" i="4"/>
  <c r="C76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Q74" i="4"/>
  <c r="P74" i="4"/>
  <c r="O74" i="4"/>
  <c r="N74" i="4"/>
  <c r="M74" i="4"/>
  <c r="L74" i="4"/>
  <c r="K74" i="4"/>
  <c r="J74" i="4"/>
  <c r="H74" i="4"/>
  <c r="G74" i="4"/>
  <c r="E74" i="4"/>
  <c r="D74" i="4"/>
  <c r="C74" i="4"/>
  <c r="P73" i="4"/>
  <c r="O73" i="4"/>
  <c r="Q73" i="4" s="1"/>
  <c r="N73" i="4"/>
  <c r="M73" i="4"/>
  <c r="L73" i="4"/>
  <c r="K73" i="4"/>
  <c r="J73" i="4"/>
  <c r="H73" i="4"/>
  <c r="G73" i="4"/>
  <c r="F73" i="4"/>
  <c r="E73" i="4"/>
  <c r="D73" i="4"/>
  <c r="C73" i="4"/>
  <c r="P72" i="4"/>
  <c r="O72" i="4"/>
  <c r="Q72" i="4" s="1"/>
  <c r="N72" i="4"/>
  <c r="M72" i="4"/>
  <c r="L72" i="4"/>
  <c r="K72" i="4"/>
  <c r="J72" i="4"/>
  <c r="I72" i="4"/>
  <c r="H72" i="4"/>
  <c r="G72" i="4"/>
  <c r="F72" i="4"/>
  <c r="E72" i="4"/>
  <c r="D72" i="4"/>
  <c r="C72" i="4"/>
  <c r="P71" i="4"/>
  <c r="O71" i="4"/>
  <c r="Q71" i="4" s="1"/>
  <c r="N71" i="4"/>
  <c r="M71" i="4"/>
  <c r="L71" i="4"/>
  <c r="K71" i="4"/>
  <c r="J71" i="4"/>
  <c r="I71" i="4"/>
  <c r="H71" i="4"/>
  <c r="G71" i="4"/>
  <c r="F71" i="4"/>
  <c r="E71" i="4"/>
  <c r="D71" i="4"/>
  <c r="C71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P68" i="4"/>
  <c r="O68" i="4"/>
  <c r="Q68" i="4" s="1"/>
  <c r="N68" i="4"/>
  <c r="M68" i="4"/>
  <c r="L68" i="4"/>
  <c r="K68" i="4"/>
  <c r="J68" i="4"/>
  <c r="I68" i="4"/>
  <c r="E68" i="4"/>
  <c r="D68" i="4"/>
  <c r="C68" i="4"/>
  <c r="P67" i="4"/>
  <c r="O67" i="4"/>
  <c r="Q67" i="4" s="1"/>
  <c r="N67" i="4"/>
  <c r="M67" i="4"/>
  <c r="L67" i="4"/>
  <c r="K67" i="4"/>
  <c r="J67" i="4"/>
  <c r="I67" i="4"/>
  <c r="E67" i="4"/>
  <c r="D67" i="4"/>
  <c r="C67" i="4"/>
  <c r="P66" i="4"/>
  <c r="O66" i="4"/>
  <c r="Q66" i="4" s="1"/>
  <c r="N66" i="4"/>
  <c r="M66" i="4"/>
  <c r="L66" i="4"/>
  <c r="K66" i="4"/>
  <c r="J66" i="4"/>
  <c r="I66" i="4"/>
  <c r="H66" i="4"/>
  <c r="G66" i="4"/>
  <c r="F66" i="4"/>
  <c r="E66" i="4"/>
  <c r="D66" i="4"/>
  <c r="C66" i="4"/>
  <c r="P65" i="4"/>
  <c r="O65" i="4"/>
  <c r="Q65" i="4" s="1"/>
  <c r="N65" i="4"/>
  <c r="M65" i="4"/>
  <c r="L65" i="4"/>
  <c r="K65" i="4"/>
  <c r="J65" i="4"/>
  <c r="I65" i="4"/>
  <c r="H65" i="4"/>
  <c r="G65" i="4"/>
  <c r="F65" i="4"/>
  <c r="E65" i="4"/>
  <c r="D65" i="4"/>
  <c r="C65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P63" i="4"/>
  <c r="O63" i="4"/>
  <c r="Q63" i="4" s="1"/>
  <c r="N63" i="4"/>
  <c r="M63" i="4"/>
  <c r="L63" i="4"/>
  <c r="K63" i="4"/>
  <c r="J63" i="4"/>
  <c r="I63" i="4"/>
  <c r="E63" i="4"/>
  <c r="D63" i="4"/>
  <c r="C63" i="4"/>
  <c r="P62" i="4"/>
  <c r="O62" i="4"/>
  <c r="Q62" i="4" s="1"/>
  <c r="N62" i="4"/>
  <c r="M62" i="4"/>
  <c r="L62" i="4"/>
  <c r="K62" i="4"/>
  <c r="J62" i="4"/>
  <c r="I62" i="4"/>
  <c r="H62" i="4"/>
  <c r="G62" i="4"/>
  <c r="F62" i="4"/>
  <c r="E62" i="4"/>
  <c r="D62" i="4"/>
  <c r="C62" i="4"/>
  <c r="P61" i="4"/>
  <c r="O61" i="4"/>
  <c r="Q61" i="4" s="1"/>
  <c r="N61" i="4"/>
  <c r="M61" i="4"/>
  <c r="L61" i="4"/>
  <c r="K61" i="4"/>
  <c r="J61" i="4"/>
  <c r="I61" i="4"/>
  <c r="H61" i="4"/>
  <c r="G61" i="4"/>
  <c r="F61" i="4"/>
  <c r="E61" i="4"/>
  <c r="D61" i="4"/>
  <c r="C61" i="4"/>
  <c r="P60" i="4"/>
  <c r="O60" i="4"/>
  <c r="Q60" i="4" s="1"/>
  <c r="N60" i="4"/>
  <c r="M60" i="4"/>
  <c r="L60" i="4"/>
  <c r="K60" i="4"/>
  <c r="J60" i="4"/>
  <c r="I60" i="4"/>
  <c r="H60" i="4"/>
  <c r="G60" i="4"/>
  <c r="F60" i="4"/>
  <c r="E60" i="4"/>
  <c r="D60" i="4"/>
  <c r="C60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P58" i="4"/>
  <c r="O58" i="4"/>
  <c r="Q58" i="4" s="1"/>
  <c r="N58" i="4"/>
  <c r="M58" i="4"/>
  <c r="L58" i="4"/>
  <c r="K58" i="4"/>
  <c r="J58" i="4"/>
  <c r="I58" i="4"/>
  <c r="H58" i="4"/>
  <c r="G58" i="4"/>
  <c r="F58" i="4"/>
  <c r="E58" i="4"/>
  <c r="D58" i="4"/>
  <c r="C58" i="4"/>
  <c r="P57" i="4"/>
  <c r="O57" i="4"/>
  <c r="Q57" i="4" s="1"/>
  <c r="N57" i="4"/>
  <c r="M57" i="4"/>
  <c r="L57" i="4"/>
  <c r="K57" i="4"/>
  <c r="J57" i="4"/>
  <c r="I57" i="4"/>
  <c r="H57" i="4"/>
  <c r="G57" i="4"/>
  <c r="F57" i="4"/>
  <c r="E57" i="4"/>
  <c r="D57" i="4"/>
  <c r="C57" i="4"/>
  <c r="P56" i="4"/>
  <c r="O56" i="4"/>
  <c r="Q56" i="4" s="1"/>
  <c r="N56" i="4"/>
  <c r="M56" i="4"/>
  <c r="L56" i="4"/>
  <c r="K56" i="4"/>
  <c r="J56" i="4"/>
  <c r="I56" i="4"/>
  <c r="H56" i="4"/>
  <c r="G56" i="4"/>
  <c r="F56" i="4"/>
  <c r="E56" i="4"/>
  <c r="D56" i="4"/>
  <c r="C56" i="4"/>
  <c r="Q55" i="4"/>
  <c r="P55" i="4"/>
  <c r="O55" i="4"/>
  <c r="N55" i="4"/>
  <c r="M55" i="4"/>
  <c r="L55" i="4"/>
  <c r="K55" i="4"/>
  <c r="J55" i="4"/>
  <c r="I55" i="4"/>
  <c r="E55" i="4"/>
  <c r="D55" i="4"/>
  <c r="C55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P53" i="4"/>
  <c r="O53" i="4"/>
  <c r="Q53" i="4" s="1"/>
  <c r="N53" i="4"/>
  <c r="M53" i="4"/>
  <c r="L53" i="4"/>
  <c r="K53" i="4"/>
  <c r="J53" i="4"/>
  <c r="I53" i="4"/>
  <c r="H53" i="4"/>
  <c r="G53" i="4"/>
  <c r="F53" i="4"/>
  <c r="E53" i="4"/>
  <c r="D53" i="4"/>
  <c r="C53" i="4"/>
  <c r="P52" i="4"/>
  <c r="O52" i="4"/>
  <c r="Q52" i="4" s="1"/>
  <c r="N52" i="4"/>
  <c r="M52" i="4"/>
  <c r="L52" i="4"/>
  <c r="K52" i="4"/>
  <c r="J52" i="4"/>
  <c r="I52" i="4"/>
  <c r="H52" i="4"/>
  <c r="G52" i="4"/>
  <c r="F52" i="4"/>
  <c r="E52" i="4"/>
  <c r="D52" i="4"/>
  <c r="C52" i="4"/>
  <c r="P51" i="4"/>
  <c r="O51" i="4"/>
  <c r="Q51" i="4" s="1"/>
  <c r="N51" i="4"/>
  <c r="M51" i="4"/>
  <c r="L51" i="4"/>
  <c r="K51" i="4"/>
  <c r="J51" i="4"/>
  <c r="I51" i="4"/>
  <c r="H51" i="4"/>
  <c r="G51" i="4"/>
  <c r="F51" i="4"/>
  <c r="E51" i="4"/>
  <c r="D51" i="4"/>
  <c r="C51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P49" i="4"/>
  <c r="O49" i="4"/>
  <c r="Q49" i="4" s="1"/>
  <c r="N49" i="4"/>
  <c r="M49" i="4"/>
  <c r="L49" i="4"/>
  <c r="K49" i="4"/>
  <c r="J49" i="4"/>
  <c r="I49" i="4"/>
  <c r="H49" i="4"/>
  <c r="G49" i="4"/>
  <c r="F49" i="4"/>
  <c r="E49" i="4"/>
  <c r="D49" i="4"/>
  <c r="C49" i="4"/>
  <c r="P48" i="4"/>
  <c r="O48" i="4"/>
  <c r="Q48" i="4" s="1"/>
  <c r="N48" i="4"/>
  <c r="M48" i="4"/>
  <c r="L48" i="4"/>
  <c r="K48" i="4"/>
  <c r="J48" i="4"/>
  <c r="I48" i="4"/>
  <c r="H48" i="4"/>
  <c r="G48" i="4"/>
  <c r="F48" i="4"/>
  <c r="E48" i="4"/>
  <c r="D48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P46" i="4"/>
  <c r="Q46" i="4" s="1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P44" i="4"/>
  <c r="O44" i="4"/>
  <c r="Q44" i="4" s="1"/>
  <c r="N44" i="4"/>
  <c r="M44" i="4"/>
  <c r="L44" i="4"/>
  <c r="K44" i="4"/>
  <c r="J44" i="4"/>
  <c r="I44" i="4"/>
  <c r="E44" i="4"/>
  <c r="D44" i="4"/>
  <c r="C44" i="4"/>
  <c r="P43" i="4"/>
  <c r="O43" i="4"/>
  <c r="Q43" i="4" s="1"/>
  <c r="N43" i="4"/>
  <c r="M43" i="4"/>
  <c r="L43" i="4"/>
  <c r="K43" i="4"/>
  <c r="J43" i="4"/>
  <c r="I43" i="4"/>
  <c r="H43" i="4"/>
  <c r="G43" i="4"/>
  <c r="F43" i="4"/>
  <c r="E43" i="4"/>
  <c r="D43" i="4"/>
  <c r="C43" i="4"/>
  <c r="Q42" i="4"/>
  <c r="P42" i="4"/>
  <c r="O42" i="4"/>
  <c r="N42" i="4"/>
  <c r="M42" i="4"/>
  <c r="L42" i="4"/>
  <c r="K42" i="4"/>
  <c r="J42" i="4"/>
  <c r="I42" i="4"/>
  <c r="E42" i="4"/>
  <c r="D42" i="4"/>
  <c r="C42" i="4"/>
  <c r="Q41" i="4"/>
  <c r="P41" i="4"/>
  <c r="O41" i="4"/>
  <c r="N41" i="4"/>
  <c r="M41" i="4"/>
  <c r="L41" i="4"/>
  <c r="K41" i="4"/>
  <c r="J41" i="4"/>
  <c r="I41" i="4"/>
  <c r="E41" i="4"/>
  <c r="D41" i="4"/>
  <c r="C41" i="4"/>
  <c r="Q40" i="4"/>
  <c r="P40" i="4"/>
  <c r="O40" i="4"/>
  <c r="N40" i="4"/>
  <c r="M40" i="4"/>
  <c r="L40" i="4"/>
  <c r="K40" i="4"/>
  <c r="J40" i="4"/>
  <c r="I40" i="4"/>
  <c r="E40" i="4"/>
  <c r="D40" i="4"/>
  <c r="C40" i="4"/>
  <c r="Q39" i="4"/>
  <c r="P39" i="4"/>
  <c r="O39" i="4"/>
  <c r="N39" i="4"/>
  <c r="M39" i="4"/>
  <c r="L39" i="4"/>
  <c r="K39" i="4"/>
  <c r="J39" i="4"/>
  <c r="I39" i="4"/>
  <c r="E39" i="4"/>
  <c r="D39" i="4"/>
  <c r="C39" i="4"/>
  <c r="Q38" i="4"/>
  <c r="P38" i="4"/>
  <c r="O38" i="4"/>
  <c r="N38" i="4"/>
  <c r="M38" i="4"/>
  <c r="L38" i="4"/>
  <c r="K38" i="4"/>
  <c r="J38" i="4"/>
  <c r="I38" i="4"/>
  <c r="E38" i="4"/>
  <c r="D38" i="4"/>
  <c r="C38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P36" i="4"/>
  <c r="Q36" i="4" s="1"/>
  <c r="O36" i="4"/>
  <c r="N36" i="4"/>
  <c r="M36" i="4"/>
  <c r="L36" i="4"/>
  <c r="K36" i="4"/>
  <c r="J36" i="4"/>
  <c r="I36" i="4"/>
  <c r="E36" i="4"/>
  <c r="D36" i="4"/>
  <c r="C36" i="4"/>
  <c r="P35" i="4"/>
  <c r="Q35" i="4" s="1"/>
  <c r="O35" i="4"/>
  <c r="N35" i="4"/>
  <c r="M35" i="4"/>
  <c r="L35" i="4"/>
  <c r="K35" i="4"/>
  <c r="J35" i="4"/>
  <c r="I35" i="4"/>
  <c r="E35" i="4"/>
  <c r="D35" i="4"/>
  <c r="C35" i="4"/>
  <c r="P34" i="4"/>
  <c r="Q34" i="4" s="1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P32" i="4"/>
  <c r="O32" i="4"/>
  <c r="Q32" i="4" s="1"/>
  <c r="N32" i="4"/>
  <c r="M32" i="4"/>
  <c r="L32" i="4"/>
  <c r="K32" i="4"/>
  <c r="J32" i="4"/>
  <c r="I32" i="4"/>
  <c r="H32" i="4"/>
  <c r="G32" i="4"/>
  <c r="F32" i="4"/>
  <c r="E32" i="4"/>
  <c r="D32" i="4"/>
  <c r="C32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P30" i="4"/>
  <c r="Q30" i="4" s="1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P28" i="4"/>
  <c r="O28" i="4"/>
  <c r="Q28" i="4" s="1"/>
  <c r="N28" i="4"/>
  <c r="M28" i="4"/>
  <c r="L28" i="4"/>
  <c r="K28" i="4"/>
  <c r="J28" i="4"/>
  <c r="I28" i="4"/>
  <c r="E28" i="4"/>
  <c r="D28" i="4"/>
  <c r="C28" i="4"/>
  <c r="P27" i="4"/>
  <c r="O27" i="4"/>
  <c r="Q27" i="4" s="1"/>
  <c r="N27" i="4"/>
  <c r="M27" i="4"/>
  <c r="L27" i="4"/>
  <c r="K27" i="4"/>
  <c r="J27" i="4"/>
  <c r="I27" i="4"/>
  <c r="H27" i="4"/>
  <c r="G27" i="4"/>
  <c r="F27" i="4"/>
  <c r="E27" i="4"/>
  <c r="D27" i="4"/>
  <c r="C27" i="4"/>
  <c r="Q26" i="4"/>
  <c r="P26" i="4"/>
  <c r="O26" i="4"/>
  <c r="N26" i="4"/>
  <c r="M26" i="4"/>
  <c r="L26" i="4"/>
  <c r="K26" i="4"/>
  <c r="J26" i="4"/>
  <c r="I26" i="4"/>
  <c r="E26" i="4"/>
  <c r="D26" i="4"/>
  <c r="C26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P24" i="4"/>
  <c r="Q24" i="4" s="1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P22" i="4"/>
  <c r="O22" i="4"/>
  <c r="Q22" i="4" s="1"/>
  <c r="N22" i="4"/>
  <c r="M22" i="4"/>
  <c r="L22" i="4"/>
  <c r="K22" i="4"/>
  <c r="J22" i="4"/>
  <c r="I22" i="4"/>
  <c r="H22" i="4"/>
  <c r="G22" i="4"/>
  <c r="F22" i="4"/>
  <c r="E22" i="4"/>
  <c r="D22" i="4"/>
  <c r="C22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P20" i="4"/>
  <c r="Q20" i="4" s="1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Q18" i="4" s="1"/>
  <c r="N18" i="4"/>
  <c r="M18" i="4"/>
  <c r="L18" i="4"/>
  <c r="K18" i="4"/>
  <c r="J18" i="4"/>
  <c r="I18" i="4"/>
  <c r="H18" i="4"/>
  <c r="G18" i="4"/>
  <c r="F18" i="4"/>
  <c r="E18" i="4"/>
  <c r="D18" i="4"/>
  <c r="C18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Q16" i="4" s="1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Q14" i="4" s="1"/>
  <c r="N14" i="4"/>
  <c r="M14" i="4"/>
  <c r="L14" i="4"/>
  <c r="K14" i="4"/>
  <c r="J14" i="4"/>
  <c r="I14" i="4"/>
  <c r="H14" i="4"/>
  <c r="G14" i="4"/>
  <c r="F14" i="4"/>
  <c r="E14" i="4"/>
  <c r="D14" i="4"/>
  <c r="C14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Q10" i="4" s="1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Q8" i="4" s="1"/>
  <c r="N8" i="4"/>
  <c r="M8" i="4"/>
  <c r="L8" i="4"/>
  <c r="K8" i="4"/>
  <c r="J8" i="4"/>
  <c r="I8" i="4"/>
  <c r="H8" i="4"/>
  <c r="G8" i="4"/>
  <c r="F8" i="4"/>
  <c r="E8" i="4"/>
  <c r="D8" i="4"/>
  <c r="C8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Q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Bo Sørensen</author>
  </authors>
  <commentList>
    <comment ref="C48" authorId="0" shapeId="0" xr:uid="{6ED461E9-A820-413B-A190-1A3B69F3E783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indsat manuelt</t>
        </r>
      </text>
    </comment>
    <comment ref="I73" authorId="0" shapeId="0" xr:uid="{5FEDEE3E-5E47-44D5-9F99-313EC34CB8A0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Ingen data pga. konstellationen med ejerandele af fælles renseanlæg -  Mariagerfjordforvirringen</t>
        </r>
      </text>
    </comment>
    <comment ref="I74" authorId="0" shapeId="0" xr:uid="{97675078-11DF-431A-91E7-545538E9FED3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Ingen data pga. konstellationen med ejerandele af fælles renseanlæg -  Mariagerfjordforvirringen</t>
        </r>
      </text>
    </comment>
    <comment ref="I95" authorId="0" shapeId="0" xr:uid="{6510F7BC-A495-4A41-8BDF-63775DE6DC4A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Ingen data pga. konstellationen med ejerandele af fælles renseanlæg -  Mariagerfjordforvirringen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Bo Sørensen</author>
  </authors>
  <commentList>
    <comment ref="O40" authorId="0" shapeId="0" xr:uid="{1348F971-E898-4522-878F-A555AB1C6839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Ændret til 0 jf. mail fra Frits 19/9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Bo Sørensen</author>
  </authors>
  <commentList>
    <comment ref="H37" authorId="0" shapeId="0" xr:uid="{C9802FE7-AA25-4558-8F1B-DA85F6355E05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indtastet manuelt - der står 0 i datasættet????</t>
        </r>
      </text>
    </comment>
    <comment ref="C57" authorId="0" shapeId="0" xr:uid="{0B270270-B263-4158-BF4E-40E48DCA92F2}">
      <text>
        <r>
          <rPr>
            <b/>
            <sz val="9"/>
            <color indexed="81"/>
            <rFont val="Tahoma"/>
            <family val="2"/>
          </rPr>
          <t>Thomas Bo Sørensen:</t>
        </r>
        <r>
          <rPr>
            <sz val="9"/>
            <color indexed="81"/>
            <rFont val="Tahoma"/>
            <family val="2"/>
          </rPr>
          <t xml:space="preserve">
ændret pba mail fra IDA 22/9</t>
        </r>
      </text>
    </comment>
  </commentList>
</comments>
</file>

<file path=xl/sharedStrings.xml><?xml version="1.0" encoding="utf-8"?>
<sst xmlns="http://schemas.openxmlformats.org/spreadsheetml/2006/main" count="992" uniqueCount="242">
  <si>
    <t>www.danva.dk/vandital2024</t>
  </si>
  <si>
    <t>BESSY Data ID:</t>
  </si>
  <si>
    <t>AN7100</t>
  </si>
  <si>
    <t>OD7100</t>
  </si>
  <si>
    <t>AN0100</t>
  </si>
  <si>
    <t>AN1000</t>
  </si>
  <si>
    <t>MK2500</t>
  </si>
  <si>
    <t>AN3000</t>
  </si>
  <si>
    <t>OD7201/OD7100</t>
  </si>
  <si>
    <t>OD1001/DR2000</t>
  </si>
  <si>
    <t>OD3001/DR4800</t>
  </si>
  <si>
    <t>OD6001/AN7000</t>
  </si>
  <si>
    <t>OD8900/OD7100</t>
  </si>
  <si>
    <t>OI7500/OD7100</t>
  </si>
  <si>
    <t>DR8200</t>
  </si>
  <si>
    <t>DR8220</t>
  </si>
  <si>
    <t>DR8200+100*DR8220</t>
  </si>
  <si>
    <t>STAMDATA</t>
  </si>
  <si>
    <t>PROCESBENCHMARKING (OVERORDNEDE NØGLETAL)</t>
  </si>
  <si>
    <t>TAKSTER 2024 (Trin 1)</t>
  </si>
  <si>
    <t>Drikkevandsselskaber, som deltog i Benchmarking og statistik  2024 
(Data for 2023)</t>
  </si>
  <si>
    <t xml:space="preserve">Indbyggere i forsynings- området </t>
  </si>
  <si>
    <t>Samlet solgt vandmængde
(FS definition)</t>
  </si>
  <si>
    <t>Boringer
(Vandindvinding)</t>
  </si>
  <si>
    <t>Vandværker</t>
  </si>
  <si>
    <t>Hårdhed i udpumpet vand</t>
  </si>
  <si>
    <t>Forsynings-
ledninger</t>
  </si>
  <si>
    <t>Faktiske driftsomkostninger for produktion, distribution, kundehåndtering og generel adm. ift. deb. vandmængde</t>
  </si>
  <si>
    <t>Driftsomkostninger vedr. produktion ift. udpumpet egenproduceret vandmængde fra egne værker</t>
  </si>
  <si>
    <t>Driftsomkostninger vedr. distribution ift. debiteret vandmængde i eget forsyningsområde</t>
  </si>
  <si>
    <t>Driftsomkostninger vedr. kundehåndtering ift. antal målere</t>
  </si>
  <si>
    <t>Driftsomkostninger vedr. generel adm. ift. debiteret vandmængde</t>
  </si>
  <si>
    <t>Gennemførte investeringer og renoveringer</t>
  </si>
  <si>
    <t>Fast årligt bidrag inkl. moms</t>
  </si>
  <si>
    <t>Variabelt vandbidrag inkl. moms og afgifter</t>
  </si>
  <si>
    <t>Udgift ved et forbrug på 100 m3/år</t>
  </si>
  <si>
    <t>Selskab</t>
  </si>
  <si>
    <t>personer</t>
  </si>
  <si>
    <t>m3/år</t>
  </si>
  <si>
    <t>antal</t>
  </si>
  <si>
    <t>dH</t>
  </si>
  <si>
    <t>km</t>
  </si>
  <si>
    <t>kr.</t>
  </si>
  <si>
    <t>kr./m3</t>
  </si>
  <si>
    <t>kr./år</t>
  </si>
  <si>
    <t>Arwos Vand A/S</t>
  </si>
  <si>
    <t>Assens Vandværk A/S</t>
  </si>
  <si>
    <t>Billund Drikkevand A/S</t>
  </si>
  <si>
    <t/>
  </si>
  <si>
    <t>Bornholms Vand A/S</t>
  </si>
  <si>
    <t>Brønderslev Vand A/S</t>
  </si>
  <si>
    <t>DIN Forsyning Vand A/S</t>
  </si>
  <si>
    <t>Energi Viborg Vand A/S</t>
  </si>
  <si>
    <t>Faxe Vandforsyning A/S</t>
  </si>
  <si>
    <t>FFV Vand A/S</t>
  </si>
  <si>
    <t>Fors Vand Holbæk A/S</t>
  </si>
  <si>
    <t>Fors Vand Lejre A/S</t>
  </si>
  <si>
    <t>Fors Vand Roskilde A/S</t>
  </si>
  <si>
    <t>Forsyning Helsingør Vand A/S</t>
  </si>
  <si>
    <t>Fredensborg Vand A/S</t>
  </si>
  <si>
    <t>Frederiksberg Vand A/S</t>
  </si>
  <si>
    <t>Frederikshavn Vand A/S</t>
  </si>
  <si>
    <t>GEV vand A/S</t>
  </si>
  <si>
    <t>Glostrup Vand A/S</t>
  </si>
  <si>
    <t>Halsnæs Vand A/S</t>
  </si>
  <si>
    <t>Herning Vand A/S</t>
  </si>
  <si>
    <t>Hillerød Vand A/S</t>
  </si>
  <si>
    <t>Hjørring Vandselskab A/S</t>
  </si>
  <si>
    <t>HOFOR Vand Albertslund A/S</t>
  </si>
  <si>
    <t>HOFOR Vand Brøndby A/S</t>
  </si>
  <si>
    <t>HOFOR Vand Dragør A/S</t>
  </si>
  <si>
    <t>HOFOR Vand Herlev A/S</t>
  </si>
  <si>
    <t>HOFOR Vand Hvidovre A/S</t>
  </si>
  <si>
    <t>HOFOR Vand København A/S</t>
  </si>
  <si>
    <t>HOFOR Vand Rødovre A/S</t>
  </si>
  <si>
    <t>HOFOR Vand Vallensbæk A/S</t>
  </si>
  <si>
    <t>Horsens Vand A/S</t>
  </si>
  <si>
    <t>Ikast Vandforsyning A.m.b.A</t>
  </si>
  <si>
    <t>Ishøj Vand A/S</t>
  </si>
  <si>
    <t>Kalundborg Vandforsyning A/S</t>
  </si>
  <si>
    <t>Kerteminde Forsyning - Vand A/S</t>
  </si>
  <si>
    <t>KLAR Forsyning Køge Vand A/S</t>
  </si>
  <si>
    <t>Langeland Vand ApS</t>
  </si>
  <si>
    <t>Lemvig Vand A/S</t>
  </si>
  <si>
    <t>Lolland Vand A/S</t>
  </si>
  <si>
    <t>Lyngby-Taarbæk Vand A/S</t>
  </si>
  <si>
    <t>Mariagerfjord Vand a/s</t>
  </si>
  <si>
    <t>Midtfyns Vandforsyning A.m.b.a.</t>
  </si>
  <si>
    <t>Morsø Vand A/S</t>
  </si>
  <si>
    <t>NFS A/S</t>
  </si>
  <si>
    <t>NK-Vand A/S</t>
  </si>
  <si>
    <t>Novafos Vand Ballerup A/S</t>
  </si>
  <si>
    <t>Novafos Vand Egedal A/S</t>
  </si>
  <si>
    <t>Novafos Vand Frederikssund A/S</t>
  </si>
  <si>
    <t>Novafos Vand Gentofte A/S</t>
  </si>
  <si>
    <t>Novafos Vand Gladsaxe A/S</t>
  </si>
  <si>
    <t>Novafos Vand Hørsholm A/S</t>
  </si>
  <si>
    <t>Novafos Vand Rudersdal A/S</t>
  </si>
  <si>
    <t>Novafos Vand Sjælsø A/S</t>
  </si>
  <si>
    <t>Odder Vandværk a.m.b.a.</t>
  </si>
  <si>
    <t>Odsherred Vand A/S</t>
  </si>
  <si>
    <t>Provas-Haderslev Vand A/S</t>
  </si>
  <si>
    <t>Ringkøbing - Skjern Vand A/S</t>
  </si>
  <si>
    <t>Ringsted Vand A/S</t>
  </si>
  <si>
    <t>Rørvig Vandværk I/S</t>
  </si>
  <si>
    <t>Silkeborg Vand A/S</t>
  </si>
  <si>
    <t>SK Vand A/S</t>
  </si>
  <si>
    <t>Skanderborg Forsyning A/S</t>
  </si>
  <si>
    <t>Skive Vand A/S</t>
  </si>
  <si>
    <t>SONFOR Vand A/S</t>
  </si>
  <si>
    <t>Sorø Vand A/S</t>
  </si>
  <si>
    <t>Struer Energi Vand A/S</t>
  </si>
  <si>
    <t>Svendborg Vand A/S</t>
  </si>
  <si>
    <t>Thy Forsyning A/S</t>
  </si>
  <si>
    <t>TREFOR Vand A/S</t>
  </si>
  <si>
    <t>Tønder Vand A/S</t>
  </si>
  <si>
    <t>TÅRNBYFORSYNING Vand A/S</t>
  </si>
  <si>
    <t>Vandcenter Syd A/S.</t>
  </si>
  <si>
    <t>Vejen Forsyning A/S</t>
  </si>
  <si>
    <t>Verdo Vand A/S</t>
  </si>
  <si>
    <t>Vestforsyning Vand A/S</t>
  </si>
  <si>
    <t>Vesthimmerlands Vand A/S</t>
  </si>
  <si>
    <t>Aalborg Vand A/S</t>
  </si>
  <si>
    <t>Aarhus Vand A/S</t>
  </si>
  <si>
    <t>middel</t>
  </si>
  <si>
    <t>DR0120</t>
  </si>
  <si>
    <t>AN0560</t>
  </si>
  <si>
    <t>AN3100 til AN3400</t>
  </si>
  <si>
    <t>DR3000</t>
  </si>
  <si>
    <t>DR3100</t>
  </si>
  <si>
    <t>OD1001/DR0100</t>
  </si>
  <si>
    <t>OD3001/DR3200</t>
  </si>
  <si>
    <t>OD6001/DR8000</t>
  </si>
  <si>
    <t>Spildvandsselskaber, som deltog i Benchmarking og statistik  2024 
(Data for 2023)</t>
  </si>
  <si>
    <t>Kloakledninger (Spildevand og regnvand)</t>
  </si>
  <si>
    <t>Debiteret vandmængde
(FS definition)</t>
  </si>
  <si>
    <t>Renseanlæg over 30 PE</t>
  </si>
  <si>
    <t>Tilløbsvandmængde til renseanlæg</t>
  </si>
  <si>
    <t xml:space="preserve">Samlet organisk belastning </t>
  </si>
  <si>
    <t>Faktiske driftsomkostninger for transport, rensning og kundehåndtering ift. debiteret vandmængde</t>
  </si>
  <si>
    <t>Driftsomkostninger vedr. Transport ift. debiteret vandmængde i kloaksystemets opland</t>
  </si>
  <si>
    <t>Driftsomkostninger vedr. Rensning ift. debiteret vandmængde i renseanlæggenes opland</t>
  </si>
  <si>
    <t>Driftsomkostninger vedr. Kundehåndtering ift. antal målere</t>
  </si>
  <si>
    <t>Variabelt bidrag inkl. moms og afgifter</t>
  </si>
  <si>
    <t>Udgift ved et forbrug på 100 mᶟ/år</t>
  </si>
  <si>
    <t>Antal</t>
  </si>
  <si>
    <t>PE, personekvivalenter</t>
  </si>
  <si>
    <t>kr./solgt m3</t>
  </si>
  <si>
    <t>kr./måler</t>
  </si>
  <si>
    <t>AquaDjurs A/S (Spildevand)</t>
  </si>
  <si>
    <t>Arwos Spildevand A/S</t>
  </si>
  <si>
    <t>Assens Spildevand A/S</t>
  </si>
  <si>
    <t>Billund Spildevand A/S</t>
  </si>
  <si>
    <t>BIOFOS Lynettefællesskabet A/S</t>
  </si>
  <si>
    <t>BIOFOS Spildevandscenter Avedøre A/S</t>
  </si>
  <si>
    <t>Bornholms Spildevand A/S</t>
  </si>
  <si>
    <t>Brønderslev Spildevand A/S</t>
  </si>
  <si>
    <t>DIN Forsyning Spildevand A/S</t>
  </si>
  <si>
    <t>Energi Viborg Spildevand A/S</t>
  </si>
  <si>
    <t>Favrskov Forsyning A/S</t>
  </si>
  <si>
    <t>Faxe Spildevand A/S</t>
  </si>
  <si>
    <t>FFV Spildevand A/S</t>
  </si>
  <si>
    <t>Fors Spildevand Holbæk A/S</t>
  </si>
  <si>
    <t>Fors Spildevand Lejre A/S</t>
  </si>
  <si>
    <t>Fors Spildevand Roskilde A/S</t>
  </si>
  <si>
    <t>Forsyning Helsingør Spildevand A/S</t>
  </si>
  <si>
    <t>Fredensborg Spildevand A/S</t>
  </si>
  <si>
    <t>Fredericia Spildevand og Energi A/S</t>
  </si>
  <si>
    <t>Frederiksberg Spildevand A/S</t>
  </si>
  <si>
    <t>Frederikshavn Spildevand A/S</t>
  </si>
  <si>
    <t>Glostrup Spildevand A/S</t>
  </si>
  <si>
    <t>Gribskov Spildevand A/S</t>
  </si>
  <si>
    <t>Halsnæs Spildevand A/S</t>
  </si>
  <si>
    <t>Hedensted Spildevand A/S</t>
  </si>
  <si>
    <t>Hillerød Spildevand A/S</t>
  </si>
  <si>
    <t>HOFOR Spildevand Albertslund A/S</t>
  </si>
  <si>
    <t>HOFOR Spildevand Brøndby A/S</t>
  </si>
  <si>
    <t>HOFOR Spildevand Dragør A/S</t>
  </si>
  <si>
    <t>HOFOR Spildevand Herlev A/S</t>
  </si>
  <si>
    <t>HOFOR Spildevand Hvidovre A/S</t>
  </si>
  <si>
    <t>HOFOR Spildevand København A/S</t>
  </si>
  <si>
    <t>HOFOR Spildevand Rødovre A/S</t>
  </si>
  <si>
    <t>HOFOR Spildevand Vallensbæk A/S</t>
  </si>
  <si>
    <t>Ikast-Brande Spildevand A/S</t>
  </si>
  <si>
    <t>Ishøj Spildevand A/S</t>
  </si>
  <si>
    <t>Jammerbugt Forsyning A/S</t>
  </si>
  <si>
    <t>Kalundborg Rens og Spildevand</t>
  </si>
  <si>
    <t>Kerteminde Forsyning - Spildevand A/S</t>
  </si>
  <si>
    <t>KLAR Forsyning Greve Spildevand A/S</t>
  </si>
  <si>
    <t>KLAR Forsyning Køge Afløb A/S</t>
  </si>
  <si>
    <t>KLAR Forsyning Solrød Spildevand A/S</t>
  </si>
  <si>
    <t>KLAR Forsyning Stevns Spildevand A/S</t>
  </si>
  <si>
    <t>Langeland Spildevand ApS</t>
  </si>
  <si>
    <t>Lolland Spildevand A/S</t>
  </si>
  <si>
    <t>Lyngby-Taarbæk Spildevand A/S</t>
  </si>
  <si>
    <t>Mariagerfjord Spildevand A/S</t>
  </si>
  <si>
    <t>Middelfart Spildevand A/S</t>
  </si>
  <si>
    <t>Morsø Spildevand A/S</t>
  </si>
  <si>
    <t>Mølleåværket A/S</t>
  </si>
  <si>
    <t>NK-Spildevand A/S</t>
  </si>
  <si>
    <t>Novafos Måløv Rens A/S</t>
  </si>
  <si>
    <t>Novafos Spildevand Allerød A/S</t>
  </si>
  <si>
    <t>Novafos Spildevand Ballerup A/S</t>
  </si>
  <si>
    <t>Novafos Spildevand Egedal A/S</t>
  </si>
  <si>
    <t>Novafos Spildevand Frederikssund A/S</t>
  </si>
  <si>
    <t>Novafos Spildevand Furesø A/S</t>
  </si>
  <si>
    <t>Novafos Spildevand Gentofte A/S</t>
  </si>
  <si>
    <t>Novafos Spildevand Gladsaxe A/S</t>
  </si>
  <si>
    <t>Novafos Spildevand Hørsholm A/S</t>
  </si>
  <si>
    <t>Novafos Spildevand Rudersdal A/S</t>
  </si>
  <si>
    <t>Odder Spildevand A/S</t>
  </si>
  <si>
    <t>Odsherred Spildevand A/S</t>
  </si>
  <si>
    <t>Provas-Haderslev Spildevand A/S</t>
  </si>
  <si>
    <t>Rebild Vand &amp; Spildevand A/S</t>
  </si>
  <si>
    <t>Ringkøbing - Skjern Spildevand A/S</t>
  </si>
  <si>
    <t>Ringsted Spildevand A/S</t>
  </si>
  <si>
    <t>Silkeborg Spildevand A/S</t>
  </si>
  <si>
    <t>SK Spildevand A/S</t>
  </si>
  <si>
    <t>SONFOR Spildevand A/S</t>
  </si>
  <si>
    <t>Sorø Spildevand A/S</t>
  </si>
  <si>
    <t>Struer Energi Spildevand A/S</t>
  </si>
  <si>
    <t>Svendborg Spildevand A/S</t>
  </si>
  <si>
    <t>Tønder Spildevand A/S</t>
  </si>
  <si>
    <t>TÅRNBYFORSYNING Spildevand A/S</t>
  </si>
  <si>
    <t>Vandmiljø Randers A/S</t>
  </si>
  <si>
    <t>Vejle Spildevand A/S</t>
  </si>
  <si>
    <t>Vestforsyning Spildevand A/S</t>
  </si>
  <si>
    <t>Aalborg Kloak A/S</t>
  </si>
  <si>
    <t>Middel</t>
  </si>
  <si>
    <t>Data ID:</t>
  </si>
  <si>
    <t>TAKSTER 2025 (Trin 1)</t>
  </si>
  <si>
    <t>Spildvandsselskaber, som deltog i Benchmarking og statistik  2025 
(Data for 2024)</t>
  </si>
  <si>
    <t xml:space="preserve">Ren Forsyning Mariagerfjord </t>
  </si>
  <si>
    <t>1*</t>
  </si>
  <si>
    <t>Samn Forsyning – Horsens Vand A/S</t>
  </si>
  <si>
    <t>Samn Forsyning – Odder Spildevand A/S</t>
  </si>
  <si>
    <t>Note: * Renseanlægget er ejet i fælleskab af Ren Forsyning Mariagerfjord, Rebild Forsyning og Vesthimmerland Forsyning</t>
  </si>
  <si>
    <t>Vand i tal 2025: Datatabeller med data for 2024 og takster for 2025</t>
  </si>
  <si>
    <t>Ren Forsyning Mariagerfjord</t>
  </si>
  <si>
    <t>Drikkevandsselskaber, som deltog i Benchmarking og statistik  2025 
(Data for 2024)</t>
  </si>
  <si>
    <t>Vand i tal 2024: Datatabeller med data for 2023 og takster for 2024.</t>
  </si>
  <si>
    <t>Vand i tal 2024: Datatabeller med data for 2023. og takster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</si>
</sst>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4"/>
      <color rgb="FFFF0000"/>
      <name val="Arial"/>
      <family val="2"/>
    </font>
    <font>
      <sz val="8"/>
      <color theme="9" tint="0.39997558519241921"/>
      <name val="Arial"/>
      <family val="2"/>
    </font>
    <font>
      <i/>
      <sz val="11"/>
      <color rgb="FFFF0000"/>
      <name val="Aptos Narrow"/>
      <family val="2"/>
      <scheme val="minor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11"/>
      <name val="Aptos Narrow"/>
      <family val="2"/>
      <scheme val="minor"/>
    </font>
    <font>
      <i/>
      <sz val="8"/>
      <color theme="1"/>
      <name val="Arial"/>
      <family val="2"/>
    </font>
    <font>
      <b/>
      <sz val="14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6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4"/>
      <color rgb="FFFF0000"/>
      <name val="Arial"/>
      <family val="2"/>
    </font>
    <font>
      <u/>
      <sz val="8"/>
      <color theme="10"/>
      <name val="Arial"/>
      <family val="2"/>
    </font>
    <font>
      <sz val="20"/>
      <name val="Arial"/>
      <family val="2"/>
    </font>
    <font>
      <u/>
      <sz val="2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8" fillId="0" borderId="0" xfId="0" applyFont="1"/>
    <xf numFmtId="0" fontId="9" fillId="0" borderId="1" xfId="0" applyFont="1" applyBorder="1"/>
    <xf numFmtId="0" fontId="11" fillId="0" borderId="7" xfId="0" applyFont="1" applyBorder="1" applyAlignment="1">
      <alignment wrapText="1"/>
    </xf>
    <xf numFmtId="0" fontId="12" fillId="3" borderId="8" xfId="0" applyFont="1" applyFill="1" applyBorder="1" applyAlignment="1">
      <alignment wrapText="1"/>
    </xf>
    <xf numFmtId="0" fontId="12" fillId="3" borderId="9" xfId="0" applyFont="1" applyFill="1" applyBorder="1" applyAlignment="1">
      <alignment wrapText="1"/>
    </xf>
    <xf numFmtId="0" fontId="12" fillId="3" borderId="10" xfId="0" applyFont="1" applyFill="1" applyBorder="1" applyAlignment="1">
      <alignment wrapText="1"/>
    </xf>
    <xf numFmtId="0" fontId="12" fillId="3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left"/>
    </xf>
    <xf numFmtId="0" fontId="12" fillId="2" borderId="13" xfId="0" applyFont="1" applyFill="1" applyBorder="1"/>
    <xf numFmtId="0" fontId="12" fillId="2" borderId="14" xfId="0" applyFont="1" applyFill="1" applyBorder="1"/>
    <xf numFmtId="0" fontId="12" fillId="2" borderId="14" xfId="0" applyFont="1" applyFill="1" applyBorder="1" applyAlignment="1">
      <alignment horizontal="center"/>
    </xf>
    <xf numFmtId="0" fontId="12" fillId="2" borderId="9" xfId="0" applyFont="1" applyFill="1" applyBorder="1"/>
    <xf numFmtId="0" fontId="12" fillId="2" borderId="15" xfId="0" applyFont="1" applyFill="1" applyBorder="1"/>
    <xf numFmtId="0" fontId="13" fillId="0" borderId="0" xfId="0" applyFont="1"/>
    <xf numFmtId="0" fontId="0" fillId="0" borderId="8" xfId="0" applyBorder="1"/>
    <xf numFmtId="3" fontId="0" fillId="0" borderId="1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0" fontId="0" fillId="0" borderId="17" xfId="0" applyBorder="1"/>
    <xf numFmtId="0" fontId="9" fillId="0" borderId="0" xfId="0" applyFont="1"/>
    <xf numFmtId="4" fontId="0" fillId="0" borderId="0" xfId="0" applyNumberFormat="1"/>
    <xf numFmtId="0" fontId="12" fillId="4" borderId="14" xfId="0" applyFont="1" applyFill="1" applyBorder="1"/>
    <xf numFmtId="0" fontId="16" fillId="0" borderId="0" xfId="0" applyFont="1" applyAlignment="1">
      <alignment horizontal="left"/>
    </xf>
    <xf numFmtId="0" fontId="12" fillId="6" borderId="16" xfId="0" applyFont="1" applyFill="1" applyBorder="1" applyAlignment="1">
      <alignment wrapText="1"/>
    </xf>
    <xf numFmtId="0" fontId="12" fillId="6" borderId="9" xfId="0" applyFont="1" applyFill="1" applyBorder="1" applyAlignment="1">
      <alignment wrapText="1"/>
    </xf>
    <xf numFmtId="0" fontId="12" fillId="6" borderId="10" xfId="0" applyFont="1" applyFill="1" applyBorder="1" applyAlignment="1">
      <alignment wrapText="1"/>
    </xf>
    <xf numFmtId="0" fontId="12" fillId="6" borderId="11" xfId="0" applyFont="1" applyFill="1" applyBorder="1" applyAlignment="1">
      <alignment wrapText="1"/>
    </xf>
    <xf numFmtId="0" fontId="12" fillId="5" borderId="14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11" fillId="7" borderId="12" xfId="0" applyFont="1" applyFill="1" applyBorder="1" applyAlignment="1">
      <alignment horizontal="left"/>
    </xf>
    <xf numFmtId="0" fontId="12" fillId="7" borderId="18" xfId="0" applyFont="1" applyFill="1" applyBorder="1"/>
    <xf numFmtId="0" fontId="12" fillId="7" borderId="14" xfId="0" applyFont="1" applyFill="1" applyBorder="1"/>
    <xf numFmtId="0" fontId="12" fillId="7" borderId="9" xfId="0" applyFont="1" applyFill="1" applyBorder="1"/>
    <xf numFmtId="0" fontId="12" fillId="7" borderId="15" xfId="0" applyFont="1" applyFill="1" applyBorder="1"/>
    <xf numFmtId="0" fontId="10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8" fillId="0" borderId="0" xfId="2" applyFont="1" applyAlignment="1">
      <alignment horizontal="left"/>
    </xf>
    <xf numFmtId="0" fontId="19" fillId="0" borderId="0" xfId="1" applyFont="1" applyFill="1"/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7" fillId="0" borderId="0" xfId="0" applyFont="1"/>
    <xf numFmtId="0" fontId="10" fillId="7" borderId="5" xfId="0" applyFon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3" fontId="0" fillId="0" borderId="1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8" xfId="0" applyFont="1" applyBorder="1" applyAlignment="1">
      <alignment wrapText="1"/>
    </xf>
    <xf numFmtId="0" fontId="11" fillId="7" borderId="17" xfId="0" applyFont="1" applyFill="1" applyBorder="1" applyAlignment="1">
      <alignment horizontal="left"/>
    </xf>
    <xf numFmtId="0" fontId="12" fillId="7" borderId="20" xfId="0" applyFont="1" applyFill="1" applyBorder="1"/>
    <xf numFmtId="0" fontId="12" fillId="7" borderId="21" xfId="0" applyFont="1" applyFill="1" applyBorder="1"/>
    <xf numFmtId="0" fontId="12" fillId="5" borderId="21" xfId="0" applyFont="1" applyFill="1" applyBorder="1"/>
    <xf numFmtId="0" fontId="12" fillId="7" borderId="22" xfId="0" applyFont="1" applyFill="1" applyBorder="1"/>
    <xf numFmtId="0" fontId="2" fillId="0" borderId="0" xfId="0" applyFont="1" applyFill="1"/>
    <xf numFmtId="4" fontId="0" fillId="0" borderId="9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0" fillId="0" borderId="0" xfId="0" applyFill="1"/>
  </cellXfs>
  <cellStyles count="3">
    <cellStyle name="Link" xfId="1" builtinId="8"/>
    <cellStyle name="Normal" xfId="0" builtinId="0"/>
    <cellStyle name="Normal 2" xfId="2" xr:uid="{ACA7EDDE-5581-4D42-A066-2124E23D9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j/Dropbox/JJ%20DANVA/FS-tal/BM/PL%20Tablea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ND\Sagsbehandling\Benchmarking\Benchmarking%202018%20-%20sagsbehandling\Dataark%20til%20sagsbehandling\Statusark%20BM%20spildevand2018%20-%20Efter%20MOGS-klagesa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nvanet.sharepoint.com/sites/4001001-Vandital/Shared%20Documents/Intern-prj/Vand%20i%20tal%202025/Indledende%20arbejde/TS%20filer/Vand_i_tal_2025%20ver7%20-%20eng.xlsx" TargetMode="External"/><Relationship Id="rId1" Type="http://schemas.openxmlformats.org/officeDocument/2006/relationships/externalLinkPath" Target="/sites/4001001-Vandital/Shared%20Documents/Intern-prj/Vand%20i%20tal%202025/Indledende%20arbejde/TS%20filer/Vand_i_tal_2025%20ver7%20-%20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toroverblik"/>
      <sheetName val="Oversigt Vand"/>
      <sheetName val="Oversigt Spildevand"/>
      <sheetName val="Selskabs_ID"/>
      <sheetName val="Spg_ID"/>
      <sheetName val="Drikkevand"/>
      <sheetName val="Spildevand"/>
    </sheetNames>
    <sheetDataSet>
      <sheetData sheetId="0"/>
      <sheetData sheetId="1"/>
      <sheetData sheetId="2">
        <row r="3">
          <cell r="B3" t="str">
            <v>Spildevand</v>
          </cell>
        </row>
      </sheetData>
      <sheetData sheetId="3">
        <row r="2">
          <cell r="A2" t="str">
            <v>Andelsselskabet Ejby Vandværk</v>
          </cell>
        </row>
        <row r="3">
          <cell r="A3" t="str">
            <v>Andelsselskabet Gram Vandværk</v>
          </cell>
        </row>
        <row r="4">
          <cell r="A4" t="str">
            <v>Andelsselskabet Gørlev Vandforsyning</v>
          </cell>
        </row>
        <row r="5">
          <cell r="A5" t="str">
            <v>Andelsselskabet Hammerum Vandværk</v>
          </cell>
        </row>
        <row r="6">
          <cell r="A6" t="str">
            <v>Andelsselskabet Haarlev Vandværk</v>
          </cell>
        </row>
        <row r="7">
          <cell r="A7" t="str">
            <v>Andelsselskabet Klinting Vandværk</v>
          </cell>
        </row>
        <row r="8">
          <cell r="A8" t="str">
            <v>Andelsselskabet Marielyst Vandværk</v>
          </cell>
        </row>
        <row r="9">
          <cell r="A9" t="str">
            <v>Andelsselskabet Stenløse Vandværk</v>
          </cell>
        </row>
        <row r="10">
          <cell r="A10" t="str">
            <v>Andelsselskabet Strandhuse Nr. Bjert Vandværk</v>
          </cell>
        </row>
        <row r="11">
          <cell r="A11" t="str">
            <v>Andelsselskabet Vejgaard Vandværk</v>
          </cell>
        </row>
        <row r="12">
          <cell r="A12" t="str">
            <v>Andelsselskabet Vrå Vandværk</v>
          </cell>
        </row>
        <row r="13">
          <cell r="A13" t="str">
            <v>Andelsselskabet Ørbæk Vandværk</v>
          </cell>
        </row>
        <row r="14">
          <cell r="A14" t="str">
            <v>Andelsvandværket Helle Vest a.m.b.a.</v>
          </cell>
        </row>
        <row r="15">
          <cell r="A15" t="str">
            <v>AquaDjurs A/S</v>
          </cell>
        </row>
        <row r="16">
          <cell r="A16" t="str">
            <v>Arwos Vand A/S</v>
          </cell>
        </row>
        <row r="17">
          <cell r="A17" t="str">
            <v>Asnæs Vandværk a.m.b.a.</v>
          </cell>
        </row>
        <row r="18">
          <cell r="A18" t="str">
            <v>Assens Vandværk A/S</v>
          </cell>
        </row>
        <row r="19">
          <cell r="A19" t="str">
            <v>Aulum Vandværk a.m.b.a.</v>
          </cell>
        </row>
        <row r="20">
          <cell r="A20" t="str">
            <v>Baunehøj Vandværk a.m.b.a.</v>
          </cell>
        </row>
        <row r="21">
          <cell r="A21" t="str">
            <v>Billund Drikkevand A/S</v>
          </cell>
        </row>
        <row r="22">
          <cell r="A22" t="str">
            <v>Birkerød Vandforsyning a.m.b.a.</v>
          </cell>
        </row>
        <row r="23">
          <cell r="A23" t="str">
            <v>Bjerringbro Fællesvandværk</v>
          </cell>
        </row>
        <row r="24">
          <cell r="A24" t="str">
            <v>Bjøvlund Vandværk</v>
          </cell>
        </row>
        <row r="25">
          <cell r="A25" t="str">
            <v>Bogense Forsyningsselskab a.m.b.a.</v>
          </cell>
        </row>
        <row r="26">
          <cell r="A26" t="str">
            <v>Bolderslev Vandværk</v>
          </cell>
        </row>
        <row r="27">
          <cell r="A27" t="str">
            <v>Bording Vandværk a.m.b.a.</v>
          </cell>
        </row>
        <row r="28">
          <cell r="A28" t="str">
            <v>Bornholms Vand A/S</v>
          </cell>
        </row>
        <row r="29">
          <cell r="A29" t="str">
            <v>Borup Vandværk</v>
          </cell>
        </row>
        <row r="30">
          <cell r="A30" t="str">
            <v>Bramdrupdam Vandværk I/S</v>
          </cell>
        </row>
        <row r="31">
          <cell r="A31" t="str">
            <v>Brande Vandværk a.m.b.a.</v>
          </cell>
        </row>
        <row r="32">
          <cell r="A32" t="str">
            <v>Branderup Vandværk</v>
          </cell>
        </row>
        <row r="33">
          <cell r="A33" t="str">
            <v>Bredebro Andelsvandværk</v>
          </cell>
        </row>
        <row r="34">
          <cell r="A34" t="str">
            <v>Broager Vandværk a.m.b.a.</v>
          </cell>
        </row>
        <row r="35">
          <cell r="A35" t="str">
            <v>Brædstrup Vandværk a.m.b.a.</v>
          </cell>
        </row>
        <row r="36">
          <cell r="A36" t="str">
            <v>Brønderslev Vand A/S</v>
          </cell>
        </row>
        <row r="37">
          <cell r="A37" t="str">
            <v>Brørup Vandværk a.m.b.a.</v>
          </cell>
        </row>
        <row r="38">
          <cell r="A38" t="str">
            <v>Børkop Vandværk a.m.b.a.</v>
          </cell>
        </row>
        <row r="39">
          <cell r="A39" t="str">
            <v>Christiansfeld Vandforsyning A/S</v>
          </cell>
        </row>
        <row r="40">
          <cell r="A40" t="str">
            <v>Dianalund Vandværk</v>
          </cell>
        </row>
        <row r="41">
          <cell r="A41" t="str">
            <v>Dronninglund Vandværk a.m.b.a</v>
          </cell>
        </row>
        <row r="42">
          <cell r="A42" t="str">
            <v>Egedal Vandforsyning A/S</v>
          </cell>
        </row>
        <row r="43">
          <cell r="A43" t="str">
            <v>Egå Vandværk a.m.b.a</v>
          </cell>
        </row>
        <row r="44">
          <cell r="A44" t="str">
            <v>Energi Viborg Vand A/S</v>
          </cell>
        </row>
        <row r="45">
          <cell r="A45" t="str">
            <v>Esbjerg Vand A/S</v>
          </cell>
        </row>
        <row r="46">
          <cell r="A46" t="str">
            <v>Fanø Vand A/S</v>
          </cell>
        </row>
        <row r="47">
          <cell r="A47" t="str">
            <v>Farsø Vandværk I/S</v>
          </cell>
        </row>
        <row r="48">
          <cell r="A48" t="str">
            <v>Faxe Vandforsyning A/S</v>
          </cell>
        </row>
        <row r="49">
          <cell r="A49" t="str">
            <v>Faxe Vandværk s.m.b.a.</v>
          </cell>
        </row>
        <row r="50">
          <cell r="A50" t="str">
            <v>Fensmark Vandværk a.m.b.a.</v>
          </cell>
        </row>
        <row r="51">
          <cell r="A51" t="str">
            <v>FFV Vand A/S</v>
          </cell>
        </row>
        <row r="52">
          <cell r="A52" t="str">
            <v>Fjerritslev Vand a.m.b.a.</v>
          </cell>
        </row>
        <row r="53">
          <cell r="A53" t="str">
            <v>Fonden Djurs Vand</v>
          </cell>
        </row>
        <row r="54">
          <cell r="A54" t="str">
            <v>Forsyning Helsingør Vand A/S</v>
          </cell>
        </row>
        <row r="55">
          <cell r="A55" t="str">
            <v>Fredensborg Vand A/S</v>
          </cell>
        </row>
        <row r="56">
          <cell r="A56" t="str">
            <v>Frederiksberg Vand A/S</v>
          </cell>
        </row>
        <row r="57">
          <cell r="A57" t="str">
            <v>Frederiksberg Vandværk</v>
          </cell>
        </row>
        <row r="58">
          <cell r="A58" t="str">
            <v>Frederikshavn Vand A/S</v>
          </cell>
        </row>
        <row r="59">
          <cell r="A59" t="str">
            <v>Frederikssund Vand A/S</v>
          </cell>
        </row>
        <row r="60">
          <cell r="A60" t="str">
            <v>Furesø Vandforsyning a.m.b.a.</v>
          </cell>
        </row>
        <row r="61">
          <cell r="A61" t="str">
            <v>Galten Vandværk</v>
          </cell>
        </row>
        <row r="62">
          <cell r="A62" t="str">
            <v>Gentofte Vand A/S</v>
          </cell>
        </row>
        <row r="63">
          <cell r="A63" t="str">
            <v>Gilleleje Vandværk a.m.b.a.</v>
          </cell>
        </row>
        <row r="64">
          <cell r="A64" t="str">
            <v>Give Vandværk a.m.b.a.</v>
          </cell>
        </row>
        <row r="65">
          <cell r="A65" t="str">
            <v>Gl. Hørning Vandværk</v>
          </cell>
        </row>
        <row r="66">
          <cell r="A66" t="str">
            <v>Gladsaxe Vand A/S</v>
          </cell>
        </row>
        <row r="67">
          <cell r="A67" t="str">
            <v>Glamsbjerg Vandværk</v>
          </cell>
        </row>
        <row r="68">
          <cell r="A68" t="str">
            <v>Glostrup Vand A/S</v>
          </cell>
        </row>
        <row r="69">
          <cell r="A69" t="str">
            <v>Greve Vandværk a.m.b.a.</v>
          </cell>
        </row>
        <row r="70">
          <cell r="A70" t="str">
            <v>Grindsted Vandværk a.m.b.a.</v>
          </cell>
        </row>
        <row r="71">
          <cell r="A71" t="str">
            <v>Guldborgsund Vand A/S</v>
          </cell>
        </row>
        <row r="72">
          <cell r="A72" t="str">
            <v>Haderslev Vand A/S</v>
          </cell>
        </row>
        <row r="73">
          <cell r="A73" t="str">
            <v>Hadsten Vandværk a.m.b.a.</v>
          </cell>
        </row>
        <row r="74">
          <cell r="A74" t="str">
            <v>Hadsund Vandværk a.m.b.a.</v>
          </cell>
        </row>
        <row r="75">
          <cell r="A75" t="str">
            <v>Halsnaes Forsyning A/S</v>
          </cell>
        </row>
        <row r="76">
          <cell r="A76" t="str">
            <v>Halsnæs Vandforsyning a.m.b.a.</v>
          </cell>
        </row>
        <row r="77">
          <cell r="A77" t="str">
            <v>Hammel Vandværk a.m.b.a.</v>
          </cell>
        </row>
        <row r="78">
          <cell r="A78" t="str">
            <v>Hasselager-Kolt Vandværk a.m.b.a.</v>
          </cell>
        </row>
        <row r="79">
          <cell r="A79" t="str">
            <v>Hedensted Vandværk</v>
          </cell>
        </row>
        <row r="80">
          <cell r="A80" t="str">
            <v>Helsinge Vandværk</v>
          </cell>
        </row>
        <row r="81">
          <cell r="A81" t="str">
            <v>Herning Vand A/S</v>
          </cell>
        </row>
        <row r="82">
          <cell r="A82" t="str">
            <v>Hillerød Vand A/S</v>
          </cell>
        </row>
        <row r="83">
          <cell r="A83" t="str">
            <v>Hinnerup Vandværk a.m.b.a.</v>
          </cell>
        </row>
        <row r="84">
          <cell r="A84" t="str">
            <v>Hjallerup Vandforsyning</v>
          </cell>
        </row>
        <row r="85">
          <cell r="A85" t="str">
            <v>Hjerting Vandværk a.m.b.a.</v>
          </cell>
        </row>
        <row r="86">
          <cell r="A86" t="str">
            <v>Hjørring Vandselskab A/S</v>
          </cell>
        </row>
        <row r="87">
          <cell r="A87" t="str">
            <v>HOFOR Vand Albertslund A/S</v>
          </cell>
        </row>
        <row r="88">
          <cell r="A88" t="str">
            <v>HOFOR Vand Brøndby A/S</v>
          </cell>
        </row>
        <row r="89">
          <cell r="A89" t="str">
            <v>HOFOR Vand Dragør A/S</v>
          </cell>
        </row>
        <row r="90">
          <cell r="A90" t="str">
            <v>HOFOR Vand Herlev A/S</v>
          </cell>
        </row>
        <row r="91">
          <cell r="A91" t="str">
            <v>HOFOR Vand Hvidovre A/S</v>
          </cell>
        </row>
        <row r="92">
          <cell r="A92" t="str">
            <v>HOFOR Vand København A/S</v>
          </cell>
        </row>
        <row r="93">
          <cell r="A93" t="str">
            <v>HOFOR Vand Rødovre A/S</v>
          </cell>
        </row>
        <row r="94">
          <cell r="A94" t="str">
            <v>HOFOR Vand Vallensbæk A/S</v>
          </cell>
        </row>
        <row r="95">
          <cell r="A95" t="str">
            <v>Holbæk Vand A/S</v>
          </cell>
        </row>
        <row r="96">
          <cell r="A96" t="str">
            <v>Hornbæk Vandværk a.m.b.a.</v>
          </cell>
        </row>
        <row r="97">
          <cell r="A97" t="str">
            <v>Hornslet Vandværk a.m.b.a.</v>
          </cell>
        </row>
        <row r="98">
          <cell r="A98" t="str">
            <v>Horsens Vand A/S</v>
          </cell>
        </row>
        <row r="99">
          <cell r="A99" t="str">
            <v>HTK Vand A/S</v>
          </cell>
        </row>
        <row r="100">
          <cell r="A100" t="str">
            <v>Hurup Vandværk</v>
          </cell>
        </row>
        <row r="101">
          <cell r="A101" t="str">
            <v>Hæstrup Vandværk I/S</v>
          </cell>
        </row>
        <row r="102">
          <cell r="A102" t="str">
            <v>Høng Vandværk a.m.b.a.</v>
          </cell>
        </row>
        <row r="103">
          <cell r="A103" t="str">
            <v>Hørsholm Vand ApS</v>
          </cell>
        </row>
        <row r="104">
          <cell r="A104" t="str">
            <v>Haarby Vandværk</v>
          </cell>
        </row>
        <row r="105">
          <cell r="A105" t="str">
            <v>I/S Almtoft-Kjellerup Vandværk</v>
          </cell>
        </row>
        <row r="106">
          <cell r="A106" t="str">
            <v>I/S Ørslev Vandværk</v>
          </cell>
        </row>
        <row r="107">
          <cell r="A107" t="str">
            <v>Ikast Vandforsyning a.m.b.a.</v>
          </cell>
        </row>
        <row r="108">
          <cell r="A108" t="str">
            <v>Ishøj Vand A/S</v>
          </cell>
        </row>
        <row r="109">
          <cell r="A109" t="str">
            <v>Jammerbugt Forsyning A/S</v>
          </cell>
        </row>
        <row r="110">
          <cell r="A110" t="str">
            <v>Juelsminde Vand</v>
          </cell>
        </row>
        <row r="111">
          <cell r="A111" t="str">
            <v>Jyllinge Vandværk a.m.b.a.</v>
          </cell>
        </row>
        <row r="112">
          <cell r="A112" t="str">
            <v>Kalundborg Overfladevand A/S</v>
          </cell>
        </row>
        <row r="113">
          <cell r="A113" t="str">
            <v>Kalundborg Vandforsyning A/S</v>
          </cell>
        </row>
        <row r="114">
          <cell r="A114" t="str">
            <v>Kerteminde Forsyning - Vand A/S</v>
          </cell>
        </row>
        <row r="115">
          <cell r="A115" t="str">
            <v>Klemensker Vandværk</v>
          </cell>
        </row>
        <row r="116">
          <cell r="A116" t="str">
            <v>Kvarmløse-Tølløse Vandværk</v>
          </cell>
        </row>
        <row r="117">
          <cell r="A117" t="str">
            <v>Køge Vand A/S</v>
          </cell>
        </row>
        <row r="118">
          <cell r="A118" t="str">
            <v>Langeland Vand ApS</v>
          </cell>
        </row>
        <row r="119">
          <cell r="A119" t="str">
            <v>Langeskov Vandværk</v>
          </cell>
        </row>
        <row r="120">
          <cell r="A120" t="str">
            <v>Lejre Vand A/S</v>
          </cell>
        </row>
        <row r="121">
          <cell r="A121" t="str">
            <v>Lemvig Vand og Spildevand A/S</v>
          </cell>
        </row>
        <row r="122">
          <cell r="A122" t="str">
            <v>Lille Næstved Vandværk</v>
          </cell>
        </row>
        <row r="123">
          <cell r="A123" t="str">
            <v>Lille Skensved Vandværk a.m.b.a.</v>
          </cell>
        </row>
        <row r="124">
          <cell r="A124" t="str">
            <v>Lillerød Andelsvandværk a.m.b.a.</v>
          </cell>
        </row>
        <row r="125">
          <cell r="A125" t="str">
            <v>Lindholm Vandværk a.m.b.a</v>
          </cell>
        </row>
        <row r="126">
          <cell r="A126" t="str">
            <v>Lolland Vand A/S</v>
          </cell>
        </row>
        <row r="127">
          <cell r="A127" t="str">
            <v>Lyngby-Taarbæk Vand A/S</v>
          </cell>
        </row>
        <row r="128">
          <cell r="A128" t="str">
            <v>Læsø Vand A/S</v>
          </cell>
        </row>
        <row r="129">
          <cell r="A129" t="str">
            <v>Løgstør Vand a.m.b.a.</v>
          </cell>
        </row>
        <row r="130">
          <cell r="A130" t="str">
            <v>Løgten Skødstrup Vandværk a.m.b.a.</v>
          </cell>
        </row>
        <row r="131">
          <cell r="A131" t="str">
            <v>Løkken Vandværk</v>
          </cell>
        </row>
        <row r="132">
          <cell r="A132" t="str">
            <v>Mariager Vand a.m.b.a.</v>
          </cell>
        </row>
        <row r="133">
          <cell r="A133" t="str">
            <v>Mariagerfjord Vand A/S</v>
          </cell>
        </row>
        <row r="134">
          <cell r="A134" t="str">
            <v>Midtfyns Vandforsyning a.m.b.a.</v>
          </cell>
        </row>
        <row r="135">
          <cell r="A135" t="str">
            <v>Morsø Forsyning A/S</v>
          </cell>
        </row>
        <row r="136">
          <cell r="A136" t="str">
            <v>Mørkøv Vandværk</v>
          </cell>
        </row>
        <row r="137">
          <cell r="A137" t="str">
            <v>NFS Vand A/S</v>
          </cell>
        </row>
        <row r="138">
          <cell r="A138" t="str">
            <v>NK-Vand A/S</v>
          </cell>
        </row>
        <row r="139">
          <cell r="A139" t="str">
            <v>Nordenskov Vandværk</v>
          </cell>
        </row>
        <row r="140">
          <cell r="A140" t="str">
            <v>Nr. Uttrup Vandværk a.m.b.a.</v>
          </cell>
        </row>
        <row r="141">
          <cell r="A141" t="str">
            <v>Nybrovejens Vandværk a.m.b.a.</v>
          </cell>
        </row>
        <row r="142">
          <cell r="A142" t="str">
            <v>Nyhuse Vandværk a.m.b.a.</v>
          </cell>
        </row>
        <row r="143">
          <cell r="A143" t="str">
            <v>Næsby Vandværk</v>
          </cell>
        </row>
        <row r="144">
          <cell r="A144" t="str">
            <v>Nørre Alslev Vandværk</v>
          </cell>
        </row>
        <row r="145">
          <cell r="A145" t="str">
            <v>Odder Vandværk a.m.b.a.</v>
          </cell>
        </row>
        <row r="146">
          <cell r="A146" t="str">
            <v>Odsherred Vand A/S</v>
          </cell>
        </row>
        <row r="147">
          <cell r="A147" t="str">
            <v>Otterup Vandværk</v>
          </cell>
        </row>
        <row r="148">
          <cell r="A148" t="str">
            <v>Outrup Vandværk I/S</v>
          </cell>
        </row>
        <row r="149">
          <cell r="A149" t="str">
            <v>Oxby Og Ho Vandværk a.m.b.a.</v>
          </cell>
        </row>
        <row r="150">
          <cell r="A150" t="str">
            <v>Padborg Vandværk a.m.b.a.</v>
          </cell>
        </row>
        <row r="151">
          <cell r="A151" t="str">
            <v>Pandrup Vandværk</v>
          </cell>
        </row>
        <row r="152">
          <cell r="A152" t="str">
            <v>Randers Spildevand A/S</v>
          </cell>
        </row>
        <row r="153">
          <cell r="A153" t="str">
            <v>Rebild Vand &amp; Spildevand A/S</v>
          </cell>
        </row>
        <row r="154">
          <cell r="A154" t="str">
            <v>Ringkjøbing-Skjern Vand A/S</v>
          </cell>
        </row>
        <row r="155">
          <cell r="A155" t="str">
            <v>Ringsted Vand A/S</v>
          </cell>
        </row>
        <row r="156">
          <cell r="A156" t="str">
            <v>Roskilde Vand A/S</v>
          </cell>
        </row>
        <row r="157">
          <cell r="A157" t="str">
            <v>Rudersdal Forsyning A/S</v>
          </cell>
        </row>
        <row r="158">
          <cell r="A158" t="str">
            <v>Ry Vandværk</v>
          </cell>
        </row>
        <row r="159">
          <cell r="A159" t="str">
            <v>Rødding Vandværk a.m.b.a.</v>
          </cell>
        </row>
        <row r="160">
          <cell r="A160" t="str">
            <v>Rødekro Vandværk</v>
          </cell>
        </row>
        <row r="161">
          <cell r="A161" t="str">
            <v>Rønne Vand A/S</v>
          </cell>
        </row>
        <row r="162">
          <cell r="A162" t="str">
            <v>Sdr. Felding Vandværk a.m.b.a.</v>
          </cell>
        </row>
        <row r="163">
          <cell r="A163" t="str">
            <v>Silkeborg Vand a/s</v>
          </cell>
        </row>
        <row r="164">
          <cell r="A164" t="str">
            <v>Sindal Vandværk a.m.b.a.</v>
          </cell>
        </row>
        <row r="165">
          <cell r="A165" t="str">
            <v>Sjælsø Vand A/S</v>
          </cell>
        </row>
        <row r="166">
          <cell r="A166" t="str">
            <v>SK Vand A/S</v>
          </cell>
        </row>
        <row r="167">
          <cell r="A167" t="str">
            <v>Skanderborg Forsyningsvirksomhed A/S</v>
          </cell>
        </row>
        <row r="168">
          <cell r="A168" t="str">
            <v>Skive Vand A/S</v>
          </cell>
        </row>
        <row r="169">
          <cell r="A169" t="str">
            <v>Skovlund/Ansager Vandværk</v>
          </cell>
        </row>
        <row r="170">
          <cell r="A170" t="str">
            <v>Skærbæk Vandværk</v>
          </cell>
        </row>
        <row r="171">
          <cell r="A171" t="str">
            <v>Snejbjerg Vandværk a.m.b.a.</v>
          </cell>
        </row>
        <row r="172">
          <cell r="A172" t="str">
            <v>Solrød Vandværk a.m.b.a.</v>
          </cell>
        </row>
        <row r="173">
          <cell r="A173" t="str">
            <v>Sorø Vand A/S</v>
          </cell>
        </row>
        <row r="174">
          <cell r="A174" t="str">
            <v>Stenlien Vandværk a.m.b.a.</v>
          </cell>
        </row>
        <row r="175">
          <cell r="A175" t="str">
            <v>Struer Forsyning Vand A/S</v>
          </cell>
        </row>
        <row r="176">
          <cell r="A176" t="str">
            <v>Strømmen Vandværk</v>
          </cell>
        </row>
        <row r="177">
          <cell r="A177" t="str">
            <v>Støvring Vandværk a.m.b.a.</v>
          </cell>
        </row>
        <row r="178">
          <cell r="A178" t="str">
            <v>Sunds Vand- og Varmeværk</v>
          </cell>
        </row>
        <row r="179">
          <cell r="A179" t="str">
            <v>Svendborg Vand A/S</v>
          </cell>
        </row>
        <row r="180">
          <cell r="A180" t="str">
            <v>Svinninge Vandværk</v>
          </cell>
        </row>
        <row r="181">
          <cell r="A181" t="str">
            <v>Sydals Øst Vandforsyning</v>
          </cell>
        </row>
        <row r="182">
          <cell r="A182" t="str">
            <v>Sønderborg Vandforsyning A/S</v>
          </cell>
        </row>
        <row r="183">
          <cell r="A183" t="str">
            <v>Søndersø Vandværk</v>
          </cell>
        </row>
        <row r="184">
          <cell r="A184" t="str">
            <v>Tarup Vandværk</v>
          </cell>
        </row>
        <row r="185">
          <cell r="A185" t="str">
            <v>Thisted Drikkevand A/S</v>
          </cell>
        </row>
        <row r="186">
          <cell r="A186" t="str">
            <v>Tinglev Vandværk</v>
          </cell>
        </row>
        <row r="187">
          <cell r="A187" t="str">
            <v>Tistrup Vandværk</v>
          </cell>
        </row>
        <row r="188">
          <cell r="A188" t="str">
            <v>Toftlund Vandværk a.m.b.a.</v>
          </cell>
        </row>
        <row r="189">
          <cell r="A189" t="str">
            <v>TREFOR Vand A/S</v>
          </cell>
        </row>
        <row r="190">
          <cell r="A190" t="str">
            <v>Tune Vandværk a.m.b.a.</v>
          </cell>
        </row>
        <row r="191">
          <cell r="A191" t="str">
            <v>Tønder Vand A/S</v>
          </cell>
        </row>
        <row r="192">
          <cell r="A192" t="str">
            <v>TÅRNBYFORSYNING Vand</v>
          </cell>
        </row>
        <row r="193">
          <cell r="A193" t="str">
            <v>Tårs Vandværk a.m.b.a.</v>
          </cell>
        </row>
        <row r="194">
          <cell r="A194" t="str">
            <v>Udsholt Vandværk a.m.b.a.</v>
          </cell>
        </row>
        <row r="195">
          <cell r="A195" t="str">
            <v>Ulfborg Vandværk a.m.b.a.</v>
          </cell>
        </row>
        <row r="196">
          <cell r="A196" t="str">
            <v>Ulsted-Ålebæk Vandværk a.m.b.a.</v>
          </cell>
        </row>
        <row r="197">
          <cell r="A197" t="str">
            <v>Vamdrup Vandværk</v>
          </cell>
        </row>
        <row r="198">
          <cell r="A198" t="str">
            <v>Vand Ballerup A/S</v>
          </cell>
        </row>
        <row r="199">
          <cell r="A199" t="str">
            <v>Vandcenter Djurs a.m.b.a</v>
          </cell>
        </row>
        <row r="200">
          <cell r="A200" t="str">
            <v>Vandcenter Syd A/S</v>
          </cell>
        </row>
        <row r="201">
          <cell r="A201" t="str">
            <v>Vandforsyningen Brovst og Omegn</v>
          </cell>
        </row>
        <row r="202">
          <cell r="A202" t="str">
            <v>Vandforsyningen Østlolland a.m.b.a.</v>
          </cell>
        </row>
        <row r="203">
          <cell r="A203" t="str">
            <v>Vandfællesskabet Nordvestsjælland a.m.b.a.</v>
          </cell>
        </row>
        <row r="204">
          <cell r="A204" t="str">
            <v>Vandværket Lyngen</v>
          </cell>
        </row>
        <row r="205">
          <cell r="A205" t="str">
            <v>Varde Vandforsyning A/S</v>
          </cell>
        </row>
        <row r="206">
          <cell r="A206" t="str">
            <v>Vejen Forsyning A/S</v>
          </cell>
        </row>
        <row r="207">
          <cell r="A207" t="str">
            <v>Verdo Vand A/S</v>
          </cell>
        </row>
        <row r="208">
          <cell r="A208" t="str">
            <v>Vestforsyning Vand A/S</v>
          </cell>
        </row>
        <row r="209">
          <cell r="A209" t="str">
            <v>Vesthimmerlands Vand A/S</v>
          </cell>
        </row>
        <row r="210">
          <cell r="A210" t="str">
            <v>Videbæk Vand A/S</v>
          </cell>
        </row>
        <row r="211">
          <cell r="A211" t="str">
            <v>Vildbjerg Vandværk</v>
          </cell>
        </row>
        <row r="212">
          <cell r="A212" t="str">
            <v>Vodskov Vandværk</v>
          </cell>
        </row>
        <row r="213">
          <cell r="A213" t="str">
            <v>Vordingborg Vand A/S</v>
          </cell>
        </row>
        <row r="214">
          <cell r="A214" t="str">
            <v>VSK</v>
          </cell>
        </row>
        <row r="215">
          <cell r="A215" t="str">
            <v>Ærø Vand A/S</v>
          </cell>
        </row>
        <row r="216">
          <cell r="A216" t="str">
            <v>Ølgod Vandværk a.m.b.a.</v>
          </cell>
        </row>
        <row r="217">
          <cell r="A217" t="str">
            <v>Østvendsyssel Råvandsforsyningsselskab I/S</v>
          </cell>
        </row>
        <row r="218">
          <cell r="A218" t="str">
            <v>Aabybro Vand a.m.b.a.</v>
          </cell>
        </row>
        <row r="219">
          <cell r="A219" t="str">
            <v>Aalborg Forsyning, Vand A/S</v>
          </cell>
        </row>
        <row r="220">
          <cell r="A220" t="str">
            <v>Aalestrup Vand a.m.b.a.</v>
          </cell>
        </row>
        <row r="221">
          <cell r="A221" t="str">
            <v>Aarhus Vand A/S</v>
          </cell>
        </row>
        <row r="222">
          <cell r="A222" t="str">
            <v>Aars Vand</v>
          </cell>
        </row>
        <row r="223">
          <cell r="A223" t="str">
            <v>Them Vandværk a.m.b.a</v>
          </cell>
        </row>
        <row r="226">
          <cell r="A226" t="str">
            <v>Selskabs navn</v>
          </cell>
        </row>
        <row r="227">
          <cell r="A227" t="str">
            <v>Afløb Ballerup A/S</v>
          </cell>
        </row>
        <row r="228">
          <cell r="A228" t="str">
            <v>Allerød Spildevand A/S</v>
          </cell>
        </row>
        <row r="229">
          <cell r="A229" t="str">
            <v>AquaDjurs A/S</v>
          </cell>
        </row>
        <row r="230">
          <cell r="A230" t="str">
            <v>Arwos Spildevand A/S</v>
          </cell>
        </row>
        <row r="231">
          <cell r="A231" t="str">
            <v>Assens Rensning A/S</v>
          </cell>
        </row>
        <row r="232">
          <cell r="A232" t="str">
            <v>Assens Spildevand A/S</v>
          </cell>
        </row>
        <row r="233">
          <cell r="A233" t="str">
            <v>Billund Spildevand A/S</v>
          </cell>
        </row>
        <row r="234">
          <cell r="A234" t="str">
            <v>Biofos Lynettefællesskabet A/S</v>
          </cell>
        </row>
        <row r="235">
          <cell r="A235" t="str">
            <v>Biofos Spildevandscenter Avedøre A/S</v>
          </cell>
        </row>
        <row r="236">
          <cell r="A236" t="str">
            <v>Bornholms Spildevand A/S</v>
          </cell>
        </row>
        <row r="237">
          <cell r="A237" t="str">
            <v>Brøndby Kloakforsyning A/S</v>
          </cell>
        </row>
        <row r="238">
          <cell r="A238" t="str">
            <v>Brønderslev Spildevand A/S</v>
          </cell>
        </row>
        <row r="239">
          <cell r="A239" t="str">
            <v>Egedal Spildevand A/S</v>
          </cell>
        </row>
        <row r="240">
          <cell r="A240" t="str">
            <v>Energi Viborg Spildevand A/S</v>
          </cell>
        </row>
        <row r="241">
          <cell r="A241" t="str">
            <v>Esbjerg Spildevand A/S</v>
          </cell>
        </row>
        <row r="242">
          <cell r="A242" t="str">
            <v>Fanø Vand A/S</v>
          </cell>
        </row>
        <row r="243">
          <cell r="A243" t="str">
            <v>Favrskov Spildevand A/S</v>
          </cell>
        </row>
        <row r="244">
          <cell r="A244" t="str">
            <v>Faxe Spildevand A/S</v>
          </cell>
        </row>
        <row r="245">
          <cell r="A245" t="str">
            <v>Faxe Spildevandscenter A/S</v>
          </cell>
        </row>
        <row r="246">
          <cell r="A246" t="str">
            <v>FFV Spildevand A/S</v>
          </cell>
        </row>
        <row r="247">
          <cell r="A247" t="str">
            <v>Forsyning Helsingør Spildevand A/S</v>
          </cell>
        </row>
        <row r="248">
          <cell r="A248" t="str">
            <v>Fredensborg Spildevand A/S</v>
          </cell>
        </row>
        <row r="249">
          <cell r="A249" t="str">
            <v>Fredericia Spildevand A/S</v>
          </cell>
        </row>
        <row r="250">
          <cell r="A250" t="str">
            <v>Frederiksberg Kloak A/S</v>
          </cell>
        </row>
        <row r="251">
          <cell r="A251" t="str">
            <v>Frederikshavn Spildevand A/S</v>
          </cell>
        </row>
        <row r="252">
          <cell r="A252" t="str">
            <v>Frederikssund Spildevand A/S</v>
          </cell>
        </row>
        <row r="253">
          <cell r="A253" t="str">
            <v>Furesø Spildevand A/S</v>
          </cell>
        </row>
        <row r="254">
          <cell r="A254" t="str">
            <v>Gentofte Spildevand A/S</v>
          </cell>
        </row>
        <row r="255">
          <cell r="A255" t="str">
            <v>Gladsaxe Spildevand A/S</v>
          </cell>
        </row>
        <row r="256">
          <cell r="A256" t="str">
            <v>Glostrup Spildevand A/S</v>
          </cell>
        </row>
        <row r="257">
          <cell r="A257" t="str">
            <v>Greve Spildevand A/S</v>
          </cell>
        </row>
        <row r="258">
          <cell r="A258" t="str">
            <v>Gribvand Spildevand A/S</v>
          </cell>
        </row>
        <row r="259">
          <cell r="A259" t="str">
            <v>Guldborgsund Spildevand A/S</v>
          </cell>
        </row>
        <row r="260">
          <cell r="A260" t="str">
            <v>Haderslev Spildevand A/S</v>
          </cell>
        </row>
        <row r="261">
          <cell r="A261" t="str">
            <v>Halsnaes Forsyning A/S</v>
          </cell>
        </row>
        <row r="262">
          <cell r="A262" t="str">
            <v>Hedensted Spildevand</v>
          </cell>
        </row>
        <row r="263">
          <cell r="A263" t="str">
            <v>Herning Rens A/S</v>
          </cell>
        </row>
        <row r="264">
          <cell r="A264" t="str">
            <v>Herning Vand A/S</v>
          </cell>
        </row>
        <row r="265">
          <cell r="A265" t="str">
            <v>Hillerød Spildevand A/S</v>
          </cell>
        </row>
        <row r="266">
          <cell r="A266" t="str">
            <v>Hjørring Vandselskab A/S</v>
          </cell>
        </row>
        <row r="267">
          <cell r="A267" t="str">
            <v>HOFOR Spildevand Albertslund A/S</v>
          </cell>
        </row>
        <row r="268">
          <cell r="A268" t="str">
            <v>HOFOR Spildevand Dragør A/S</v>
          </cell>
        </row>
        <row r="269">
          <cell r="A269" t="str">
            <v>HOFOR Spildevand Herlev A/S</v>
          </cell>
        </row>
        <row r="270">
          <cell r="A270" t="str">
            <v>HOFOR Spildevand Hvidovre A/S</v>
          </cell>
        </row>
        <row r="271">
          <cell r="A271" t="str">
            <v>HOFOR Spildevand København A/S</v>
          </cell>
        </row>
        <row r="272">
          <cell r="A272" t="str">
            <v>HOFOR Spildevand Rødovre A/S</v>
          </cell>
        </row>
        <row r="273">
          <cell r="A273" t="str">
            <v>Holbæk Spildevand A/S</v>
          </cell>
        </row>
        <row r="274">
          <cell r="A274" t="str">
            <v>Horsens Vand A/S</v>
          </cell>
        </row>
        <row r="275">
          <cell r="A275" t="str">
            <v>HTK Kloak A/S</v>
          </cell>
        </row>
        <row r="276">
          <cell r="A276" t="str">
            <v>Hunseby Renseanlæg</v>
          </cell>
        </row>
        <row r="277">
          <cell r="A277" t="str">
            <v>Hørsholm Vand ApS</v>
          </cell>
        </row>
        <row r="278">
          <cell r="A278" t="str">
            <v>Ikast-Brande Spildevand A/S</v>
          </cell>
        </row>
        <row r="279">
          <cell r="A279" t="str">
            <v>Ishøj Spildevand A/S</v>
          </cell>
        </row>
        <row r="280">
          <cell r="A280" t="str">
            <v>Jammerbugt Forsyning A/S</v>
          </cell>
        </row>
        <row r="281">
          <cell r="A281" t="str">
            <v>Kalundborg Renseanlæg A/S</v>
          </cell>
        </row>
        <row r="282">
          <cell r="A282" t="str">
            <v>Kalundborg Spildevandsanlæg A/S</v>
          </cell>
        </row>
        <row r="283">
          <cell r="A283" t="str">
            <v>Kerteminde Forsyning - Spildevand A/S</v>
          </cell>
        </row>
        <row r="284">
          <cell r="A284" t="str">
            <v>Kolding Spildevand A/S</v>
          </cell>
        </row>
        <row r="285">
          <cell r="A285" t="str">
            <v>Køge Afløb A/S</v>
          </cell>
        </row>
        <row r="286">
          <cell r="A286" t="str">
            <v>Langeland Spildevand ApS</v>
          </cell>
        </row>
        <row r="287">
          <cell r="A287" t="str">
            <v>Lejre Spildevand A/S</v>
          </cell>
        </row>
        <row r="288">
          <cell r="A288" t="str">
            <v>Lemvig Vand og Spildevand A/S</v>
          </cell>
        </row>
        <row r="289">
          <cell r="A289" t="str">
            <v>Lolland Spildevand A/S</v>
          </cell>
        </row>
        <row r="290">
          <cell r="A290" t="str">
            <v>Lyngby-Taarbæk Spildevand A/S</v>
          </cell>
        </row>
        <row r="291">
          <cell r="A291" t="str">
            <v>Læsø Vand A/S</v>
          </cell>
        </row>
        <row r="292">
          <cell r="A292" t="str">
            <v>Mariagerfjord Vand A/S</v>
          </cell>
        </row>
        <row r="293">
          <cell r="A293" t="str">
            <v>Middelfart Spildevand A/S</v>
          </cell>
        </row>
        <row r="294">
          <cell r="A294" t="str">
            <v>Morsø Forsyning A/S</v>
          </cell>
        </row>
        <row r="295">
          <cell r="A295" t="str">
            <v>Mølleåværket A/S</v>
          </cell>
        </row>
        <row r="296">
          <cell r="A296" t="str">
            <v>Måløv Rens A/S</v>
          </cell>
        </row>
        <row r="297">
          <cell r="A297" t="str">
            <v>NFS Spildevand A/S</v>
          </cell>
        </row>
        <row r="298">
          <cell r="A298" t="str">
            <v>NK-Spildevand A/S</v>
          </cell>
        </row>
        <row r="299">
          <cell r="A299" t="str">
            <v>Odder Spildevand A/S</v>
          </cell>
        </row>
        <row r="300">
          <cell r="A300" t="str">
            <v>Odsherred Spildevand A/S</v>
          </cell>
        </row>
        <row r="301">
          <cell r="A301" t="str">
            <v>Randers Spildevand A/S</v>
          </cell>
        </row>
        <row r="302">
          <cell r="A302" t="str">
            <v>Rebild Vand &amp; Spildevand A/S</v>
          </cell>
        </row>
        <row r="303">
          <cell r="A303" t="str">
            <v>Ringkøbing-Skjern Spildevand A/S</v>
          </cell>
        </row>
        <row r="304">
          <cell r="A304" t="str">
            <v>Ringsted Centralrenseanlæg A/S</v>
          </cell>
        </row>
        <row r="305">
          <cell r="A305" t="str">
            <v>Ringsted Spildevand A/S</v>
          </cell>
        </row>
        <row r="306">
          <cell r="A306" t="str">
            <v>Roskilde Spildevand A/S</v>
          </cell>
        </row>
        <row r="307">
          <cell r="A307" t="str">
            <v>Rudersdal Forsyning A/S</v>
          </cell>
        </row>
        <row r="308">
          <cell r="A308" t="str">
            <v>Samsø Spildevand A/S</v>
          </cell>
        </row>
        <row r="309">
          <cell r="A309" t="str">
            <v>Silkeborg Spildevand A/S</v>
          </cell>
        </row>
        <row r="310">
          <cell r="A310" t="str">
            <v>SK Spildevand A/S</v>
          </cell>
        </row>
        <row r="311">
          <cell r="A311" t="str">
            <v>Skanderborg Forsyningsvirksomhed A/S</v>
          </cell>
        </row>
        <row r="312">
          <cell r="A312" t="str">
            <v>Skive Vand A/S</v>
          </cell>
        </row>
        <row r="313">
          <cell r="A313" t="str">
            <v>Solrød Spildevand A/S</v>
          </cell>
        </row>
        <row r="314">
          <cell r="A314" t="str">
            <v>Sorø Spildevand A/S</v>
          </cell>
        </row>
        <row r="315">
          <cell r="A315" t="str">
            <v>Stevns Spildevand A/S</v>
          </cell>
        </row>
        <row r="316">
          <cell r="A316" t="str">
            <v>Struer Forsyning Spildevand A/S</v>
          </cell>
        </row>
        <row r="317">
          <cell r="A317" t="str">
            <v>Svendborg Spildevand A/S</v>
          </cell>
        </row>
        <row r="318">
          <cell r="A318" t="str">
            <v>Syddjurs Spildevand A/S</v>
          </cell>
        </row>
        <row r="319">
          <cell r="A319" t="str">
            <v>Sønderborg Spildevandsforsyning A/S</v>
          </cell>
        </row>
        <row r="320">
          <cell r="A320" t="str">
            <v>Thisted Renseanlæg A/S</v>
          </cell>
        </row>
        <row r="321">
          <cell r="A321" t="str">
            <v>Thisted Spildevand Transport A/S</v>
          </cell>
        </row>
        <row r="322">
          <cell r="A322" t="str">
            <v>Tønder Spildevand A/S</v>
          </cell>
        </row>
        <row r="323">
          <cell r="A323" t="str">
            <v>TÅRNBYFORSYNING Spildevand</v>
          </cell>
        </row>
        <row r="324">
          <cell r="A324" t="str">
            <v>Vallensbæk Kloakforsyning A/S</v>
          </cell>
        </row>
        <row r="325">
          <cell r="A325" t="str">
            <v>Vandcenter Syd A/S</v>
          </cell>
        </row>
        <row r="326">
          <cell r="A326" t="str">
            <v>Varde Kloak og Spildevand A/S</v>
          </cell>
        </row>
        <row r="327">
          <cell r="A327" t="str">
            <v>Vejen Rensningsanlæg A/S</v>
          </cell>
        </row>
        <row r="328">
          <cell r="A328" t="str">
            <v>Vejen Spildevand A/S</v>
          </cell>
        </row>
        <row r="329">
          <cell r="A329" t="str">
            <v>Vejle Spildevand A/S</v>
          </cell>
        </row>
        <row r="330">
          <cell r="A330" t="str">
            <v>Vestforsyning Spildevand A/S</v>
          </cell>
        </row>
        <row r="331">
          <cell r="A331" t="str">
            <v>Vesthimmerlands Vand A/S</v>
          </cell>
        </row>
        <row r="332">
          <cell r="A332" t="str">
            <v>Vordingborg Rens A/S</v>
          </cell>
        </row>
        <row r="333">
          <cell r="A333" t="str">
            <v>Vordingborg Spildevand A/S</v>
          </cell>
        </row>
        <row r="334">
          <cell r="A334" t="str">
            <v>Ærø Vand A/S</v>
          </cell>
        </row>
        <row r="335">
          <cell r="A335" t="str">
            <v>Aalborg Forsyning, Kloak A/S</v>
          </cell>
        </row>
        <row r="336">
          <cell r="A336" t="str">
            <v>Aarhus Vand A/S</v>
          </cell>
        </row>
        <row r="337">
          <cell r="A337" t="str">
            <v>Ringkøbing-Skjern Renseanlæg A/S</v>
          </cell>
        </row>
      </sheetData>
      <sheetData sheetId="4">
        <row r="4">
          <cell r="E4" t="str">
            <v>DOiPL</v>
          </cell>
          <cell r="K4" t="str">
            <v>DOiPL</v>
          </cell>
        </row>
        <row r="5">
          <cell r="E5" t="str">
            <v>Rå potentiale i pct.</v>
          </cell>
          <cell r="K5" t="str">
            <v>Rå potentiale i pct.</v>
          </cell>
        </row>
        <row r="6">
          <cell r="E6" t="str">
            <v>Rå potentiale i kr.</v>
          </cell>
          <cell r="K6" t="str">
            <v>Rå potentiale i kr.</v>
          </cell>
        </row>
        <row r="7">
          <cell r="E7" t="str">
            <v>Tillæg for særlige forhold i kr.</v>
          </cell>
          <cell r="K7" t="str">
            <v>Tillæg for særlige forhold i kr.</v>
          </cell>
        </row>
        <row r="8">
          <cell r="E8" t="str">
            <v>Potentiale med
 særlige forhold i pct.</v>
          </cell>
          <cell r="K8" t="str">
            <v>Potentiale med
 særlige forhold i pct.</v>
          </cell>
        </row>
        <row r="9">
          <cell r="E9" t="str">
            <v>Potentiale med 
særlige forhold i kr.</v>
          </cell>
          <cell r="K9" t="str">
            <v>Potentiale med 
særlige forhold i kr.</v>
          </cell>
        </row>
        <row r="10">
          <cell r="E10" t="str">
            <v>Effektive drifts-omkostninger i kr.</v>
          </cell>
          <cell r="K10" t="str">
            <v>Effektive drifts-omkostninger i kr.</v>
          </cell>
        </row>
        <row r="11">
          <cell r="E11" t="str">
            <v>Forhøjelse til effektivt niveau</v>
          </cell>
          <cell r="K11" t="str">
            <v>Forhøjelse til effektivt niveau</v>
          </cell>
        </row>
        <row r="12">
          <cell r="E12" t="str">
            <v>Potentiale med forsigtighedshensyn og evt. særlige forhold i pct.</v>
          </cell>
          <cell r="K12" t="str">
            <v>Potentiale med forsigtighedshensyn og evt. særlige forhold i pct.</v>
          </cell>
        </row>
        <row r="13">
          <cell r="E13" t="str">
            <v>Potentiale med forsigtighedshensyn og evt. særlige forhold i kr.</v>
          </cell>
          <cell r="K13" t="str">
            <v>Potentiale med forsigtighedshensyn og evt. særlige forhold i kr.</v>
          </cell>
        </row>
        <row r="14">
          <cell r="E14" t="str">
            <v>Umiddelbare
 krav i pct.</v>
          </cell>
          <cell r="K14" t="str">
            <v>Umiddelbare
 krav i pct.</v>
          </cell>
        </row>
        <row r="15">
          <cell r="E15" t="str">
            <v>Krav i pct.</v>
          </cell>
          <cell r="K15" t="str">
            <v>Krav i pct.</v>
          </cell>
        </row>
        <row r="16">
          <cell r="E16" t="str">
            <v>Krav i kr.</v>
          </cell>
          <cell r="K16" t="str">
            <v>Krav i kr.</v>
          </cell>
        </row>
        <row r="17">
          <cell r="E17" t="str">
            <v>Afvigelse fra standard-afvigelse i pct. Bruges til Korrektion for costdriversammen-sætning</v>
          </cell>
          <cell r="K17" t="str">
            <v>Afvigelse fra standard-afvigelse i pct.</v>
          </cell>
        </row>
        <row r="18">
          <cell r="E18" t="str">
            <v>Reduktion i pct.</v>
          </cell>
          <cell r="K18" t="str">
            <v>Reduktion i pct.</v>
          </cell>
        </row>
        <row r="19">
          <cell r="E19" t="str">
            <v>Korrigerede potentiale efter reduktion(Korrektion for costdriversammen-sætning) i pct.</v>
          </cell>
          <cell r="K19" t="str">
            <v>Korrigerede potentiale 
efter reduktion i pct.</v>
          </cell>
        </row>
        <row r="20">
          <cell r="E20" t="str">
            <v>Korrigerde potentiale i kr. Efter Korrektion for costdriversammen-sætning</v>
          </cell>
          <cell r="K20" t="str">
            <v>Korrigerde potentiale i kr.</v>
          </cell>
        </row>
        <row r="22">
          <cell r="E22" t="str">
            <v>Netvolumenbidrag - Ledning</v>
          </cell>
          <cell r="K22" t="str">
            <v>Netvolumenbidrag - Boringer</v>
          </cell>
        </row>
        <row r="23">
          <cell r="E23" t="str">
            <v>Netvolumenbidrag - Pumpestationer</v>
          </cell>
          <cell r="K23" t="str">
            <v>Netvolumenbidrag - Vandværk</v>
          </cell>
        </row>
        <row r="24">
          <cell r="E24" t="str">
            <v>Netvolumenbidrag - Regnvandsbassiner</v>
          </cell>
          <cell r="K24" t="str">
            <v>Netvolumenbidrag - Rentvandsledninger</v>
          </cell>
        </row>
        <row r="25">
          <cell r="E25" t="str">
            <v>Netvolumenbidrag - Spildevandsbassiner</v>
          </cell>
          <cell r="K25" t="str">
            <v>Netvolumenbidrag - Stikledninger</v>
          </cell>
        </row>
        <row r="26">
          <cell r="E26" t="str">
            <v>Netvolumenbidrag - Renseanlæg</v>
          </cell>
          <cell r="K26" t="str">
            <v>Netvolumenbidrag - Trykforøgere</v>
          </cell>
        </row>
        <row r="27">
          <cell r="E27" t="str">
            <v>Netvolumenbidrag - Slam-behandling (Gammel)</v>
          </cell>
          <cell r="K27" t="str">
            <v>Netvolumenbidrag - Kunder</v>
          </cell>
        </row>
        <row r="28">
          <cell r="E28" t="str">
            <v>Netvolumenbidrag - Slam-behandling</v>
          </cell>
          <cell r="K28" t="str">
            <v>Alder af ledninger som beregnes af Forsyningssekretariatet og anvendes i netvolumenberegningerne</v>
          </cell>
        </row>
        <row r="29">
          <cell r="E29" t="str">
            <v>Netvolumenbidrag - Slam-disponering</v>
          </cell>
          <cell r="K29" t="str">
            <v>Måler pr. m ledning</v>
          </cell>
        </row>
        <row r="30">
          <cell r="E30" t="str">
            <v>Netvolumenbidrag - Minirense-anlæg</v>
          </cell>
          <cell r="K30" t="str">
            <v>Netvolumenmål</v>
          </cell>
        </row>
        <row r="31">
          <cell r="E31" t="str">
            <v>Netvolumenbidrag - Kunder</v>
          </cell>
          <cell r="K31" t="str">
            <v>Alderskorrigeret netvolumenmål</v>
          </cell>
        </row>
        <row r="32">
          <cell r="E32" t="str">
            <v>Alder af ledninger som beregnes af Forsyningssekretariatet og anvendes i netvolumenberegningerne</v>
          </cell>
          <cell r="K32" t="str">
            <v>Tæthedskorrigeret netvolumenmål</v>
          </cell>
        </row>
        <row r="33">
          <cell r="E33" t="str">
            <v>Måler pr. m spildledning</v>
          </cell>
          <cell r="K33" t="str">
            <v>Netvolumenmål + evt. SF</v>
          </cell>
        </row>
        <row r="34">
          <cell r="E34" t="str">
            <v>Netvolumenmål</v>
          </cell>
          <cell r="K34" t="str">
            <v>Alderskorrigeret netvolumenmål  + evt. SF</v>
          </cell>
        </row>
        <row r="35">
          <cell r="E35" t="str">
            <v>Alderskorrigeret netvolumenmål</v>
          </cell>
          <cell r="K35" t="str">
            <v>Tæthedskorrigeret netvolumenmål + evt. SF</v>
          </cell>
        </row>
        <row r="36">
          <cell r="E36" t="str">
            <v>Tæthedskorrigeret netvolumenmål</v>
          </cell>
          <cell r="K36" t="str">
            <v>Netvolumenmål + F20/F25 og evt. SF</v>
          </cell>
        </row>
        <row r="37">
          <cell r="E37" t="str">
            <v>Netvolumenmål + evt. SF</v>
          </cell>
          <cell r="K37" t="str">
            <v>Alderskorrigeret netvolumenmål + F20/F25 og evt. SF</v>
          </cell>
        </row>
        <row r="38">
          <cell r="E38" t="str">
            <v>Alderskorrigeret netvolumenmål  + evt. SF</v>
          </cell>
          <cell r="K38" t="str">
            <v>Tæthedskorrigeret netvolumenmål + F20/F25 og evt. SF</v>
          </cell>
        </row>
        <row r="39">
          <cell r="E39" t="str">
            <v>Tæthedskorrigeret netvolumenmål + evt. SF</v>
          </cell>
          <cell r="K39" t="str">
            <v>FADO</v>
          </cell>
        </row>
        <row r="40">
          <cell r="E40" t="str">
            <v>Netvolumenmål + Forsigtighedshensyn(20,25 eller 30) og evt. SF</v>
          </cell>
        </row>
        <row r="41">
          <cell r="E41" t="str">
            <v>Alderskorrigeret netvolumenmål + Forsigtighedshensyn(20,25 eller 30) og evt. SF</v>
          </cell>
        </row>
        <row r="42">
          <cell r="E42" t="str">
            <v>Tæthedskorrigeret netvolumenmål + Forsigtighedshensyn(20,25 eller 30) og evt. SF</v>
          </cell>
        </row>
        <row r="43">
          <cell r="E43" t="str">
            <v>FADO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tialer og krav"/>
      <sheetName val="Netvolumenmål"/>
      <sheetName val="Costdrivere"/>
      <sheetName val="Opdelte costdrivere"/>
      <sheetName val="Opdelt renseanlæg"/>
      <sheetName val="Tæthed"/>
      <sheetName val="Tillæg"/>
      <sheetName val="korr grundlag"/>
      <sheetName val="Costdriveranalyse"/>
      <sheetName val="Alder"/>
      <sheetName val="Ark1"/>
      <sheetName val="Ark2"/>
    </sheetNames>
    <sheetDataSet>
      <sheetData sheetId="0"/>
      <sheetData sheetId="1">
        <row r="3">
          <cell r="B3" t="str">
            <v>S001</v>
          </cell>
        </row>
      </sheetData>
      <sheetData sheetId="2">
        <row r="3">
          <cell r="B3" t="str">
            <v>S001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(2)"/>
      <sheetName val="13-S FADO (med formler)"/>
      <sheetName val="5-VS vandudv-før2018"/>
      <sheetName val="Status"/>
      <sheetName val="Engelsk 2025"/>
      <sheetName val="4-VS vandudv"/>
      <sheetName val="6-VS  pris"/>
      <sheetName val="5- historisk hustand"/>
      <sheetName val="5 -Vandfordeling husstand "/>
      <sheetName val="10-VS sammensæt"/>
      <sheetName val="11-VS husstand"/>
      <sheetName val="Udgår - NSA hustand"/>
      <sheetName val="Udgår 7-VS forbrug af goder"/>
      <sheetName val="8 og 13 Vandsektor"/>
      <sheetName val="12-Gæld 24"/>
      <sheetName val="13 Vandudgift24"/>
      <sheetName val="16 - Den danske vandsektor"/>
      <sheetName val="Den danske vandsektor23"/>
      <sheetName val="14 - Den danske vandsektor"/>
      <sheetName val="Gæld 2023"/>
      <sheetName val="9-11 Den danske vandsektor"/>
      <sheetName val="Den danske vandsektor 2020"/>
      <sheetName val="Vandsektor gl."/>
      <sheetName val="9-S Trappemodel"/>
      <sheetName val="22-V D og Inv"/>
      <sheetName val="23-V FADO"/>
      <sheetName val="24-V Vandtab udv"/>
      <sheetName val="25-V Vandtab 1"/>
      <sheetName val="26-1-V Fjernaflæste målere"/>
      <sheetName val="26-2-V ILI"/>
      <sheetName val="27 - Prøver"/>
      <sheetName val="28-V Brudfrekvens"/>
      <sheetName val="29-V Fornyelsesgrad"/>
      <sheetName val="30-V Energi"/>
      <sheetName val="20-V Brudfrekvens"/>
      <sheetName val="2018 25-V ny-energiforbrug"/>
      <sheetName val="25-V Gl-energiforbrug"/>
      <sheetName val="34-Paris SPV - NY"/>
      <sheetName val="35-Paris DV - NY"/>
      <sheetName val="37-energimix"/>
      <sheetName val="38-S D og Inv"/>
      <sheetName val="39-S FADO"/>
      <sheetName val="40-1 -S Separatkloakering"/>
      <sheetName val="40-2 - udv separat"/>
      <sheetName val="41-S Fornyelsesgrad"/>
      <sheetName val="44-45-S energiforbrug"/>
      <sheetName val="28-S sep 5år"/>
      <sheetName val="Energi figurer"/>
      <sheetName val="Udgår - husstandens elforbrug"/>
      <sheetName val="48-S Tilløb til RA"/>
      <sheetName val="49-slam - NY"/>
      <sheetName val=" 51-S Slam"/>
      <sheetName val="37-S Slam"/>
      <sheetName val="36-V Netvolumen"/>
      <sheetName val="37-S Netvolumen"/>
      <sheetName val="INFO"/>
      <sheetName val="ny - S - CAPEX"/>
      <sheetName val="50-V Flapdata"/>
      <sheetName val="46-V Flapdata Engelsk"/>
      <sheetName val="54-S Flapdata"/>
      <sheetName val="50-S Flapdata Engelsk"/>
      <sheetName val="V BESSY_050925"/>
      <sheetName val="S BESSY_050925"/>
      <sheetName val="EURO"/>
      <sheetName val="udledninger fra overløb"/>
      <sheetName val="V procesfordeling"/>
      <sheetName val="S procesfordeling"/>
      <sheetName val=" MSTs næringsstoffer"/>
      <sheetName val="Energihistorik RA"/>
      <sheetName val="Energifigurer"/>
      <sheetName val="V Ledningsmat"/>
      <sheetName val="Fokusområde energi"/>
      <sheetName val="V - Oppetid"/>
      <sheetName val="Prisudvikling"/>
      <sheetName val=" A slam pris"/>
      <sheetName val="Trappemodel"/>
      <sheetName val="46-V Flapdata (engelsk)"/>
      <sheetName val="50-S Flapdata (engelsk)"/>
      <sheetName val="Engelse figurtekste"/>
      <sheetName val="konc i overløb"/>
      <sheetName val="DK area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E4" t="str">
            <v>AN0100</v>
          </cell>
          <cell r="F4" t="str">
            <v>AN0125</v>
          </cell>
          <cell r="G4" t="str">
            <v>AN0140</v>
          </cell>
          <cell r="H4" t="str">
            <v>AN0500</v>
          </cell>
          <cell r="I4" t="str">
            <v>AN1000</v>
          </cell>
          <cell r="J4" t="str">
            <v>AN3000</v>
          </cell>
          <cell r="K4" t="str">
            <v>AN3050</v>
          </cell>
          <cell r="L4" t="str">
            <v>AN3100</v>
          </cell>
          <cell r="M4" t="str">
            <v>AN3200</v>
          </cell>
          <cell r="N4" t="str">
            <v>AN3300</v>
          </cell>
          <cell r="O4" t="str">
            <v>AN3400</v>
          </cell>
          <cell r="P4" t="str">
            <v>AN3510</v>
          </cell>
          <cell r="Q4" t="str">
            <v>AN3520</v>
          </cell>
          <cell r="R4" t="str">
            <v>AN3530</v>
          </cell>
          <cell r="S4" t="str">
            <v>AN3540</v>
          </cell>
          <cell r="T4" t="str">
            <v>AN3550</v>
          </cell>
          <cell r="U4" t="str">
            <v>AN3560</v>
          </cell>
          <cell r="V4" t="str">
            <v>AN3590</v>
          </cell>
          <cell r="W4" t="str">
            <v>AN4050</v>
          </cell>
          <cell r="X4" t="str">
            <v>AN4150</v>
          </cell>
          <cell r="Y4" t="str">
            <v>AN4350</v>
          </cell>
          <cell r="Z4" t="str">
            <v>AN4360</v>
          </cell>
          <cell r="AA4" t="str">
            <v>AN4550</v>
          </cell>
          <cell r="AB4" t="str">
            <v>AN4560</v>
          </cell>
          <cell r="AC4" t="str">
            <v>AN4900</v>
          </cell>
          <cell r="AD4" t="str">
            <v>AN5100</v>
          </cell>
          <cell r="AE4" t="str">
            <v>AN5200</v>
          </cell>
          <cell r="AF4" t="str">
            <v>AN5300</v>
          </cell>
          <cell r="AG4" t="str">
            <v>AN5400</v>
          </cell>
          <cell r="AH4" t="str">
            <v>AN5500</v>
          </cell>
          <cell r="AI4" t="str">
            <v>AN5550</v>
          </cell>
          <cell r="AJ4" t="str">
            <v>AN5560</v>
          </cell>
          <cell r="AK4" t="str">
            <v>AN5900</v>
          </cell>
          <cell r="AL4" t="str">
            <v>AN7000</v>
          </cell>
          <cell r="AM4" t="str">
            <v>AN7020</v>
          </cell>
          <cell r="AN4" t="str">
            <v>AN7100</v>
          </cell>
          <cell r="AO4" t="str">
            <v>AN7200</v>
          </cell>
          <cell r="AP4" t="str">
            <v>AN7300</v>
          </cell>
          <cell r="AQ4" t="str">
            <v>AN7400</v>
          </cell>
          <cell r="AR4" t="str">
            <v>DR1000</v>
          </cell>
          <cell r="AS4" t="str">
            <v>DR1020</v>
          </cell>
          <cell r="AT4" t="str">
            <v>DR1100</v>
          </cell>
          <cell r="AU4" t="str">
            <v>DR1150</v>
          </cell>
          <cell r="AV4" t="str">
            <v>DR1200</v>
          </cell>
          <cell r="AW4" t="str">
            <v>DR1300</v>
          </cell>
          <cell r="AX4" t="str">
            <v>DR1400</v>
          </cell>
          <cell r="AY4" t="str">
            <v>DR1500</v>
          </cell>
          <cell r="AZ4" t="str">
            <v>DR1600</v>
          </cell>
          <cell r="BA4" t="str">
            <v>DR2000</v>
          </cell>
          <cell r="BB4" t="str">
            <v>DR2110</v>
          </cell>
          <cell r="BC4" t="str">
            <v>DR2120</v>
          </cell>
          <cell r="BD4" t="str">
            <v>DR2125</v>
          </cell>
          <cell r="BE4" t="str">
            <v>DR2130</v>
          </cell>
          <cell r="BF4" t="str">
            <v>DR2300</v>
          </cell>
          <cell r="BG4" t="str">
            <v>DR3080</v>
          </cell>
          <cell r="BH4" t="str">
            <v>DR3300</v>
          </cell>
          <cell r="BI4" t="str">
            <v>DR3400</v>
          </cell>
          <cell r="BJ4" t="str">
            <v>DR4000</v>
          </cell>
          <cell r="BK4" t="str">
            <v>DR4500</v>
          </cell>
          <cell r="BL4" t="str">
            <v>DR4650</v>
          </cell>
          <cell r="BM4" t="str">
            <v>DR4800</v>
          </cell>
          <cell r="BN4" t="str">
            <v>DR4820</v>
          </cell>
          <cell r="BO4" t="str">
            <v>DR4830</v>
          </cell>
          <cell r="BP4" t="str">
            <v>DR4840</v>
          </cell>
          <cell r="BQ4" t="str">
            <v>DR4860</v>
          </cell>
          <cell r="BR4" t="str">
            <v>DR7000</v>
          </cell>
          <cell r="BS4" t="str">
            <v>DR7500</v>
          </cell>
          <cell r="BT4" t="str">
            <v>DR7800</v>
          </cell>
          <cell r="BU4" t="str">
            <v>DR7810</v>
          </cell>
          <cell r="BV4" t="str">
            <v>DR8100</v>
          </cell>
          <cell r="BW4" t="str">
            <v>DR8120</v>
          </cell>
          <cell r="BX4" t="str">
            <v>DR8200</v>
          </cell>
          <cell r="BY4" t="str">
            <v>DR8220</v>
          </cell>
          <cell r="BZ4" t="str">
            <v>DR8221</v>
          </cell>
          <cell r="CA4" t="str">
            <v>DR8222</v>
          </cell>
          <cell r="CB4" t="str">
            <v>DR8223</v>
          </cell>
          <cell r="CC4" t="str">
            <v>DR8224</v>
          </cell>
          <cell r="CD4" t="str">
            <v>DR8225</v>
          </cell>
          <cell r="CE4" t="str">
            <v>DR8226</v>
          </cell>
          <cell r="CF4" t="str">
            <v>DR8227</v>
          </cell>
          <cell r="CG4" t="str">
            <v>DR8240</v>
          </cell>
          <cell r="CH4" t="str">
            <v>DR8241</v>
          </cell>
          <cell r="CI4" t="str">
            <v>EF8002</v>
          </cell>
          <cell r="CJ4" t="str">
            <v>EF8003</v>
          </cell>
          <cell r="CK4" t="str">
            <v>EF8211</v>
          </cell>
          <cell r="CL4" t="str">
            <v>EF8213</v>
          </cell>
          <cell r="CM4" t="str">
            <v>EF8221</v>
          </cell>
          <cell r="CN4" t="str">
            <v>EF8223</v>
          </cell>
          <cell r="CO4" t="str">
            <v>EF8252</v>
          </cell>
          <cell r="CP4" t="str">
            <v>EF8253</v>
          </cell>
          <cell r="CQ4" t="str">
            <v>EM1414</v>
          </cell>
          <cell r="CR4" t="str">
            <v>EM1424</v>
          </cell>
          <cell r="CS4" t="str">
            <v>EM1501</v>
          </cell>
          <cell r="CT4" t="str">
            <v>EM2135</v>
          </cell>
          <cell r="CU4" t="str">
            <v>EM2153</v>
          </cell>
          <cell r="CV4" t="str">
            <v>EM7104</v>
          </cell>
          <cell r="CW4" t="str">
            <v>EM7105</v>
          </cell>
          <cell r="CX4" t="str">
            <v>EM7801</v>
          </cell>
          <cell r="CY4" t="str">
            <v>EM7803</v>
          </cell>
          <cell r="CZ4" t="str">
            <v>EM8002</v>
          </cell>
          <cell r="DA4" t="str">
            <v>EM8003</v>
          </cell>
          <cell r="DB4" t="str">
            <v>EM8025</v>
          </cell>
          <cell r="DC4" t="str">
            <v>EM8201</v>
          </cell>
          <cell r="DD4" t="str">
            <v>EM8203</v>
          </cell>
          <cell r="DE4" t="str">
            <v>EM8225</v>
          </cell>
          <cell r="DF4" t="str">
            <v>EM8252</v>
          </cell>
          <cell r="DG4" t="str">
            <v>EM8253</v>
          </cell>
          <cell r="DH4" t="str">
            <v>EM9000</v>
          </cell>
          <cell r="DI4" t="str">
            <v>EM9001</v>
          </cell>
          <cell r="DJ4" t="str">
            <v>EM9002</v>
          </cell>
          <cell r="DK4" t="str">
            <v>EM9003</v>
          </cell>
          <cell r="DL4" t="str">
            <v>EM9004</v>
          </cell>
          <cell r="DM4" t="str">
            <v>EM9005</v>
          </cell>
          <cell r="DN4" t="str">
            <v>EM9006</v>
          </cell>
          <cell r="DO4" t="str">
            <v>FN0101</v>
          </cell>
          <cell r="DP4" t="str">
            <v>FN0201</v>
          </cell>
          <cell r="DQ4" t="str">
            <v>FN3001</v>
          </cell>
          <cell r="DR4" t="str">
            <v>FN3301</v>
          </cell>
          <cell r="DS4" t="str">
            <v>FN6001</v>
          </cell>
          <cell r="DT4" t="str">
            <v>FN7001</v>
          </cell>
          <cell r="DU4" t="str">
            <v>FN8901</v>
          </cell>
          <cell r="DV4" t="str">
            <v>MK0200</v>
          </cell>
          <cell r="DW4" t="str">
            <v>MK1300</v>
          </cell>
          <cell r="DX4" t="str">
            <v>MK1310</v>
          </cell>
          <cell r="DY4" t="str">
            <v>MK1400</v>
          </cell>
          <cell r="DZ4" t="str">
            <v>MK1410</v>
          </cell>
          <cell r="EA4" t="str">
            <v>MK1420</v>
          </cell>
          <cell r="EB4" t="str">
            <v>MK1421</v>
          </cell>
          <cell r="EC4" t="str">
            <v>MK1422</v>
          </cell>
          <cell r="ED4" t="str">
            <v>MK1430</v>
          </cell>
          <cell r="EE4" t="str">
            <v>MK1432</v>
          </cell>
          <cell r="EF4" t="str">
            <v>MK1434</v>
          </cell>
          <cell r="EG4" t="str">
            <v>MK2000</v>
          </cell>
          <cell r="EH4" t="str">
            <v>MK2500</v>
          </cell>
          <cell r="EI4" t="str">
            <v>MK2502</v>
          </cell>
          <cell r="EJ4" t="str">
            <v>MK2900</v>
          </cell>
          <cell r="EK4" t="str">
            <v>MK2905</v>
          </cell>
          <cell r="EL4" t="str">
            <v>MK2910</v>
          </cell>
          <cell r="EM4" t="str">
            <v>MK2920</v>
          </cell>
          <cell r="EN4" t="str">
            <v>MK2930</v>
          </cell>
          <cell r="EO4" t="str">
            <v>MK2940</v>
          </cell>
          <cell r="EP4" t="str">
            <v>MK4000</v>
          </cell>
          <cell r="EQ4" t="str">
            <v>MK4500</v>
          </cell>
          <cell r="ER4" t="str">
            <v>MK4520</v>
          </cell>
          <cell r="ES4" t="str">
            <v>MK4530</v>
          </cell>
          <cell r="ET4" t="str">
            <v>MK4550</v>
          </cell>
          <cell r="EU4" t="str">
            <v>MK4600</v>
          </cell>
          <cell r="EV4" t="str">
            <v>MK4620</v>
          </cell>
          <cell r="EW4" t="str">
            <v>MK4630</v>
          </cell>
          <cell r="EX4" t="str">
            <v>MK4650</v>
          </cell>
          <cell r="EY4" t="str">
            <v>MK5100</v>
          </cell>
          <cell r="EZ4" t="str">
            <v>MK5200</v>
          </cell>
          <cell r="FA4" t="str">
            <v>MK5210</v>
          </cell>
          <cell r="FB4" t="str">
            <v>MK5250</v>
          </cell>
          <cell r="FC4" t="str">
            <v>MK5290</v>
          </cell>
          <cell r="FD4" t="str">
            <v>MK5300</v>
          </cell>
          <cell r="FE4" t="str">
            <v>MK5500</v>
          </cell>
          <cell r="FF4" t="str">
            <v>MK5550</v>
          </cell>
          <cell r="FG4" t="str">
            <v>MK5575</v>
          </cell>
          <cell r="FH4" t="str">
            <v>MK5600</v>
          </cell>
          <cell r="FI4" t="str">
            <v>MK5700</v>
          </cell>
          <cell r="FJ4" t="str">
            <v>MK5750</v>
          </cell>
          <cell r="FK4" t="str">
            <v>MK5775</v>
          </cell>
          <cell r="FL4" t="str">
            <v>MK5800</v>
          </cell>
          <cell r="FM4" t="str">
            <v>MK5875</v>
          </cell>
          <cell r="FN4" t="str">
            <v>MK5900</v>
          </cell>
          <cell r="FO4" t="str">
            <v>MK5950</v>
          </cell>
          <cell r="FP4" t="str">
            <v>MK5975</v>
          </cell>
          <cell r="FQ4" t="str">
            <v>MK6560</v>
          </cell>
          <cell r="FR4" t="str">
            <v>MK7800</v>
          </cell>
          <cell r="FS4" t="str">
            <v>MK7825</v>
          </cell>
          <cell r="FT4" t="str">
            <v>MK7830</v>
          </cell>
          <cell r="FU4" t="str">
            <v>MK7900</v>
          </cell>
          <cell r="FV4" t="str">
            <v>MK7910</v>
          </cell>
          <cell r="FW4" t="str">
            <v>MK7920</v>
          </cell>
          <cell r="FX4" t="str">
            <v>MK7930</v>
          </cell>
          <cell r="FY4" t="str">
            <v>MK7932</v>
          </cell>
          <cell r="FZ4" t="str">
            <v>MK7935</v>
          </cell>
          <cell r="GA4" t="str">
            <v>MK7940</v>
          </cell>
          <cell r="GB4" t="str">
            <v>MK8000</v>
          </cell>
          <cell r="GC4" t="str">
            <v>MK8010</v>
          </cell>
          <cell r="GD4" t="str">
            <v>MK8022</v>
          </cell>
          <cell r="GE4" t="str">
            <v>MK8032</v>
          </cell>
          <cell r="GF4" t="str">
            <v>MK8201</v>
          </cell>
          <cell r="GG4" t="str">
            <v>MK8205</v>
          </cell>
          <cell r="GH4" t="str">
            <v>MK8210</v>
          </cell>
          <cell r="GI4" t="str">
            <v>MK8215</v>
          </cell>
          <cell r="GJ4" t="str">
            <v>MK8216</v>
          </cell>
          <cell r="GK4" t="str">
            <v>MK8217</v>
          </cell>
          <cell r="GL4" t="str">
            <v>MK8222</v>
          </cell>
          <cell r="GM4" t="str">
            <v>MK8225</v>
          </cell>
          <cell r="GN4" t="str">
            <v>MK8227</v>
          </cell>
          <cell r="GO4" t="str">
            <v>MK8230</v>
          </cell>
          <cell r="GP4" t="str">
            <v>MK8232</v>
          </cell>
          <cell r="GQ4" t="str">
            <v>MK8235</v>
          </cell>
          <cell r="GR4" t="str">
            <v>MK8241</v>
          </cell>
          <cell r="GS4" t="str">
            <v>MK8242</v>
          </cell>
          <cell r="GT4" t="str">
            <v>MK8243</v>
          </cell>
          <cell r="GU4" t="str">
            <v>MK8300</v>
          </cell>
          <cell r="GV4" t="str">
            <v>MK8320</v>
          </cell>
          <cell r="GW4" t="str">
            <v>MK8330</v>
          </cell>
          <cell r="GX4" t="str">
            <v>MK8340</v>
          </cell>
          <cell r="GY4" t="str">
            <v>MK9060</v>
          </cell>
          <cell r="GZ4" t="str">
            <v>MK9062</v>
          </cell>
          <cell r="HA4" t="str">
            <v>MK9065</v>
          </cell>
          <cell r="HB4" t="str">
            <v>MK9067</v>
          </cell>
          <cell r="HC4" t="str">
            <v>MK9070</v>
          </cell>
          <cell r="HD4" t="str">
            <v>MK9072</v>
          </cell>
          <cell r="HE4" t="str">
            <v>MK9205</v>
          </cell>
          <cell r="HF4" t="str">
            <v>MK9230</v>
          </cell>
          <cell r="HG4" t="str">
            <v>MK9235</v>
          </cell>
          <cell r="HH4" t="str">
            <v>MK9240</v>
          </cell>
          <cell r="HI4" t="str">
            <v>MK9245</v>
          </cell>
          <cell r="HJ4" t="str">
            <v>MK9250</v>
          </cell>
          <cell r="HK4" t="str">
            <v>MK9600</v>
          </cell>
          <cell r="HL4" t="str">
            <v>MK9610</v>
          </cell>
          <cell r="HM4" t="str">
            <v>MK9630</v>
          </cell>
          <cell r="HN4" t="str">
            <v>NAN3000-99</v>
          </cell>
          <cell r="HO4" t="str">
            <v>NAN5500-17</v>
          </cell>
          <cell r="HP4" t="str">
            <v>NAN5550-18</v>
          </cell>
          <cell r="HQ4" t="str">
            <v>NAN7000-15</v>
          </cell>
          <cell r="HR4" t="str">
            <v>NAN7000-16</v>
          </cell>
          <cell r="HS4" t="str">
            <v>NAN7020-25</v>
          </cell>
          <cell r="HT4" t="str">
            <v>NAN7100-17</v>
          </cell>
          <cell r="HU4" t="str">
            <v>NAN7100-20</v>
          </cell>
          <cell r="HV4" t="str">
            <v>NAN7100-22</v>
          </cell>
          <cell r="HW4" t="str">
            <v>NAN7300-20</v>
          </cell>
          <cell r="HX4" t="str">
            <v>NDR1000-18</v>
          </cell>
          <cell r="HY4" t="str">
            <v>NDR1000-3</v>
          </cell>
          <cell r="HZ4" t="str">
            <v>NDR1100-4</v>
          </cell>
          <cell r="IA4" t="str">
            <v>NDR1600-7</v>
          </cell>
          <cell r="IB4" t="str">
            <v>NDR4500-17</v>
          </cell>
          <cell r="IC4" t="str">
            <v>NDR4500-20</v>
          </cell>
          <cell r="ID4" t="str">
            <v>NDR4500-25</v>
          </cell>
          <cell r="IE4" t="str">
            <v>NDR4500-30</v>
          </cell>
          <cell r="IF4" t="str">
            <v>NDR4600-17</v>
          </cell>
          <cell r="IG4" t="str">
            <v>NDR4650-13</v>
          </cell>
          <cell r="IH4" t="str">
            <v>NDR4820-21</v>
          </cell>
          <cell r="II4" t="str">
            <v>NDR8100-97</v>
          </cell>
          <cell r="IJ4" t="str">
            <v>NDR8200-98</v>
          </cell>
          <cell r="IK4" t="str">
            <v>NDR8200-99</v>
          </cell>
          <cell r="IL4" t="str">
            <v>NEM9000-10</v>
          </cell>
          <cell r="IM4" t="str">
            <v>NEM9001-10</v>
          </cell>
          <cell r="IN4" t="str">
            <v>NEM9002-10</v>
          </cell>
          <cell r="IO4" t="str">
            <v>NEM9003-10</v>
          </cell>
          <cell r="IP4" t="str">
            <v>NEM9004-10</v>
          </cell>
          <cell r="IQ4" t="str">
            <v>NEM9005-10</v>
          </cell>
          <cell r="IR4" t="str">
            <v>NEM9006-10</v>
          </cell>
          <cell r="IS4" t="str">
            <v>NFN0101-14</v>
          </cell>
          <cell r="IT4" t="str">
            <v>NFN0201-14</v>
          </cell>
          <cell r="IU4" t="str">
            <v>NFN3001-14</v>
          </cell>
          <cell r="IV4" t="str">
            <v>NFN3301-14</v>
          </cell>
          <cell r="IW4" t="str">
            <v>NFN6001-14</v>
          </cell>
          <cell r="IX4" t="str">
            <v>NFN7001-14</v>
          </cell>
          <cell r="IY4" t="str">
            <v>NFN8901-14</v>
          </cell>
          <cell r="IZ4" t="str">
            <v>NMK0200-4</v>
          </cell>
          <cell r="JA4" t="str">
            <v>NMK2000-8</v>
          </cell>
          <cell r="JB4" t="str">
            <v>NMK4000-8</v>
          </cell>
          <cell r="JC4" t="str">
            <v>NMK4500-1</v>
          </cell>
          <cell r="JD4" t="str">
            <v>NMK4500-2</v>
          </cell>
          <cell r="JE4" t="str">
            <v>NMK4500-50</v>
          </cell>
          <cell r="JF4" t="str">
            <v>NMK4530-1</v>
          </cell>
          <cell r="JG4" t="str">
            <v>NMK4600-1</v>
          </cell>
          <cell r="JH4" t="str">
            <v>NMK4600-2</v>
          </cell>
          <cell r="JI4" t="str">
            <v>NMK4630-1</v>
          </cell>
          <cell r="JJ4" t="str">
            <v>NMK5200-17</v>
          </cell>
          <cell r="JK4" t="str">
            <v>NMK5250-17</v>
          </cell>
          <cell r="JL4" t="str">
            <v>NMK5300-17</v>
          </cell>
          <cell r="JM4" t="str">
            <v>NMK5300-18</v>
          </cell>
          <cell r="JN4" t="str">
            <v>NMK5500-18</v>
          </cell>
          <cell r="JO4" t="str">
            <v>NMK5500-19</v>
          </cell>
          <cell r="JP4" t="str">
            <v>NMK5500-20</v>
          </cell>
          <cell r="JQ4" t="str">
            <v>NMK5600-20</v>
          </cell>
          <cell r="JR4" t="str">
            <v>NMK5600-21</v>
          </cell>
          <cell r="JS4" t="str">
            <v>NMK5700-23</v>
          </cell>
          <cell r="JT4" t="str">
            <v>NMK7830-1</v>
          </cell>
          <cell r="JU4" t="str">
            <v>NMK7830-2</v>
          </cell>
          <cell r="JV4" t="str">
            <v>NMK7900-1</v>
          </cell>
          <cell r="JW4" t="str">
            <v>NMK7900-2</v>
          </cell>
          <cell r="JX4" t="str">
            <v>NMK7932-1</v>
          </cell>
          <cell r="JY4" t="str">
            <v>NMK7932-10</v>
          </cell>
          <cell r="JZ4" t="str">
            <v>NMK7932-2</v>
          </cell>
          <cell r="KA4" t="str">
            <v>NMK8000-20</v>
          </cell>
          <cell r="KB4" t="str">
            <v>NMK8000-22</v>
          </cell>
          <cell r="KC4" t="str">
            <v>NMK8022-99</v>
          </cell>
          <cell r="KD4" t="str">
            <v>NMK8032-99</v>
          </cell>
          <cell r="KE4" t="str">
            <v>NMK9640</v>
          </cell>
          <cell r="KF4" t="str">
            <v>NMK9642</v>
          </cell>
          <cell r="KG4" t="str">
            <v>NOD1001-14</v>
          </cell>
          <cell r="KH4" t="str">
            <v>NOD1301-14</v>
          </cell>
          <cell r="KI4" t="str">
            <v>NOD1301-15</v>
          </cell>
          <cell r="KJ4" t="str">
            <v>NOD1301-99</v>
          </cell>
          <cell r="KK4" t="str">
            <v>NOD3001-14</v>
          </cell>
          <cell r="KL4" t="str">
            <v>NOD3101-14</v>
          </cell>
          <cell r="KM4" t="str">
            <v>NOD3251-14</v>
          </cell>
          <cell r="KN4" t="str">
            <v>NOD3251-99</v>
          </cell>
          <cell r="KO4" t="str">
            <v>NOD6001-14</v>
          </cell>
          <cell r="KP4" t="str">
            <v>NOD6001-20</v>
          </cell>
          <cell r="KQ4" t="str">
            <v>NOD6001-99</v>
          </cell>
          <cell r="KR4" t="str">
            <v>NOD7000-14</v>
          </cell>
          <cell r="KS4" t="str">
            <v>NOD7201-14</v>
          </cell>
          <cell r="KT4" t="str">
            <v>NOD7201-99</v>
          </cell>
          <cell r="KU4" t="str">
            <v>NOD8501-14</v>
          </cell>
          <cell r="KV4" t="str">
            <v>NOD8900-14</v>
          </cell>
          <cell r="KW4" t="str">
            <v>NOD8900-20</v>
          </cell>
          <cell r="KX4" t="str">
            <v>NOD8900-99</v>
          </cell>
          <cell r="KY4" t="str">
            <v>NOD9001-28</v>
          </cell>
          <cell r="KZ4" t="str">
            <v>NOI3711-18</v>
          </cell>
          <cell r="LA4" t="str">
            <v>NOI7500-14</v>
          </cell>
          <cell r="LB4" t="str">
            <v>NOI8500-14</v>
          </cell>
          <cell r="LC4" t="str">
            <v>NOI9500-14</v>
          </cell>
          <cell r="LD4" t="str">
            <v>NOT1000-1</v>
          </cell>
          <cell r="LE4" t="str">
            <v>NOT1100-1</v>
          </cell>
          <cell r="LF4" t="str">
            <v>NOT1200-1</v>
          </cell>
          <cell r="LG4" t="str">
            <v>NOT1300-1</v>
          </cell>
          <cell r="LH4" t="str">
            <v>NOT2200-03</v>
          </cell>
          <cell r="LI4" t="str">
            <v>NOT2240-27</v>
          </cell>
          <cell r="LJ4" t="str">
            <v>NOT2420-27</v>
          </cell>
          <cell r="LK4" t="str">
            <v>NOT2440-27</v>
          </cell>
          <cell r="LL4" t="str">
            <v>NOT2500-01</v>
          </cell>
          <cell r="LM4" t="str">
            <v>NOT2510-01</v>
          </cell>
          <cell r="LN4" t="str">
            <v>NOT2520-01</v>
          </cell>
          <cell r="LO4" t="str">
            <v>NOT2530-01</v>
          </cell>
          <cell r="LP4" t="str">
            <v>NOT7300-1</v>
          </cell>
          <cell r="LQ4" t="str">
            <v>NOT7400-99</v>
          </cell>
          <cell r="LR4" t="str">
            <v>NOT7600-1</v>
          </cell>
          <cell r="LS4" t="str">
            <v>NOT8100-10</v>
          </cell>
          <cell r="LT4" t="str">
            <v>NOT8320-1</v>
          </cell>
          <cell r="LU4" t="str">
            <v>NOT8400-1</v>
          </cell>
          <cell r="LV4" t="str">
            <v>NOT8420-1</v>
          </cell>
          <cell r="LW4" t="str">
            <v>NOT8520-1</v>
          </cell>
          <cell r="LX4" t="str">
            <v>NOT8525-1</v>
          </cell>
          <cell r="LY4" t="str">
            <v>NOT8530-1</v>
          </cell>
          <cell r="LZ4" t="str">
            <v>NOT8532-1</v>
          </cell>
          <cell r="MA4" t="str">
            <v>NOT9000-1</v>
          </cell>
          <cell r="MB4" t="str">
            <v>OD1001</v>
          </cell>
          <cell r="MC4" t="str">
            <v>OD1101</v>
          </cell>
          <cell r="MD4" t="str">
            <v>OD1301</v>
          </cell>
          <cell r="ME4" t="str">
            <v>OD1601</v>
          </cell>
          <cell r="MF4" t="str">
            <v>OD3001</v>
          </cell>
          <cell r="MG4" t="str">
            <v>OD3101</v>
          </cell>
          <cell r="MH4" t="str">
            <v>OD3251</v>
          </cell>
          <cell r="MI4" t="str">
            <v>OD3601</v>
          </cell>
          <cell r="MJ4" t="str">
            <v>OD6001</v>
          </cell>
          <cell r="MK4" t="str">
            <v>OD7000</v>
          </cell>
          <cell r="ML4" t="str">
            <v>OD7100</v>
          </cell>
          <cell r="MM4" t="str">
            <v>OD7201</v>
          </cell>
          <cell r="MN4" t="str">
            <v>OD7300</v>
          </cell>
          <cell r="MO4" t="str">
            <v>OD7500</v>
          </cell>
          <cell r="MP4" t="str">
            <v>OD7600</v>
          </cell>
          <cell r="MQ4" t="str">
            <v>OD7700</v>
          </cell>
          <cell r="MR4" t="str">
            <v>OD8501</v>
          </cell>
          <cell r="MS4" t="str">
            <v>OD8900</v>
          </cell>
          <cell r="MT4" t="str">
            <v>OD8950</v>
          </cell>
          <cell r="MU4" t="str">
            <v>OD9001</v>
          </cell>
          <cell r="MV4" t="str">
            <v>OI1711</v>
          </cell>
          <cell r="MW4" t="str">
            <v>OI3711</v>
          </cell>
          <cell r="MX4" t="str">
            <v>OI6711</v>
          </cell>
          <cell r="MY4" t="str">
            <v>OI7500</v>
          </cell>
          <cell r="MZ4" t="str">
            <v>OI7700</v>
          </cell>
          <cell r="NA4" t="str">
            <v>OI8500</v>
          </cell>
          <cell r="NB4" t="str">
            <v>OI9500</v>
          </cell>
          <cell r="NC4" t="str">
            <v>OT1000</v>
          </cell>
          <cell r="ND4" t="str">
            <v>OT1100</v>
          </cell>
          <cell r="NE4" t="str">
            <v>OT1200</v>
          </cell>
          <cell r="NF4" t="str">
            <v>OT1300</v>
          </cell>
          <cell r="NG4" t="str">
            <v>OT2200</v>
          </cell>
          <cell r="NH4" t="str">
            <v>OT2210</v>
          </cell>
          <cell r="NI4" t="str">
            <v>OT2220</v>
          </cell>
          <cell r="NJ4" t="str">
            <v>OT2230</v>
          </cell>
          <cell r="NK4" t="str">
            <v>OT2240</v>
          </cell>
          <cell r="NL4" t="str">
            <v>OT2260</v>
          </cell>
          <cell r="NM4" t="str">
            <v>OT2400</v>
          </cell>
          <cell r="NN4" t="str">
            <v>OT2420</v>
          </cell>
          <cell r="NO4" t="str">
            <v>OT2440</v>
          </cell>
          <cell r="NP4" t="str">
            <v>OT2460</v>
          </cell>
          <cell r="NQ4" t="str">
            <v>OT2480</v>
          </cell>
          <cell r="NR4" t="str">
            <v>OT2500</v>
          </cell>
          <cell r="NS4" t="str">
            <v>OT2510</v>
          </cell>
          <cell r="NT4" t="str">
            <v>OT2520</v>
          </cell>
          <cell r="NU4" t="str">
            <v>OT2530</v>
          </cell>
          <cell r="NV4" t="str">
            <v>OT7050</v>
          </cell>
          <cell r="NW4" t="str">
            <v>OT7300</v>
          </cell>
          <cell r="NX4" t="str">
            <v>OT7350</v>
          </cell>
          <cell r="NY4" t="str">
            <v>OT7400</v>
          </cell>
          <cell r="NZ4" t="str">
            <v>OT7600</v>
          </cell>
          <cell r="OA4" t="str">
            <v>OT8100</v>
          </cell>
          <cell r="OB4" t="str">
            <v>OT8220</v>
          </cell>
          <cell r="OC4" t="str">
            <v>OT8320</v>
          </cell>
          <cell r="OD4" t="str">
            <v>OT8400</v>
          </cell>
          <cell r="OE4" t="str">
            <v>OT8420</v>
          </cell>
          <cell r="OF4" t="str">
            <v>OT8460</v>
          </cell>
          <cell r="OG4" t="str">
            <v>OT8470</v>
          </cell>
          <cell r="OH4" t="str">
            <v>OT8520</v>
          </cell>
          <cell r="OI4" t="str">
            <v>OT8525</v>
          </cell>
          <cell r="OJ4" t="str">
            <v>OT8526</v>
          </cell>
          <cell r="OK4" t="str">
            <v>OT8530</v>
          </cell>
          <cell r="OL4" t="str">
            <v>OT8532</v>
          </cell>
          <cell r="OM4" t="str">
            <v>OT8535</v>
          </cell>
          <cell r="ON4" t="str">
            <v>OT8536</v>
          </cell>
          <cell r="OO4" t="str">
            <v>OT8537</v>
          </cell>
          <cell r="OP4" t="str">
            <v>OT8540</v>
          </cell>
          <cell r="OQ4" t="str">
            <v>OT8700</v>
          </cell>
          <cell r="OR4" t="str">
            <v>OT8710</v>
          </cell>
          <cell r="OS4" t="str">
            <v>OT9000</v>
          </cell>
          <cell r="OT4" t="str">
            <v>AA1000</v>
          </cell>
          <cell r="OU4" t="str">
            <v>AA1100</v>
          </cell>
          <cell r="OV4" t="str">
            <v>AA1200</v>
          </cell>
          <cell r="OW4" t="str">
            <v>AA7000</v>
          </cell>
          <cell r="OX4" t="str">
            <v>AA7002</v>
          </cell>
          <cell r="OY4" t="str">
            <v>AA8000</v>
          </cell>
        </row>
        <row r="10">
          <cell r="B10" t="str">
            <v>Arwos Vand A/S</v>
          </cell>
          <cell r="E10">
            <v>12</v>
          </cell>
          <cell r="F10">
            <v>2</v>
          </cell>
          <cell r="G10">
            <v>3</v>
          </cell>
          <cell r="H10">
            <v>1.42</v>
          </cell>
          <cell r="I10">
            <v>3</v>
          </cell>
          <cell r="J10">
            <v>273</v>
          </cell>
          <cell r="K10">
            <v>44</v>
          </cell>
          <cell r="L10">
            <v>116</v>
          </cell>
          <cell r="M10">
            <v>146</v>
          </cell>
          <cell r="N10">
            <v>11</v>
          </cell>
          <cell r="O10">
            <v>0</v>
          </cell>
          <cell r="P10">
            <v>0</v>
          </cell>
          <cell r="Q10">
            <v>1</v>
          </cell>
          <cell r="R10">
            <v>6</v>
          </cell>
          <cell r="S10">
            <v>63</v>
          </cell>
          <cell r="T10">
            <v>26</v>
          </cell>
          <cell r="U10">
            <v>5</v>
          </cell>
          <cell r="V10">
            <v>101</v>
          </cell>
          <cell r="W10">
            <v>15</v>
          </cell>
          <cell r="X10">
            <v>9</v>
          </cell>
          <cell r="Y10">
            <v>3</v>
          </cell>
          <cell r="Z10">
            <v>3</v>
          </cell>
          <cell r="AA10">
            <v>0</v>
          </cell>
          <cell r="AB10">
            <v>0</v>
          </cell>
          <cell r="AC10">
            <v>2</v>
          </cell>
          <cell r="AD10">
            <v>1100</v>
          </cell>
          <cell r="AE10">
            <v>5186</v>
          </cell>
          <cell r="AF10">
            <v>586</v>
          </cell>
          <cell r="AG10">
            <v>0</v>
          </cell>
          <cell r="AH10">
            <v>6872</v>
          </cell>
          <cell r="AI10">
            <v>72</v>
          </cell>
          <cell r="AJ10">
            <v>51</v>
          </cell>
          <cell r="AK10">
            <v>244</v>
          </cell>
          <cell r="AL10">
            <v>12701</v>
          </cell>
          <cell r="AM10">
            <v>7302</v>
          </cell>
          <cell r="AN10">
            <v>18671</v>
          </cell>
          <cell r="AO10">
            <v>8118</v>
          </cell>
          <cell r="AP10">
            <v>889</v>
          </cell>
          <cell r="AQ10">
            <v>0</v>
          </cell>
          <cell r="AR10">
            <v>1279608</v>
          </cell>
          <cell r="AS10">
            <v>1316685</v>
          </cell>
          <cell r="AT10">
            <v>0</v>
          </cell>
          <cell r="AU10">
            <v>0</v>
          </cell>
          <cell r="AV10">
            <v>1550000</v>
          </cell>
          <cell r="AW10">
            <v>0</v>
          </cell>
          <cell r="AX10">
            <v>0</v>
          </cell>
          <cell r="AY10">
            <v>1279608</v>
          </cell>
          <cell r="AZ10">
            <v>13776</v>
          </cell>
          <cell r="BA10">
            <v>1279608</v>
          </cell>
          <cell r="BB10">
            <v>0</v>
          </cell>
          <cell r="BC10">
            <v>1316685</v>
          </cell>
          <cell r="BD10">
            <v>0</v>
          </cell>
          <cell r="BE10">
            <v>0</v>
          </cell>
          <cell r="BF10" t="str">
            <v>10-30%</v>
          </cell>
          <cell r="BG10">
            <v>35</v>
          </cell>
          <cell r="BH10">
            <v>37077</v>
          </cell>
          <cell r="BI10">
            <v>0</v>
          </cell>
          <cell r="BJ10">
            <v>1316685</v>
          </cell>
          <cell r="BK10">
            <v>158624</v>
          </cell>
          <cell r="BL10">
            <v>3055</v>
          </cell>
          <cell r="BM10">
            <v>1158061</v>
          </cell>
          <cell r="BN10">
            <v>802645</v>
          </cell>
          <cell r="BO10">
            <v>21582</v>
          </cell>
          <cell r="BP10">
            <v>203152</v>
          </cell>
          <cell r="BQ10">
            <v>130682</v>
          </cell>
          <cell r="BR10" t="str">
            <v>VSA</v>
          </cell>
          <cell r="BS10">
            <v>5.5</v>
          </cell>
          <cell r="BT10">
            <v>2742</v>
          </cell>
          <cell r="BU10">
            <v>0</v>
          </cell>
          <cell r="BV10">
            <v>1075</v>
          </cell>
          <cell r="BW10">
            <v>11.46</v>
          </cell>
          <cell r="BX10">
            <v>1150</v>
          </cell>
          <cell r="BY10">
            <v>11.71</v>
          </cell>
          <cell r="CG10">
            <v>21102</v>
          </cell>
          <cell r="CH10">
            <v>26377.5</v>
          </cell>
          <cell r="CI10">
            <v>8.1199999999999994E-2</v>
          </cell>
          <cell r="CJ10">
            <v>6.1199999999999997E-2</v>
          </cell>
          <cell r="CK10">
            <v>0.1106</v>
          </cell>
          <cell r="CL10">
            <v>2.1100000000000001E-2</v>
          </cell>
          <cell r="CO10">
            <v>8.6E-3</v>
          </cell>
          <cell r="CP10">
            <v>2.2000000000000001E-3</v>
          </cell>
          <cell r="CR10">
            <v>0</v>
          </cell>
          <cell r="CS10">
            <v>22930.58</v>
          </cell>
          <cell r="CX10">
            <v>7378.25</v>
          </cell>
          <cell r="CY10">
            <v>1711.02</v>
          </cell>
          <cell r="CZ10">
            <v>44498.35</v>
          </cell>
          <cell r="DA10">
            <v>33544.559999999998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507.56</v>
          </cell>
          <cell r="DG10">
            <v>126.89</v>
          </cell>
          <cell r="DH10">
            <v>110697.21</v>
          </cell>
          <cell r="DI10">
            <v>30308.82</v>
          </cell>
          <cell r="DJ10">
            <v>45005.91</v>
          </cell>
          <cell r="DK10">
            <v>35382.480000000003</v>
          </cell>
          <cell r="DL10">
            <v>0</v>
          </cell>
          <cell r="DM10">
            <v>0</v>
          </cell>
          <cell r="DN10">
            <v>0</v>
          </cell>
          <cell r="DO10">
            <v>645509.71</v>
          </cell>
          <cell r="DP10">
            <v>1910751.76</v>
          </cell>
          <cell r="DQ10">
            <v>434691.91</v>
          </cell>
          <cell r="DR10">
            <v>1753562.23</v>
          </cell>
          <cell r="DS10">
            <v>1607180.81</v>
          </cell>
          <cell r="DT10">
            <v>7811239.1900000004</v>
          </cell>
          <cell r="DU10">
            <v>1459542.77</v>
          </cell>
          <cell r="DV10">
            <v>0</v>
          </cell>
          <cell r="DW10">
            <v>0.64</v>
          </cell>
          <cell r="DY10">
            <v>1290</v>
          </cell>
          <cell r="DZ10">
            <v>0</v>
          </cell>
          <cell r="EA10">
            <v>0</v>
          </cell>
          <cell r="ED10">
            <v>40</v>
          </cell>
          <cell r="EE10">
            <v>0</v>
          </cell>
          <cell r="EF10">
            <v>60</v>
          </cell>
          <cell r="EG10">
            <v>386602</v>
          </cell>
          <cell r="EH10">
            <v>11.5</v>
          </cell>
          <cell r="EI10">
            <v>11.5</v>
          </cell>
          <cell r="EJ10">
            <v>0</v>
          </cell>
          <cell r="EK10">
            <v>1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161469</v>
          </cell>
          <cell r="EQ10">
            <v>570440</v>
          </cell>
          <cell r="ER10">
            <v>45</v>
          </cell>
          <cell r="ES10">
            <v>2524</v>
          </cell>
          <cell r="ET10">
            <v>71</v>
          </cell>
          <cell r="EU10">
            <v>80910</v>
          </cell>
          <cell r="EV10">
            <v>12</v>
          </cell>
          <cell r="EW10">
            <v>308</v>
          </cell>
          <cell r="EX10">
            <v>65</v>
          </cell>
          <cell r="EY10">
            <v>0</v>
          </cell>
          <cell r="EZ10">
            <v>3</v>
          </cell>
          <cell r="FA10">
            <v>53</v>
          </cell>
          <cell r="FB10">
            <v>21</v>
          </cell>
          <cell r="FC10">
            <v>154</v>
          </cell>
          <cell r="FD10">
            <v>916</v>
          </cell>
          <cell r="FE10">
            <v>45</v>
          </cell>
          <cell r="FF10">
            <v>18</v>
          </cell>
          <cell r="FG10">
            <v>41</v>
          </cell>
          <cell r="FH10">
            <v>27</v>
          </cell>
          <cell r="FI10">
            <v>4</v>
          </cell>
          <cell r="FJ10">
            <v>4</v>
          </cell>
          <cell r="FK10">
            <v>14</v>
          </cell>
          <cell r="FL10">
            <v>0</v>
          </cell>
          <cell r="FM10">
            <v>27</v>
          </cell>
          <cell r="FN10">
            <v>0</v>
          </cell>
          <cell r="FO10">
            <v>0</v>
          </cell>
          <cell r="FP10">
            <v>0</v>
          </cell>
          <cell r="FQ10">
            <v>1</v>
          </cell>
          <cell r="FR10">
            <v>0</v>
          </cell>
          <cell r="FS10">
            <v>0</v>
          </cell>
          <cell r="FT10">
            <v>0</v>
          </cell>
          <cell r="FU10">
            <v>18</v>
          </cell>
          <cell r="FV10">
            <v>23</v>
          </cell>
          <cell r="FW10">
            <v>0</v>
          </cell>
          <cell r="FX10">
            <v>1</v>
          </cell>
          <cell r="FY10">
            <v>0</v>
          </cell>
          <cell r="FZ10">
            <v>1316685</v>
          </cell>
          <cell r="GA10" t="str">
            <v>Nej</v>
          </cell>
          <cell r="GB10">
            <v>548071</v>
          </cell>
          <cell r="GC10">
            <v>0</v>
          </cell>
          <cell r="GD10">
            <v>0</v>
          </cell>
          <cell r="GE10">
            <v>0</v>
          </cell>
          <cell r="GF10">
            <v>59019</v>
          </cell>
          <cell r="GG10">
            <v>59019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0.9</v>
          </cell>
          <cell r="GV10">
            <v>0</v>
          </cell>
          <cell r="GW10">
            <v>2</v>
          </cell>
          <cell r="GX10">
            <v>100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0.09</v>
          </cell>
          <cell r="HF10">
            <v>0</v>
          </cell>
          <cell r="HG10">
            <v>0</v>
          </cell>
          <cell r="HH10">
            <v>0</v>
          </cell>
          <cell r="HI10">
            <v>0.09</v>
          </cell>
          <cell r="HJ10">
            <v>0</v>
          </cell>
          <cell r="HK10">
            <v>76</v>
          </cell>
          <cell r="HL10">
            <v>88</v>
          </cell>
          <cell r="HM10">
            <v>38</v>
          </cell>
          <cell r="HN10">
            <v>130</v>
          </cell>
          <cell r="HO10">
            <v>25.2</v>
          </cell>
          <cell r="HP10">
            <v>10.5</v>
          </cell>
          <cell r="HQ10">
            <v>46.5</v>
          </cell>
          <cell r="HR10">
            <v>95.8</v>
          </cell>
          <cell r="HS10">
            <v>57.5</v>
          </cell>
          <cell r="HT10">
            <v>68.400000000000006</v>
          </cell>
          <cell r="HU10">
            <v>1.47</v>
          </cell>
          <cell r="HV10">
            <v>2.2999999999999998</v>
          </cell>
          <cell r="HW10">
            <v>7</v>
          </cell>
          <cell r="HX10">
            <v>106634</v>
          </cell>
          <cell r="HY10">
            <v>82.6</v>
          </cell>
          <cell r="HZ10">
            <v>0</v>
          </cell>
          <cell r="IA10">
            <v>1.1000000000000001</v>
          </cell>
          <cell r="IB10">
            <v>1.59</v>
          </cell>
          <cell r="IC10">
            <v>419002</v>
          </cell>
          <cell r="ID10">
            <v>454391</v>
          </cell>
          <cell r="IE10">
            <v>0.92</v>
          </cell>
          <cell r="IF10">
            <v>12</v>
          </cell>
          <cell r="IG10">
            <v>1.9</v>
          </cell>
          <cell r="IH10">
            <v>117.8</v>
          </cell>
          <cell r="II10">
            <v>2221</v>
          </cell>
          <cell r="IJ10">
            <v>4.5</v>
          </cell>
          <cell r="IK10">
            <v>2321</v>
          </cell>
          <cell r="IL10">
            <v>95.59</v>
          </cell>
          <cell r="IM10">
            <v>26.17</v>
          </cell>
          <cell r="IN10">
            <v>38.86</v>
          </cell>
          <cell r="IO10">
            <v>30.55</v>
          </cell>
          <cell r="IP10">
            <v>0</v>
          </cell>
          <cell r="IQ10">
            <v>0</v>
          </cell>
          <cell r="IR10">
            <v>0</v>
          </cell>
          <cell r="IS10">
            <v>0.53</v>
          </cell>
          <cell r="IT10">
            <v>1.57</v>
          </cell>
          <cell r="IU10">
            <v>0.36</v>
          </cell>
          <cell r="IV10">
            <v>1.44</v>
          </cell>
          <cell r="IW10">
            <v>1.32</v>
          </cell>
          <cell r="IX10">
            <v>6.42</v>
          </cell>
          <cell r="IY10">
            <v>1.2</v>
          </cell>
          <cell r="IZ10">
            <v>0</v>
          </cell>
          <cell r="JA10">
            <v>0.3</v>
          </cell>
          <cell r="JB10">
            <v>0.13</v>
          </cell>
          <cell r="JC10">
            <v>70.3</v>
          </cell>
          <cell r="JD10">
            <v>226</v>
          </cell>
          <cell r="JE10">
            <v>99.984700000000004</v>
          </cell>
          <cell r="JF10">
            <v>56.1</v>
          </cell>
          <cell r="JG10">
            <v>10</v>
          </cell>
          <cell r="JH10">
            <v>262.7</v>
          </cell>
          <cell r="JI10">
            <v>25.7</v>
          </cell>
          <cell r="JJ10">
            <v>1.1000000000000001</v>
          </cell>
          <cell r="JK10">
            <v>0.77</v>
          </cell>
          <cell r="JL10">
            <v>2.2000000000000002</v>
          </cell>
          <cell r="JM10">
            <v>13.3</v>
          </cell>
          <cell r="JN10">
            <v>1.6</v>
          </cell>
          <cell r="JO10">
            <v>1.5</v>
          </cell>
          <cell r="JP10">
            <v>0.1</v>
          </cell>
          <cell r="JQ10">
            <v>3.9</v>
          </cell>
          <cell r="JR10">
            <v>0</v>
          </cell>
          <cell r="JS10">
            <v>8.89</v>
          </cell>
          <cell r="JT10">
            <v>0</v>
          </cell>
          <cell r="JV10">
            <v>228</v>
          </cell>
          <cell r="JW10">
            <v>228</v>
          </cell>
          <cell r="JX10">
            <v>0</v>
          </cell>
          <cell r="JY10">
            <v>100</v>
          </cell>
          <cell r="JZ10">
            <v>0</v>
          </cell>
          <cell r="KA10">
            <v>0.5</v>
          </cell>
          <cell r="KB10">
            <v>0.5</v>
          </cell>
          <cell r="KC10">
            <v>0</v>
          </cell>
          <cell r="KD10">
            <v>0</v>
          </cell>
          <cell r="KE10">
            <v>87</v>
          </cell>
          <cell r="KF10">
            <v>87</v>
          </cell>
          <cell r="KG10">
            <v>0.67</v>
          </cell>
          <cell r="KH10">
            <v>0.64</v>
          </cell>
          <cell r="KI10">
            <v>0.6</v>
          </cell>
          <cell r="KJ10">
            <v>0.4</v>
          </cell>
          <cell r="KK10">
            <v>2.42</v>
          </cell>
          <cell r="KL10">
            <v>0.26</v>
          </cell>
          <cell r="KM10">
            <v>7604.63</v>
          </cell>
          <cell r="KN10">
            <v>1.5</v>
          </cell>
          <cell r="KO10">
            <v>0.02</v>
          </cell>
          <cell r="KP10">
            <v>2.14</v>
          </cell>
          <cell r="KQ10">
            <v>0.02</v>
          </cell>
          <cell r="KR10">
            <v>4.0599999999999996</v>
          </cell>
          <cell r="KS10">
            <v>3.3</v>
          </cell>
          <cell r="KT10">
            <v>0.51</v>
          </cell>
          <cell r="KU10">
            <v>0.75</v>
          </cell>
          <cell r="KV10">
            <v>0.17</v>
          </cell>
          <cell r="KW10">
            <v>16.100000000000001</v>
          </cell>
          <cell r="KX10">
            <v>0.14000000000000001</v>
          </cell>
          <cell r="KY10">
            <v>5.81</v>
          </cell>
          <cell r="KZ10">
            <v>4.7</v>
          </cell>
          <cell r="LA10">
            <v>9.59</v>
          </cell>
          <cell r="LB10">
            <v>6.99</v>
          </cell>
          <cell r="LC10">
            <v>4.93</v>
          </cell>
          <cell r="LD10">
            <v>14.48</v>
          </cell>
          <cell r="LF10">
            <v>0.68</v>
          </cell>
          <cell r="LG10">
            <v>0.38</v>
          </cell>
          <cell r="LH10">
            <v>149.22</v>
          </cell>
          <cell r="LI10">
            <v>1.4</v>
          </cell>
          <cell r="LJ10">
            <v>91.76</v>
          </cell>
          <cell r="LK10">
            <v>0.09</v>
          </cell>
          <cell r="LL10">
            <v>0</v>
          </cell>
          <cell r="LM10">
            <v>0</v>
          </cell>
          <cell r="LN10">
            <v>0</v>
          </cell>
          <cell r="LO10">
            <v>0</v>
          </cell>
          <cell r="LP10">
            <v>0.06</v>
          </cell>
          <cell r="LR10">
            <v>0.01</v>
          </cell>
          <cell r="LS10">
            <v>4.29</v>
          </cell>
          <cell r="LT10">
            <v>0</v>
          </cell>
          <cell r="LW10">
            <v>0</v>
          </cell>
          <cell r="LX10">
            <v>0</v>
          </cell>
          <cell r="LY10">
            <v>0</v>
          </cell>
          <cell r="LZ10">
            <v>0</v>
          </cell>
          <cell r="MA10">
            <v>9334.18</v>
          </cell>
          <cell r="MB10">
            <v>810006</v>
          </cell>
          <cell r="MC10">
            <v>36980</v>
          </cell>
          <cell r="MD10">
            <v>773026</v>
          </cell>
          <cell r="ME10">
            <v>0</v>
          </cell>
          <cell r="MF10">
            <v>2943733</v>
          </cell>
          <cell r="MG10">
            <v>320135</v>
          </cell>
          <cell r="MH10">
            <v>2623598</v>
          </cell>
          <cell r="MI10">
            <v>0</v>
          </cell>
          <cell r="MJ10">
            <v>27126</v>
          </cell>
          <cell r="MK10">
            <v>4942300</v>
          </cell>
          <cell r="ML10">
            <v>1216526</v>
          </cell>
          <cell r="MM10">
            <v>3985414</v>
          </cell>
          <cell r="MP10">
            <v>14100</v>
          </cell>
          <cell r="MQ10">
            <v>30388</v>
          </cell>
          <cell r="MR10">
            <v>912398</v>
          </cell>
          <cell r="MS10">
            <v>204549</v>
          </cell>
          <cell r="MT10">
            <v>231675</v>
          </cell>
          <cell r="MU10">
            <v>231675</v>
          </cell>
          <cell r="MV10">
            <v>5806368</v>
          </cell>
          <cell r="MW10">
            <v>5394320</v>
          </cell>
          <cell r="MX10">
            <v>464703</v>
          </cell>
          <cell r="MY10">
            <v>11665391.32</v>
          </cell>
          <cell r="MZ10">
            <v>5163000</v>
          </cell>
          <cell r="NA10">
            <v>8500000</v>
          </cell>
          <cell r="NB10">
            <v>6000000</v>
          </cell>
          <cell r="NC10">
            <v>16770000</v>
          </cell>
          <cell r="NE10">
            <v>11464700</v>
          </cell>
          <cell r="NF10">
            <v>6302000</v>
          </cell>
          <cell r="NG10">
            <v>181531000</v>
          </cell>
          <cell r="NH10">
            <v>0</v>
          </cell>
          <cell r="NI10">
            <v>172129000</v>
          </cell>
          <cell r="NJ10">
            <v>0</v>
          </cell>
          <cell r="NK10">
            <v>9402000</v>
          </cell>
          <cell r="NM10">
            <v>181531000</v>
          </cell>
          <cell r="NN10">
            <v>166564000</v>
          </cell>
          <cell r="NO10">
            <v>8229000</v>
          </cell>
          <cell r="NP10">
            <v>6738000</v>
          </cell>
          <cell r="NQ10">
            <v>0</v>
          </cell>
          <cell r="NR10">
            <v>0</v>
          </cell>
          <cell r="NS10">
            <v>0</v>
          </cell>
          <cell r="NT10">
            <v>0</v>
          </cell>
          <cell r="NU10">
            <v>0</v>
          </cell>
          <cell r="NV10">
            <v>17761833</v>
          </cell>
          <cell r="NW10">
            <v>959127</v>
          </cell>
          <cell r="NX10" t="str">
            <v>Periodiseres</v>
          </cell>
          <cell r="NY10">
            <v>0</v>
          </cell>
          <cell r="NZ10">
            <v>107948</v>
          </cell>
          <cell r="OA10">
            <v>159119</v>
          </cell>
          <cell r="OB10">
            <v>7422666</v>
          </cell>
          <cell r="OC10">
            <v>5881</v>
          </cell>
          <cell r="OF10">
            <v>0</v>
          </cell>
          <cell r="OG10">
            <v>0</v>
          </cell>
          <cell r="OH10">
            <v>0</v>
          </cell>
          <cell r="OI10">
            <v>0</v>
          </cell>
          <cell r="OJ10">
            <v>0</v>
          </cell>
          <cell r="OK10">
            <v>0</v>
          </cell>
          <cell r="OL10">
            <v>0</v>
          </cell>
          <cell r="OM10">
            <v>0</v>
          </cell>
          <cell r="ON10">
            <v>0</v>
          </cell>
          <cell r="OO10">
            <v>42436</v>
          </cell>
          <cell r="OP10" t="str">
            <v>JA - vi gør brug af muligheden</v>
          </cell>
          <cell r="OR10">
            <v>38703</v>
          </cell>
          <cell r="OS10">
            <v>51338</v>
          </cell>
          <cell r="OT10" t="str">
            <v>Ja</v>
          </cell>
          <cell r="OU10" t="str">
            <v>Ditte Paulsen</v>
          </cell>
          <cell r="OV10" t="str">
            <v>dsp@arwos.dk</v>
          </cell>
          <cell r="OW10" t="str">
            <v>Benchmarking</v>
          </cell>
          <cell r="OX10">
            <v>1</v>
          </cell>
          <cell r="OY10" t="str">
            <v>Kommunaltejet</v>
          </cell>
        </row>
        <row r="11">
          <cell r="B11" t="str">
            <v>Assens Vandværk A/S</v>
          </cell>
          <cell r="E11">
            <v>11</v>
          </cell>
          <cell r="F11">
            <v>2</v>
          </cell>
          <cell r="G11">
            <v>1</v>
          </cell>
          <cell r="H11">
            <v>13.7</v>
          </cell>
          <cell r="I11">
            <v>2</v>
          </cell>
          <cell r="J11">
            <v>146</v>
          </cell>
          <cell r="K11">
            <v>36</v>
          </cell>
          <cell r="L11">
            <v>85</v>
          </cell>
          <cell r="M11">
            <v>61</v>
          </cell>
          <cell r="N11">
            <v>0</v>
          </cell>
          <cell r="O11">
            <v>0</v>
          </cell>
          <cell r="W11">
            <v>1</v>
          </cell>
          <cell r="X11">
            <v>7</v>
          </cell>
          <cell r="Y11">
            <v>2</v>
          </cell>
          <cell r="Z11">
            <v>300</v>
          </cell>
          <cell r="AA11">
            <v>0</v>
          </cell>
          <cell r="AB11">
            <v>0</v>
          </cell>
          <cell r="AD11">
            <v>800</v>
          </cell>
          <cell r="AE11">
            <v>2800</v>
          </cell>
          <cell r="AF11">
            <v>0</v>
          </cell>
          <cell r="AG11">
            <v>0</v>
          </cell>
          <cell r="AH11">
            <v>3600</v>
          </cell>
          <cell r="AI11">
            <v>18</v>
          </cell>
          <cell r="AJ11">
            <v>29</v>
          </cell>
          <cell r="AK11">
            <v>150</v>
          </cell>
          <cell r="AL11">
            <v>3953</v>
          </cell>
          <cell r="AM11">
            <v>3953</v>
          </cell>
          <cell r="AN11">
            <v>8400</v>
          </cell>
          <cell r="AO11">
            <v>5000</v>
          </cell>
          <cell r="AP11">
            <v>248</v>
          </cell>
          <cell r="AQ11">
            <v>1</v>
          </cell>
          <cell r="AR11">
            <v>561490</v>
          </cell>
          <cell r="AS11">
            <v>561490</v>
          </cell>
          <cell r="AT11">
            <v>25317</v>
          </cell>
          <cell r="AU11">
            <v>0</v>
          </cell>
          <cell r="AV11">
            <v>1220000</v>
          </cell>
          <cell r="AW11">
            <v>0</v>
          </cell>
          <cell r="AX11">
            <v>0</v>
          </cell>
          <cell r="AY11">
            <v>561490</v>
          </cell>
          <cell r="AZ11">
            <v>13125</v>
          </cell>
          <cell r="BA11">
            <v>548365</v>
          </cell>
          <cell r="BB11">
            <v>0</v>
          </cell>
          <cell r="BC11">
            <v>548365</v>
          </cell>
          <cell r="BD11">
            <v>0</v>
          </cell>
          <cell r="BE11">
            <v>0</v>
          </cell>
          <cell r="BG11">
            <v>30</v>
          </cell>
          <cell r="BH11">
            <v>0</v>
          </cell>
          <cell r="BI11">
            <v>0</v>
          </cell>
          <cell r="BJ11">
            <v>548365</v>
          </cell>
          <cell r="BK11">
            <v>39792</v>
          </cell>
          <cell r="BL11">
            <v>2918</v>
          </cell>
          <cell r="BM11">
            <v>508573</v>
          </cell>
          <cell r="BN11">
            <v>258776</v>
          </cell>
          <cell r="BO11">
            <v>6723</v>
          </cell>
          <cell r="BP11">
            <v>163074</v>
          </cell>
          <cell r="BQ11">
            <v>80000</v>
          </cell>
          <cell r="BR11" t="str">
            <v>VSA</v>
          </cell>
          <cell r="BS11">
            <v>3.9</v>
          </cell>
          <cell r="BT11">
            <v>984</v>
          </cell>
          <cell r="BU11">
            <v>814</v>
          </cell>
          <cell r="BV11">
            <v>1175</v>
          </cell>
          <cell r="BW11">
            <v>16.41</v>
          </cell>
          <cell r="BX11">
            <v>1245</v>
          </cell>
          <cell r="BY11">
            <v>16.86</v>
          </cell>
          <cell r="BZ11">
            <v>50000</v>
          </cell>
          <cell r="CA11">
            <v>15.81</v>
          </cell>
          <cell r="CB11">
            <v>100000</v>
          </cell>
          <cell r="CG11">
            <v>34528.800000000003</v>
          </cell>
          <cell r="CH11">
            <v>43161</v>
          </cell>
          <cell r="CI11">
            <v>8.1199999999999994E-2</v>
          </cell>
          <cell r="CJ11">
            <v>6.1199999999999997E-2</v>
          </cell>
          <cell r="CK11">
            <v>0.1106</v>
          </cell>
          <cell r="CL11">
            <v>2.1100000000000001E-2</v>
          </cell>
          <cell r="CO11">
            <v>4.4900000000000002E-2</v>
          </cell>
          <cell r="CP11">
            <v>1.12E-2</v>
          </cell>
          <cell r="CR11">
            <v>-146415.20000000001</v>
          </cell>
          <cell r="CS11">
            <v>2106.71</v>
          </cell>
          <cell r="CX11">
            <v>4610.82</v>
          </cell>
          <cell r="CY11">
            <v>1107.72</v>
          </cell>
          <cell r="CZ11">
            <v>25130.03</v>
          </cell>
          <cell r="DA11">
            <v>18943.98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573.77</v>
          </cell>
          <cell r="DG11">
            <v>143.44</v>
          </cell>
          <cell r="DH11">
            <v>-93798.74</v>
          </cell>
          <cell r="DI11">
            <v>6717.53</v>
          </cell>
          <cell r="DJ11">
            <v>25703.79</v>
          </cell>
          <cell r="DK11">
            <v>20195.14</v>
          </cell>
          <cell r="DL11">
            <v>-146415.20000000001</v>
          </cell>
          <cell r="DM11">
            <v>0</v>
          </cell>
          <cell r="DN11">
            <v>-146415.20000000001</v>
          </cell>
          <cell r="DO11">
            <v>296686.78999999998</v>
          </cell>
          <cell r="DP11">
            <v>962183.89</v>
          </cell>
          <cell r="DQ11">
            <v>241678.55</v>
          </cell>
          <cell r="DR11">
            <v>649853.71</v>
          </cell>
          <cell r="DS11">
            <v>558738.77</v>
          </cell>
          <cell r="DT11">
            <v>3376079.58</v>
          </cell>
          <cell r="DU11">
            <v>666937.87</v>
          </cell>
          <cell r="DV11">
            <v>243000</v>
          </cell>
          <cell r="DW11">
            <v>0.13</v>
          </cell>
          <cell r="EB11">
            <v>25.24</v>
          </cell>
          <cell r="EC11">
            <v>0</v>
          </cell>
          <cell r="EG11">
            <v>270876</v>
          </cell>
          <cell r="EH11">
            <v>15</v>
          </cell>
          <cell r="EI11">
            <v>15</v>
          </cell>
          <cell r="EP11">
            <v>38642</v>
          </cell>
          <cell r="EQ11">
            <v>95546</v>
          </cell>
          <cell r="ER11">
            <v>13</v>
          </cell>
          <cell r="ES11">
            <v>671</v>
          </cell>
          <cell r="ET11">
            <v>100</v>
          </cell>
          <cell r="EZ11">
            <v>0.65</v>
          </cell>
          <cell r="FA11">
            <v>49</v>
          </cell>
          <cell r="FB11">
            <v>8.17</v>
          </cell>
          <cell r="FE11">
            <v>32</v>
          </cell>
          <cell r="FF11">
            <v>16</v>
          </cell>
          <cell r="FG11">
            <v>7</v>
          </cell>
          <cell r="FH11">
            <v>16</v>
          </cell>
          <cell r="FI11">
            <v>25</v>
          </cell>
          <cell r="FJ11">
            <v>12</v>
          </cell>
          <cell r="FK11">
            <v>4</v>
          </cell>
          <cell r="FL11">
            <v>13</v>
          </cell>
          <cell r="FM11">
            <v>3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9</v>
          </cell>
          <cell r="FV11">
            <v>21</v>
          </cell>
          <cell r="FW11">
            <v>57</v>
          </cell>
          <cell r="FX11">
            <v>0</v>
          </cell>
          <cell r="FY11">
            <v>0</v>
          </cell>
          <cell r="FZ11">
            <v>548365</v>
          </cell>
          <cell r="GA11" t="str">
            <v>Nej</v>
          </cell>
          <cell r="GB11">
            <v>309518</v>
          </cell>
          <cell r="GC11">
            <v>0</v>
          </cell>
          <cell r="GD11">
            <v>0</v>
          </cell>
          <cell r="GE11">
            <v>0</v>
          </cell>
          <cell r="GF11">
            <v>12768</v>
          </cell>
          <cell r="GG11">
            <v>12768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0.8</v>
          </cell>
          <cell r="HK11">
            <v>76</v>
          </cell>
          <cell r="HL11">
            <v>88</v>
          </cell>
          <cell r="HM11">
            <v>38</v>
          </cell>
          <cell r="HN11">
            <v>178.7</v>
          </cell>
          <cell r="HO11">
            <v>24.7</v>
          </cell>
          <cell r="HP11">
            <v>5</v>
          </cell>
          <cell r="HQ11">
            <v>27.1</v>
          </cell>
          <cell r="HR11">
            <v>128.69999999999999</v>
          </cell>
          <cell r="HS11">
            <v>100</v>
          </cell>
          <cell r="HT11">
            <v>57.5</v>
          </cell>
          <cell r="HU11">
            <v>2.12</v>
          </cell>
          <cell r="HV11">
            <v>1.68</v>
          </cell>
          <cell r="HW11">
            <v>6.3</v>
          </cell>
          <cell r="HX11">
            <v>51044.5</v>
          </cell>
          <cell r="HY11">
            <v>46</v>
          </cell>
          <cell r="HZ11">
            <v>4.3</v>
          </cell>
          <cell r="IA11">
            <v>2.2999999999999998</v>
          </cell>
          <cell r="IB11">
            <v>0.75</v>
          </cell>
          <cell r="IC11">
            <v>98020</v>
          </cell>
          <cell r="ID11">
            <v>196710</v>
          </cell>
          <cell r="IE11">
            <v>0.5</v>
          </cell>
          <cell r="IF11">
            <v>7.3</v>
          </cell>
          <cell r="IG11">
            <v>7.3</v>
          </cell>
          <cell r="IH11">
            <v>84.4</v>
          </cell>
          <cell r="II11">
            <v>2816</v>
          </cell>
          <cell r="IJ11">
            <v>4.0999999999999996</v>
          </cell>
          <cell r="IK11">
            <v>2931</v>
          </cell>
          <cell r="IL11">
            <v>-184.44</v>
          </cell>
          <cell r="IM11">
            <v>13.21</v>
          </cell>
          <cell r="IN11">
            <v>50.54</v>
          </cell>
          <cell r="IO11">
            <v>39.71</v>
          </cell>
          <cell r="IP11">
            <v>-287.89</v>
          </cell>
          <cell r="IQ11">
            <v>0</v>
          </cell>
          <cell r="IR11">
            <v>-287.89</v>
          </cell>
          <cell r="IS11">
            <v>0.57999999999999996</v>
          </cell>
          <cell r="IT11">
            <v>1.89</v>
          </cell>
          <cell r="IU11">
            <v>0.48</v>
          </cell>
          <cell r="IV11">
            <v>1.28</v>
          </cell>
          <cell r="IW11">
            <v>1.1000000000000001</v>
          </cell>
          <cell r="IX11">
            <v>6.64</v>
          </cell>
          <cell r="IY11">
            <v>1.31</v>
          </cell>
          <cell r="IZ11">
            <v>0.43</v>
          </cell>
          <cell r="JA11">
            <v>0.49</v>
          </cell>
          <cell r="JB11">
            <v>7.0000000000000007E-2</v>
          </cell>
          <cell r="JC11">
            <v>19.100000000000001</v>
          </cell>
          <cell r="JD11">
            <v>142.4</v>
          </cell>
          <cell r="JF11">
            <v>51.6</v>
          </cell>
          <cell r="JJ11">
            <v>0.45</v>
          </cell>
          <cell r="JK11">
            <v>0.56000000000000005</v>
          </cell>
          <cell r="JN11">
            <v>2.2000000000000002</v>
          </cell>
          <cell r="JO11">
            <v>0.5</v>
          </cell>
          <cell r="JP11">
            <v>1.7</v>
          </cell>
          <cell r="JQ11">
            <v>0.8</v>
          </cell>
          <cell r="JR11">
            <v>3.6</v>
          </cell>
          <cell r="JS11">
            <v>78.13</v>
          </cell>
          <cell r="JT11">
            <v>0</v>
          </cell>
          <cell r="JV11">
            <v>333</v>
          </cell>
          <cell r="JW11">
            <v>967</v>
          </cell>
          <cell r="JX11">
            <v>0</v>
          </cell>
          <cell r="JY11">
            <v>100</v>
          </cell>
          <cell r="JZ11">
            <v>0</v>
          </cell>
          <cell r="KA11">
            <v>0.63</v>
          </cell>
          <cell r="KB11">
            <v>0.63</v>
          </cell>
          <cell r="KC11">
            <v>0</v>
          </cell>
          <cell r="KD11">
            <v>0</v>
          </cell>
          <cell r="KE11">
            <v>88</v>
          </cell>
          <cell r="KF11">
            <v>88</v>
          </cell>
          <cell r="KG11">
            <v>4.13</v>
          </cell>
          <cell r="KK11">
            <v>2.35</v>
          </cell>
          <cell r="KO11">
            <v>1.05</v>
          </cell>
          <cell r="KP11">
            <v>135.44999999999999</v>
          </cell>
          <cell r="KQ11">
            <v>0.96</v>
          </cell>
          <cell r="KR11">
            <v>9.91</v>
          </cell>
          <cell r="KS11">
            <v>9.9</v>
          </cell>
          <cell r="KT11">
            <v>1.49</v>
          </cell>
          <cell r="KU11">
            <v>0.03</v>
          </cell>
          <cell r="KV11">
            <v>2.33</v>
          </cell>
          <cell r="KW11">
            <v>299.86</v>
          </cell>
          <cell r="KX11">
            <v>1.78</v>
          </cell>
          <cell r="KY11">
            <v>34.31</v>
          </cell>
          <cell r="KZ11">
            <v>2.9</v>
          </cell>
          <cell r="LA11">
            <v>5.37</v>
          </cell>
          <cell r="LB11">
            <v>3.93</v>
          </cell>
          <cell r="LC11">
            <v>6.78</v>
          </cell>
          <cell r="LD11">
            <v>16.059999999999999</v>
          </cell>
          <cell r="LE11">
            <v>0.02</v>
          </cell>
          <cell r="LF11">
            <v>0.26</v>
          </cell>
          <cell r="LG11">
            <v>-0.16</v>
          </cell>
          <cell r="LH11">
            <v>210.59</v>
          </cell>
          <cell r="LI11">
            <v>0.79</v>
          </cell>
          <cell r="LJ11">
            <v>43.24</v>
          </cell>
          <cell r="LK11">
            <v>1.31</v>
          </cell>
          <cell r="LN11">
            <v>0.93</v>
          </cell>
          <cell r="LO11">
            <v>0</v>
          </cell>
          <cell r="LP11">
            <v>0.02</v>
          </cell>
          <cell r="LR11">
            <v>0</v>
          </cell>
          <cell r="LU11">
            <v>0.02</v>
          </cell>
          <cell r="LV11">
            <v>-0.02</v>
          </cell>
          <cell r="MB11">
            <v>2099195</v>
          </cell>
          <cell r="MF11">
            <v>1195964</v>
          </cell>
          <cell r="MJ11">
            <v>535453</v>
          </cell>
          <cell r="MK11">
            <v>5039788</v>
          </cell>
          <cell r="ML11">
            <v>508576</v>
          </cell>
          <cell r="MM11">
            <v>5015978</v>
          </cell>
          <cell r="MQ11">
            <v>7389</v>
          </cell>
          <cell r="MR11">
            <v>16421</v>
          </cell>
          <cell r="MS11">
            <v>1185366</v>
          </cell>
          <cell r="MT11">
            <v>1720819</v>
          </cell>
          <cell r="MU11">
            <v>1720819</v>
          </cell>
          <cell r="MV11">
            <v>1254942</v>
          </cell>
          <cell r="MW11">
            <v>1475231</v>
          </cell>
          <cell r="MX11">
            <v>0</v>
          </cell>
          <cell r="MY11">
            <v>2730173</v>
          </cell>
          <cell r="MZ11">
            <v>3457632</v>
          </cell>
          <cell r="NA11">
            <v>2000000</v>
          </cell>
          <cell r="NB11">
            <v>3450000</v>
          </cell>
          <cell r="NC11">
            <v>8167133</v>
          </cell>
          <cell r="ND11">
            <v>151099</v>
          </cell>
          <cell r="NE11">
            <v>2133461</v>
          </cell>
          <cell r="NF11">
            <v>-1324171</v>
          </cell>
          <cell r="NG11">
            <v>107100000</v>
          </cell>
          <cell r="NH11">
            <v>6377000</v>
          </cell>
          <cell r="NI11">
            <v>96173000</v>
          </cell>
          <cell r="NJ11">
            <v>0</v>
          </cell>
          <cell r="NK11">
            <v>4550000</v>
          </cell>
          <cell r="NM11">
            <v>107100000</v>
          </cell>
          <cell r="NN11">
            <v>46314000</v>
          </cell>
          <cell r="NO11">
            <v>55007000</v>
          </cell>
          <cell r="NP11">
            <v>5779000</v>
          </cell>
          <cell r="NQ11">
            <v>0</v>
          </cell>
          <cell r="NT11">
            <v>56659000</v>
          </cell>
          <cell r="NU11">
            <v>0</v>
          </cell>
          <cell r="NV11">
            <v>11488812</v>
          </cell>
          <cell r="NW11">
            <v>175674</v>
          </cell>
          <cell r="NY11">
            <v>0</v>
          </cell>
          <cell r="NZ11">
            <v>33959</v>
          </cell>
          <cell r="OB11">
            <v>3262310</v>
          </cell>
          <cell r="OD11">
            <v>1038644</v>
          </cell>
          <cell r="OE11">
            <v>-1004685</v>
          </cell>
          <cell r="OF11">
            <v>0.4</v>
          </cell>
          <cell r="OG11">
            <v>1</v>
          </cell>
          <cell r="OR11">
            <v>3387</v>
          </cell>
          <cell r="OT11" t="str">
            <v>Ja</v>
          </cell>
          <cell r="OU11" t="str">
            <v>Erik Balding Høj</v>
          </cell>
          <cell r="OV11" t="str">
            <v>ebh@assensforsyning.dk</v>
          </cell>
          <cell r="OW11" t="str">
            <v>Benchmarking</v>
          </cell>
          <cell r="OX11">
            <v>1</v>
          </cell>
          <cell r="OY11" t="str">
            <v>Kommunaltejet</v>
          </cell>
        </row>
        <row r="12">
          <cell r="B12" t="str">
            <v>Billund Drikkevand A/S</v>
          </cell>
          <cell r="E12">
            <v>9</v>
          </cell>
          <cell r="H12">
            <v>0.87</v>
          </cell>
          <cell r="I12">
            <v>1</v>
          </cell>
          <cell r="J12">
            <v>166.83600000000001</v>
          </cell>
          <cell r="K12">
            <v>37</v>
          </cell>
          <cell r="L12">
            <v>67.92</v>
          </cell>
          <cell r="M12">
            <v>98.915999999999997</v>
          </cell>
          <cell r="N12">
            <v>0</v>
          </cell>
          <cell r="O12">
            <v>0</v>
          </cell>
          <cell r="W12">
            <v>0</v>
          </cell>
          <cell r="X12">
            <v>2</v>
          </cell>
          <cell r="Z12">
            <v>0</v>
          </cell>
          <cell r="AB12">
            <v>0</v>
          </cell>
          <cell r="AD12">
            <v>255</v>
          </cell>
          <cell r="AH12">
            <v>3881</v>
          </cell>
          <cell r="AL12">
            <v>3912</v>
          </cell>
          <cell r="AM12">
            <v>82</v>
          </cell>
          <cell r="AN12">
            <v>8109</v>
          </cell>
          <cell r="AO12">
            <v>5229</v>
          </cell>
          <cell r="AP12">
            <v>1</v>
          </cell>
          <cell r="AQ12">
            <v>0</v>
          </cell>
          <cell r="AR12">
            <v>759922</v>
          </cell>
          <cell r="AS12">
            <v>759922</v>
          </cell>
          <cell r="AT12">
            <v>0</v>
          </cell>
          <cell r="AU12">
            <v>0</v>
          </cell>
          <cell r="AV12">
            <v>1300000</v>
          </cell>
          <cell r="AW12">
            <v>0</v>
          </cell>
          <cell r="AX12">
            <v>0</v>
          </cell>
          <cell r="AY12">
            <v>759922</v>
          </cell>
          <cell r="AZ12">
            <v>12860</v>
          </cell>
          <cell r="BA12">
            <v>747062</v>
          </cell>
          <cell r="BB12">
            <v>0</v>
          </cell>
          <cell r="BC12">
            <v>0</v>
          </cell>
          <cell r="BD12">
            <v>759922</v>
          </cell>
          <cell r="BE12">
            <v>0</v>
          </cell>
          <cell r="BH12">
            <v>0</v>
          </cell>
          <cell r="BI12">
            <v>0</v>
          </cell>
          <cell r="BJ12">
            <v>747062</v>
          </cell>
          <cell r="BK12">
            <v>35747</v>
          </cell>
          <cell r="BM12">
            <v>711315</v>
          </cell>
          <cell r="BN12">
            <v>270478</v>
          </cell>
          <cell r="BO12">
            <v>157</v>
          </cell>
          <cell r="BP12">
            <v>431920</v>
          </cell>
          <cell r="BQ12">
            <v>8760</v>
          </cell>
          <cell r="BR12" t="str">
            <v>VS</v>
          </cell>
          <cell r="BS12">
            <v>4</v>
          </cell>
          <cell r="BT12">
            <v>1145</v>
          </cell>
          <cell r="BU12">
            <v>10</v>
          </cell>
          <cell r="BV12">
            <v>887.5</v>
          </cell>
          <cell r="BW12">
            <v>13.79</v>
          </cell>
          <cell r="BX12">
            <v>918.75</v>
          </cell>
          <cell r="BY12">
            <v>13.79</v>
          </cell>
          <cell r="CG12">
            <v>28850</v>
          </cell>
          <cell r="CH12">
            <v>36062.5</v>
          </cell>
          <cell r="CI12">
            <v>8.1199999999999994E-2</v>
          </cell>
          <cell r="CJ12">
            <v>6.1199999999999997E-2</v>
          </cell>
          <cell r="CK12">
            <v>0.1106</v>
          </cell>
          <cell r="CL12">
            <v>2.1100000000000001E-2</v>
          </cell>
          <cell r="CO12">
            <v>1.2E-2</v>
          </cell>
          <cell r="CP12">
            <v>3.0000000000000001E-3</v>
          </cell>
          <cell r="CQ12">
            <v>0</v>
          </cell>
          <cell r="CR12">
            <v>-59500</v>
          </cell>
          <cell r="CS12">
            <v>0</v>
          </cell>
          <cell r="CT12">
            <v>0</v>
          </cell>
          <cell r="CU12">
            <v>490</v>
          </cell>
          <cell r="CV12">
            <v>0</v>
          </cell>
          <cell r="CW12">
            <v>0</v>
          </cell>
          <cell r="CX12">
            <v>3105.48</v>
          </cell>
          <cell r="CY12">
            <v>720.63</v>
          </cell>
          <cell r="CZ12">
            <v>18971.78</v>
          </cell>
          <cell r="DA12">
            <v>14301.66</v>
          </cell>
          <cell r="DB12">
            <v>0</v>
          </cell>
          <cell r="DC12">
            <v>265.27999999999997</v>
          </cell>
          <cell r="DD12">
            <v>62.42</v>
          </cell>
          <cell r="DE12">
            <v>0</v>
          </cell>
          <cell r="DF12">
            <v>100.46</v>
          </cell>
          <cell r="DG12">
            <v>25.12</v>
          </cell>
          <cell r="DH12">
            <v>-21457.17</v>
          </cell>
          <cell r="DI12">
            <v>3370.76</v>
          </cell>
          <cell r="DJ12">
            <v>19072.25</v>
          </cell>
          <cell r="DK12">
            <v>15599.83</v>
          </cell>
          <cell r="DL12">
            <v>-59500</v>
          </cell>
          <cell r="DM12">
            <v>0</v>
          </cell>
          <cell r="DN12">
            <v>-59500</v>
          </cell>
          <cell r="DO12">
            <v>390996.41</v>
          </cell>
          <cell r="DP12">
            <v>1371252.99</v>
          </cell>
          <cell r="DQ12">
            <v>102524.15</v>
          </cell>
          <cell r="DR12">
            <v>794846.9</v>
          </cell>
          <cell r="DS12">
            <v>553490.4</v>
          </cell>
          <cell r="DT12">
            <v>4114535.55</v>
          </cell>
          <cell r="DU12">
            <v>901424.71</v>
          </cell>
          <cell r="DW12">
            <v>0.01</v>
          </cell>
          <cell r="DX12">
            <v>100</v>
          </cell>
          <cell r="EB12">
            <v>0</v>
          </cell>
          <cell r="EC12">
            <v>7</v>
          </cell>
          <cell r="EG12">
            <v>231885</v>
          </cell>
          <cell r="EH12">
            <v>8.52</v>
          </cell>
          <cell r="EI12">
            <v>7.56</v>
          </cell>
          <cell r="EP12">
            <v>1784</v>
          </cell>
          <cell r="EQ12">
            <v>0</v>
          </cell>
          <cell r="ER12">
            <v>0</v>
          </cell>
          <cell r="ES12">
            <v>0</v>
          </cell>
          <cell r="EZ12">
            <v>0</v>
          </cell>
          <cell r="FB12">
            <v>2.2440000000000002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Q12">
            <v>1</v>
          </cell>
          <cell r="FR12">
            <v>0</v>
          </cell>
          <cell r="FS12">
            <v>0</v>
          </cell>
          <cell r="FT12">
            <v>0</v>
          </cell>
          <cell r="FU12">
            <v>72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747062</v>
          </cell>
          <cell r="GA12" t="str">
            <v>Nej</v>
          </cell>
          <cell r="GB12">
            <v>233669</v>
          </cell>
          <cell r="GC12">
            <v>0</v>
          </cell>
          <cell r="GD12">
            <v>0</v>
          </cell>
          <cell r="GE12">
            <v>41040</v>
          </cell>
          <cell r="GF12">
            <v>9396</v>
          </cell>
          <cell r="GG12">
            <v>8400</v>
          </cell>
          <cell r="GH12">
            <v>0</v>
          </cell>
          <cell r="GI12">
            <v>996</v>
          </cell>
          <cell r="GJ12">
            <v>996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K12">
            <v>76</v>
          </cell>
          <cell r="HL12">
            <v>88</v>
          </cell>
          <cell r="HM12">
            <v>38</v>
          </cell>
          <cell r="HQ12">
            <v>23.4</v>
          </cell>
          <cell r="HR12">
            <v>181.8</v>
          </cell>
          <cell r="HS12">
            <v>2.1</v>
          </cell>
          <cell r="HT12">
            <v>48.6</v>
          </cell>
          <cell r="HU12">
            <v>2.0699999999999998</v>
          </cell>
          <cell r="HV12">
            <v>1.55</v>
          </cell>
          <cell r="HW12">
            <v>0</v>
          </cell>
          <cell r="HY12">
            <v>58.5</v>
          </cell>
          <cell r="IA12">
            <v>1.7</v>
          </cell>
          <cell r="IB12">
            <v>0.59</v>
          </cell>
          <cell r="IF12">
            <v>4.8</v>
          </cell>
          <cell r="IH12">
            <v>91.4</v>
          </cell>
          <cell r="II12">
            <v>2267</v>
          </cell>
          <cell r="IJ12">
            <v>1.4</v>
          </cell>
          <cell r="IK12">
            <v>2298</v>
          </cell>
          <cell r="IL12">
            <v>-30.17</v>
          </cell>
          <cell r="IM12">
            <v>4.74</v>
          </cell>
          <cell r="IN12">
            <v>26.81</v>
          </cell>
          <cell r="IO12">
            <v>21.93</v>
          </cell>
          <cell r="IP12">
            <v>-83.65</v>
          </cell>
          <cell r="IQ12">
            <v>0</v>
          </cell>
          <cell r="IR12">
            <v>-83.65</v>
          </cell>
          <cell r="IS12">
            <v>0.55000000000000004</v>
          </cell>
          <cell r="IT12">
            <v>1.93</v>
          </cell>
          <cell r="IU12">
            <v>0.14000000000000001</v>
          </cell>
          <cell r="IV12">
            <v>1.1200000000000001</v>
          </cell>
          <cell r="IW12">
            <v>0.78</v>
          </cell>
          <cell r="IX12">
            <v>5.78</v>
          </cell>
          <cell r="IY12">
            <v>1.27</v>
          </cell>
          <cell r="JA12">
            <v>0.31</v>
          </cell>
          <cell r="JB12">
            <v>0</v>
          </cell>
          <cell r="JC12">
            <v>0</v>
          </cell>
          <cell r="JJ12">
            <v>0</v>
          </cell>
          <cell r="JK12">
            <v>0.13</v>
          </cell>
          <cell r="JN12">
            <v>0</v>
          </cell>
          <cell r="JO12">
            <v>0</v>
          </cell>
          <cell r="JP12">
            <v>0</v>
          </cell>
          <cell r="JQ12">
            <v>0</v>
          </cell>
          <cell r="JT12">
            <v>0</v>
          </cell>
          <cell r="JV12">
            <v>100</v>
          </cell>
          <cell r="JW12">
            <v>100</v>
          </cell>
          <cell r="JX12">
            <v>0</v>
          </cell>
          <cell r="JY12">
            <v>100</v>
          </cell>
          <cell r="JZ12">
            <v>0</v>
          </cell>
          <cell r="KA12">
            <v>0.4</v>
          </cell>
          <cell r="KB12">
            <v>0.34</v>
          </cell>
          <cell r="KC12">
            <v>0</v>
          </cell>
          <cell r="KD12">
            <v>14</v>
          </cell>
          <cell r="KE12">
            <v>87</v>
          </cell>
          <cell r="KF12">
            <v>89</v>
          </cell>
          <cell r="KR12">
            <v>4.6900000000000004</v>
          </cell>
          <cell r="KS12">
            <v>4.7</v>
          </cell>
          <cell r="KT12">
            <v>0.81</v>
          </cell>
          <cell r="LA12">
            <v>9.41</v>
          </cell>
          <cell r="LB12">
            <v>8.15</v>
          </cell>
          <cell r="LC12">
            <v>9.98</v>
          </cell>
          <cell r="LD12">
            <v>20.97</v>
          </cell>
          <cell r="LF12">
            <v>0.76</v>
          </cell>
          <cell r="LG12">
            <v>0.53</v>
          </cell>
          <cell r="MK12">
            <v>3335000</v>
          </cell>
          <cell r="ML12">
            <v>711315</v>
          </cell>
          <cell r="MM12">
            <v>3319260.72</v>
          </cell>
          <cell r="MQ12">
            <v>-2041</v>
          </cell>
          <cell r="MR12">
            <v>17780</v>
          </cell>
          <cell r="MY12">
            <v>6691051.9000000004</v>
          </cell>
          <cell r="MZ12">
            <v>3510000</v>
          </cell>
          <cell r="NA12">
            <v>5800000</v>
          </cell>
          <cell r="NB12">
            <v>7100000</v>
          </cell>
          <cell r="NC12">
            <v>14914140.449999999</v>
          </cell>
          <cell r="NE12">
            <v>11393140.449999999</v>
          </cell>
          <cell r="NF12">
            <v>7883140.4500000002</v>
          </cell>
          <cell r="NG12">
            <v>91902000</v>
          </cell>
          <cell r="NH12">
            <v>0</v>
          </cell>
          <cell r="NI12">
            <v>76825000</v>
          </cell>
          <cell r="NJ12">
            <v>1926000</v>
          </cell>
          <cell r="NK12">
            <v>13151000</v>
          </cell>
          <cell r="NM12">
            <v>91902000</v>
          </cell>
          <cell r="NN12">
            <v>70819000</v>
          </cell>
          <cell r="NO12">
            <v>16481000</v>
          </cell>
          <cell r="NP12">
            <v>4602000</v>
          </cell>
          <cell r="NQ12">
            <v>0</v>
          </cell>
          <cell r="NV12">
            <v>17400028</v>
          </cell>
          <cell r="NZ12">
            <v>231369</v>
          </cell>
          <cell r="OB12">
            <v>4967847</v>
          </cell>
          <cell r="OD12">
            <v>209000</v>
          </cell>
          <cell r="OE12">
            <v>22369</v>
          </cell>
          <cell r="OT12" t="str">
            <v>Ja</v>
          </cell>
          <cell r="OU12" t="str">
            <v xml:space="preserve">Steen Sørensen	</v>
          </cell>
          <cell r="OV12" t="str">
            <v xml:space="preserve">sso@billundvand.dk	</v>
          </cell>
          <cell r="OW12" t="str">
            <v>Statistik</v>
          </cell>
          <cell r="OX12">
            <v>1</v>
          </cell>
          <cell r="OY12" t="str">
            <v>Kommunaltejet</v>
          </cell>
        </row>
        <row r="13">
          <cell r="B13" t="str">
            <v>Bornholms Vand A/S</v>
          </cell>
          <cell r="E13">
            <v>31</v>
          </cell>
          <cell r="F13">
            <v>10</v>
          </cell>
          <cell r="G13">
            <v>4</v>
          </cell>
          <cell r="H13">
            <v>42.8</v>
          </cell>
          <cell r="I13">
            <v>4</v>
          </cell>
          <cell r="J13">
            <v>616.70000000000005</v>
          </cell>
          <cell r="K13">
            <v>44</v>
          </cell>
          <cell r="L13">
            <v>478.2</v>
          </cell>
          <cell r="M13">
            <v>138.5</v>
          </cell>
          <cell r="N13">
            <v>0</v>
          </cell>
          <cell r="O13">
            <v>0</v>
          </cell>
          <cell r="P13">
            <v>0</v>
          </cell>
          <cell r="Q13">
            <v>3.22</v>
          </cell>
          <cell r="R13">
            <v>2.2200000000000002</v>
          </cell>
          <cell r="S13">
            <v>66</v>
          </cell>
          <cell r="T13">
            <v>26.69</v>
          </cell>
          <cell r="U13">
            <v>1.87</v>
          </cell>
          <cell r="V13">
            <v>100</v>
          </cell>
          <cell r="W13">
            <v>23</v>
          </cell>
          <cell r="X13">
            <v>13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31</v>
          </cell>
          <cell r="AD13">
            <v>3943</v>
          </cell>
          <cell r="AE13">
            <v>7657</v>
          </cell>
          <cell r="AF13">
            <v>0</v>
          </cell>
          <cell r="AG13">
            <v>0</v>
          </cell>
          <cell r="AH13">
            <v>11315</v>
          </cell>
          <cell r="AI13">
            <v>162</v>
          </cell>
          <cell r="AJ13">
            <v>92</v>
          </cell>
          <cell r="AK13">
            <v>149</v>
          </cell>
          <cell r="AL13">
            <v>11650</v>
          </cell>
          <cell r="AM13">
            <v>11650</v>
          </cell>
          <cell r="AN13">
            <v>20150</v>
          </cell>
          <cell r="AO13">
            <v>16412</v>
          </cell>
          <cell r="AP13">
            <v>1919</v>
          </cell>
          <cell r="AQ13">
            <v>1</v>
          </cell>
          <cell r="AR13">
            <v>1400590</v>
          </cell>
          <cell r="AS13">
            <v>1490033</v>
          </cell>
          <cell r="AT13">
            <v>89443</v>
          </cell>
          <cell r="AU13">
            <v>19526</v>
          </cell>
          <cell r="AV13">
            <v>2000000</v>
          </cell>
          <cell r="AW13">
            <v>0</v>
          </cell>
          <cell r="AX13">
            <v>0</v>
          </cell>
          <cell r="AY13">
            <v>1400590</v>
          </cell>
          <cell r="AZ13">
            <v>75928</v>
          </cell>
          <cell r="BA13">
            <v>1324662</v>
          </cell>
          <cell r="BB13">
            <v>0</v>
          </cell>
          <cell r="BC13">
            <v>1324662</v>
          </cell>
          <cell r="BD13">
            <v>0</v>
          </cell>
          <cell r="BE13">
            <v>0</v>
          </cell>
          <cell r="BF13" t="str">
            <v>30-50%</v>
          </cell>
          <cell r="BG13">
            <v>35</v>
          </cell>
          <cell r="BH13">
            <v>10824</v>
          </cell>
          <cell r="BI13">
            <v>22531</v>
          </cell>
          <cell r="BJ13">
            <v>1312955</v>
          </cell>
          <cell r="BK13">
            <v>132647</v>
          </cell>
          <cell r="BL13">
            <v>6565</v>
          </cell>
          <cell r="BM13">
            <v>1180308</v>
          </cell>
          <cell r="BN13">
            <v>505308</v>
          </cell>
          <cell r="BO13">
            <v>125000</v>
          </cell>
          <cell r="BP13">
            <v>525000</v>
          </cell>
          <cell r="BQ13">
            <v>25000</v>
          </cell>
          <cell r="BR13" t="str">
            <v>VSEF</v>
          </cell>
          <cell r="BS13">
            <v>8</v>
          </cell>
          <cell r="BT13">
            <v>7906</v>
          </cell>
          <cell r="BU13">
            <v>2004</v>
          </cell>
          <cell r="BV13">
            <v>1248.75</v>
          </cell>
          <cell r="BW13">
            <v>16.489999999999998</v>
          </cell>
          <cell r="BX13">
            <v>1248.75</v>
          </cell>
          <cell r="BY13">
            <v>16.489999999999998</v>
          </cell>
          <cell r="BZ13">
            <v>10000</v>
          </cell>
          <cell r="CA13">
            <v>11.7</v>
          </cell>
          <cell r="CB13">
            <v>20000</v>
          </cell>
          <cell r="CG13">
            <v>37000</v>
          </cell>
          <cell r="CH13">
            <v>46250</v>
          </cell>
          <cell r="CI13">
            <v>4.3700000000000003E-2</v>
          </cell>
          <cell r="CJ13">
            <v>5.8299999999999998E-2</v>
          </cell>
          <cell r="CK13">
            <v>0.1106</v>
          </cell>
          <cell r="CL13">
            <v>2.1100000000000001E-2</v>
          </cell>
          <cell r="CO13">
            <v>4.4900000000000002E-2</v>
          </cell>
          <cell r="CP13">
            <v>1.12E-2</v>
          </cell>
          <cell r="CR13">
            <v>0</v>
          </cell>
          <cell r="CS13">
            <v>1176.5</v>
          </cell>
          <cell r="CU13">
            <v>0</v>
          </cell>
          <cell r="CX13">
            <v>26110.63</v>
          </cell>
          <cell r="CY13">
            <v>6149.76</v>
          </cell>
          <cell r="CZ13">
            <v>35366.22</v>
          </cell>
          <cell r="DA13">
            <v>47199.85</v>
          </cell>
          <cell r="DB13">
            <v>-1526.05</v>
          </cell>
          <cell r="DC13">
            <v>0</v>
          </cell>
          <cell r="DD13">
            <v>0</v>
          </cell>
          <cell r="DE13">
            <v>0</v>
          </cell>
          <cell r="DF13">
            <v>1117.21</v>
          </cell>
          <cell r="DG13">
            <v>279.3</v>
          </cell>
          <cell r="DH13">
            <v>115873.41</v>
          </cell>
          <cell r="DI13">
            <v>27287.13</v>
          </cell>
          <cell r="DJ13">
            <v>36483.42</v>
          </cell>
          <cell r="DK13">
            <v>53628.91</v>
          </cell>
          <cell r="DL13">
            <v>0</v>
          </cell>
          <cell r="DM13">
            <v>-1526.05</v>
          </cell>
          <cell r="DN13">
            <v>-1526.05</v>
          </cell>
          <cell r="DO13">
            <v>722595.61</v>
          </cell>
          <cell r="DP13">
            <v>1920600.17</v>
          </cell>
          <cell r="DQ13">
            <v>615121.75</v>
          </cell>
          <cell r="DR13">
            <v>2003821.66</v>
          </cell>
          <cell r="DS13">
            <v>1486308.23</v>
          </cell>
          <cell r="DT13">
            <v>8186929.3200000003</v>
          </cell>
          <cell r="DU13">
            <v>1438481.91</v>
          </cell>
          <cell r="DV13">
            <v>14483</v>
          </cell>
          <cell r="DW13">
            <v>0.03</v>
          </cell>
          <cell r="DX13">
            <v>0</v>
          </cell>
          <cell r="DZ13">
            <v>67.16</v>
          </cell>
          <cell r="EB13">
            <v>0</v>
          </cell>
          <cell r="EC13">
            <v>0</v>
          </cell>
          <cell r="EG13">
            <v>554484</v>
          </cell>
          <cell r="EH13">
            <v>15</v>
          </cell>
          <cell r="EI13">
            <v>15</v>
          </cell>
          <cell r="EJ13">
            <v>0</v>
          </cell>
          <cell r="EK13">
            <v>31</v>
          </cell>
          <cell r="EL13">
            <v>1</v>
          </cell>
          <cell r="EM13">
            <v>1</v>
          </cell>
          <cell r="EN13">
            <v>0</v>
          </cell>
          <cell r="EO13">
            <v>0</v>
          </cell>
          <cell r="EP13">
            <v>160737</v>
          </cell>
          <cell r="EQ13">
            <v>223630</v>
          </cell>
          <cell r="ER13">
            <v>51</v>
          </cell>
          <cell r="ES13">
            <v>1890</v>
          </cell>
          <cell r="ET13">
            <v>98</v>
          </cell>
          <cell r="EU13">
            <v>17220</v>
          </cell>
          <cell r="EV13">
            <v>4</v>
          </cell>
          <cell r="EW13">
            <v>420</v>
          </cell>
          <cell r="EX13">
            <v>100</v>
          </cell>
          <cell r="EY13">
            <v>0</v>
          </cell>
          <cell r="EZ13">
            <v>2</v>
          </cell>
          <cell r="FA13">
            <v>75</v>
          </cell>
          <cell r="FB13">
            <v>29</v>
          </cell>
          <cell r="FC13">
            <v>70</v>
          </cell>
          <cell r="FD13">
            <v>785</v>
          </cell>
          <cell r="FE13">
            <v>37</v>
          </cell>
          <cell r="FF13">
            <v>7</v>
          </cell>
          <cell r="FG13">
            <v>36</v>
          </cell>
          <cell r="FH13">
            <v>30</v>
          </cell>
          <cell r="FI13">
            <v>1</v>
          </cell>
          <cell r="FJ13">
            <v>1</v>
          </cell>
          <cell r="FK13">
            <v>6</v>
          </cell>
          <cell r="FL13">
            <v>0</v>
          </cell>
          <cell r="FM13">
            <v>30</v>
          </cell>
          <cell r="FN13">
            <v>11</v>
          </cell>
          <cell r="FO13">
            <v>0</v>
          </cell>
          <cell r="FP13">
            <v>11</v>
          </cell>
          <cell r="FQ13">
            <v>1</v>
          </cell>
          <cell r="FR13">
            <v>0</v>
          </cell>
          <cell r="FS13">
            <v>0</v>
          </cell>
          <cell r="FT13">
            <v>0</v>
          </cell>
          <cell r="FU13">
            <v>22</v>
          </cell>
          <cell r="FV13">
            <v>31</v>
          </cell>
          <cell r="FW13">
            <v>47</v>
          </cell>
          <cell r="FX13">
            <v>1</v>
          </cell>
          <cell r="FY13">
            <v>0</v>
          </cell>
          <cell r="FZ13">
            <v>1335486</v>
          </cell>
          <cell r="GA13" t="str">
            <v>Nej</v>
          </cell>
          <cell r="GB13">
            <v>809132</v>
          </cell>
          <cell r="GC13">
            <v>0</v>
          </cell>
          <cell r="GD13">
            <v>14955</v>
          </cell>
          <cell r="GE13">
            <v>9357</v>
          </cell>
          <cell r="GF13">
            <v>24861</v>
          </cell>
          <cell r="GG13">
            <v>24861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4.84</v>
          </cell>
          <cell r="HF13">
            <v>0</v>
          </cell>
          <cell r="HH13">
            <v>0</v>
          </cell>
          <cell r="HI13">
            <v>1.51</v>
          </cell>
          <cell r="HJ13">
            <v>3.33</v>
          </cell>
          <cell r="HK13">
            <v>76</v>
          </cell>
          <cell r="HL13">
            <v>93</v>
          </cell>
          <cell r="HM13">
            <v>38</v>
          </cell>
          <cell r="HN13">
            <v>212.7</v>
          </cell>
          <cell r="HO13">
            <v>18.3</v>
          </cell>
          <cell r="HP13">
            <v>14.3</v>
          </cell>
          <cell r="HQ13">
            <v>18.899999999999999</v>
          </cell>
          <cell r="HR13">
            <v>102.7</v>
          </cell>
          <cell r="HS13">
            <v>100</v>
          </cell>
          <cell r="HT13">
            <v>32.700000000000003</v>
          </cell>
          <cell r="HU13">
            <v>1.73</v>
          </cell>
          <cell r="HV13">
            <v>1.23</v>
          </cell>
          <cell r="HW13">
            <v>16.5</v>
          </cell>
          <cell r="HX13">
            <v>45180.3</v>
          </cell>
          <cell r="HY13">
            <v>70</v>
          </cell>
          <cell r="HZ13">
            <v>6</v>
          </cell>
          <cell r="IA13">
            <v>5.4</v>
          </cell>
          <cell r="IB13">
            <v>0.59</v>
          </cell>
          <cell r="IC13">
            <v>338236</v>
          </cell>
          <cell r="ID13">
            <v>887901</v>
          </cell>
          <cell r="IE13">
            <v>0.38</v>
          </cell>
          <cell r="IF13">
            <v>10.1</v>
          </cell>
          <cell r="IG13">
            <v>4.9000000000000004</v>
          </cell>
          <cell r="IH13">
            <v>68.7</v>
          </cell>
          <cell r="II13">
            <v>2898</v>
          </cell>
          <cell r="IJ13">
            <v>0</v>
          </cell>
          <cell r="IK13">
            <v>2898</v>
          </cell>
          <cell r="IL13">
            <v>98.17</v>
          </cell>
          <cell r="IM13">
            <v>23.12</v>
          </cell>
          <cell r="IN13">
            <v>30.91</v>
          </cell>
          <cell r="IO13">
            <v>45.44</v>
          </cell>
          <cell r="IP13">
            <v>0</v>
          </cell>
          <cell r="IQ13">
            <v>-1.29</v>
          </cell>
          <cell r="IR13">
            <v>-1.29</v>
          </cell>
          <cell r="IS13">
            <v>0.6</v>
          </cell>
          <cell r="IT13">
            <v>1.6</v>
          </cell>
          <cell r="IU13">
            <v>0.51</v>
          </cell>
          <cell r="IV13">
            <v>1.67</v>
          </cell>
          <cell r="IW13">
            <v>1.24</v>
          </cell>
          <cell r="IX13">
            <v>6.84</v>
          </cell>
          <cell r="IY13">
            <v>1.2</v>
          </cell>
          <cell r="IZ13">
            <v>0.01</v>
          </cell>
          <cell r="JA13">
            <v>0.42</v>
          </cell>
          <cell r="JB13">
            <v>0.12</v>
          </cell>
          <cell r="JC13">
            <v>13.6</v>
          </cell>
          <cell r="JD13">
            <v>118.3</v>
          </cell>
          <cell r="JE13">
            <v>99.997200000000007</v>
          </cell>
          <cell r="JF13">
            <v>37.1</v>
          </cell>
          <cell r="JG13">
            <v>1</v>
          </cell>
          <cell r="JH13">
            <v>41</v>
          </cell>
          <cell r="JI13">
            <v>105</v>
          </cell>
          <cell r="JJ13">
            <v>0.32</v>
          </cell>
          <cell r="JK13">
            <v>0.47</v>
          </cell>
          <cell r="JL13">
            <v>0.6</v>
          </cell>
          <cell r="JM13">
            <v>6.9</v>
          </cell>
          <cell r="JN13">
            <v>0.6</v>
          </cell>
          <cell r="JO13">
            <v>0.6</v>
          </cell>
          <cell r="JP13">
            <v>0</v>
          </cell>
          <cell r="JQ13">
            <v>2.7</v>
          </cell>
          <cell r="JR13">
            <v>0</v>
          </cell>
          <cell r="JS13">
            <v>2.7</v>
          </cell>
          <cell r="JT13">
            <v>0</v>
          </cell>
          <cell r="JV13">
            <v>241</v>
          </cell>
          <cell r="JW13">
            <v>455</v>
          </cell>
          <cell r="JX13">
            <v>0</v>
          </cell>
          <cell r="JY13">
            <v>100</v>
          </cell>
          <cell r="JZ13">
            <v>0</v>
          </cell>
          <cell r="KA13">
            <v>0.7</v>
          </cell>
          <cell r="KB13">
            <v>0.68</v>
          </cell>
          <cell r="KC13">
            <v>2</v>
          </cell>
          <cell r="KD13">
            <v>3</v>
          </cell>
          <cell r="KE13">
            <v>92</v>
          </cell>
          <cell r="KF13">
            <v>93</v>
          </cell>
          <cell r="KG13">
            <v>3.35</v>
          </cell>
          <cell r="KK13">
            <v>4.57</v>
          </cell>
          <cell r="KO13">
            <v>0.82</v>
          </cell>
          <cell r="KP13">
            <v>84.59</v>
          </cell>
          <cell r="KQ13">
            <v>0.66</v>
          </cell>
          <cell r="KR13">
            <v>12.88</v>
          </cell>
          <cell r="KS13">
            <v>12.7</v>
          </cell>
          <cell r="KT13">
            <v>1.85</v>
          </cell>
          <cell r="KU13">
            <v>0.18</v>
          </cell>
          <cell r="KV13">
            <v>3.92</v>
          </cell>
          <cell r="KW13">
            <v>402.45</v>
          </cell>
          <cell r="KX13">
            <v>3.26</v>
          </cell>
          <cell r="KY13">
            <v>37.46</v>
          </cell>
          <cell r="KZ13">
            <v>4.8</v>
          </cell>
          <cell r="LA13">
            <v>8.27</v>
          </cell>
          <cell r="LB13">
            <v>13.02</v>
          </cell>
          <cell r="LC13">
            <v>13.01</v>
          </cell>
          <cell r="LD13">
            <v>17.86</v>
          </cell>
          <cell r="LE13">
            <v>0.01</v>
          </cell>
          <cell r="LF13">
            <v>0.27</v>
          </cell>
          <cell r="LG13">
            <v>0.08</v>
          </cell>
          <cell r="LH13">
            <v>219</v>
          </cell>
          <cell r="LI13">
            <v>0.41</v>
          </cell>
          <cell r="LJ13">
            <v>91.5</v>
          </cell>
          <cell r="LK13">
            <v>0.09</v>
          </cell>
          <cell r="LL13">
            <v>0</v>
          </cell>
          <cell r="LM13">
            <v>0</v>
          </cell>
          <cell r="LN13">
            <v>0</v>
          </cell>
          <cell r="LO13">
            <v>0</v>
          </cell>
          <cell r="LP13">
            <v>0.02</v>
          </cell>
          <cell r="LQ13">
            <v>0.67</v>
          </cell>
          <cell r="LR13">
            <v>0</v>
          </cell>
          <cell r="LS13">
            <v>6.27</v>
          </cell>
          <cell r="LT13">
            <v>0</v>
          </cell>
          <cell r="LU13">
            <v>0.01</v>
          </cell>
          <cell r="LV13">
            <v>-0.01</v>
          </cell>
          <cell r="MA13">
            <v>1209.8399999999999</v>
          </cell>
          <cell r="MB13">
            <v>4007185</v>
          </cell>
          <cell r="MF13">
            <v>5466845</v>
          </cell>
          <cell r="MJ13">
            <v>985501</v>
          </cell>
          <cell r="MK13">
            <v>15420386</v>
          </cell>
          <cell r="ML13">
            <v>1196994</v>
          </cell>
          <cell r="MM13">
            <v>15148072</v>
          </cell>
          <cell r="MN13">
            <v>0</v>
          </cell>
          <cell r="MO13">
            <v>0</v>
          </cell>
          <cell r="MP13">
            <v>0</v>
          </cell>
          <cell r="MQ13">
            <v>57902</v>
          </cell>
          <cell r="MR13">
            <v>214412</v>
          </cell>
          <cell r="MS13">
            <v>4688541</v>
          </cell>
          <cell r="MT13">
            <v>5674042</v>
          </cell>
          <cell r="MU13">
            <v>5674042</v>
          </cell>
          <cell r="MV13">
            <v>3731461</v>
          </cell>
          <cell r="MW13">
            <v>5631566</v>
          </cell>
          <cell r="MX13">
            <v>534351</v>
          </cell>
          <cell r="MY13">
            <v>9897378.1799999997</v>
          </cell>
          <cell r="MZ13">
            <v>6101324</v>
          </cell>
          <cell r="NA13">
            <v>15580000</v>
          </cell>
          <cell r="NB13">
            <v>15573500</v>
          </cell>
          <cell r="NC13">
            <v>21079649.670000002</v>
          </cell>
          <cell r="ND13">
            <v>192019.02</v>
          </cell>
          <cell r="NE13">
            <v>5667758.6500000004</v>
          </cell>
          <cell r="NF13">
            <v>1694579.71</v>
          </cell>
          <cell r="NG13">
            <v>262136000</v>
          </cell>
          <cell r="NH13">
            <v>0</v>
          </cell>
          <cell r="NI13">
            <v>257618</v>
          </cell>
          <cell r="NJ13">
            <v>0</v>
          </cell>
          <cell r="NK13">
            <v>4518000</v>
          </cell>
          <cell r="NL13">
            <v>0</v>
          </cell>
          <cell r="NM13">
            <v>262136000</v>
          </cell>
          <cell r="NN13">
            <v>239848000</v>
          </cell>
          <cell r="NO13">
            <v>10824000</v>
          </cell>
          <cell r="NP13">
            <v>11063000</v>
          </cell>
          <cell r="NQ13">
            <v>401000</v>
          </cell>
          <cell r="NR13">
            <v>0</v>
          </cell>
          <cell r="NS13">
            <v>0</v>
          </cell>
          <cell r="NT13">
            <v>0</v>
          </cell>
          <cell r="NU13">
            <v>0</v>
          </cell>
          <cell r="NV13">
            <v>29513275</v>
          </cell>
          <cell r="NW13">
            <v>444000</v>
          </cell>
          <cell r="NX13" t="str">
            <v>Periodiseres</v>
          </cell>
          <cell r="NY13">
            <v>15033</v>
          </cell>
          <cell r="NZ13">
            <v>23821</v>
          </cell>
          <cell r="OA13">
            <v>67906</v>
          </cell>
          <cell r="OB13">
            <v>7036089</v>
          </cell>
          <cell r="OC13">
            <v>61489</v>
          </cell>
          <cell r="OD13">
            <v>195676</v>
          </cell>
          <cell r="OE13">
            <v>-171855</v>
          </cell>
          <cell r="OF13">
            <v>0</v>
          </cell>
          <cell r="OG13">
            <v>0</v>
          </cell>
          <cell r="OP13" t="str">
            <v>JA - vi gør brug af muligheden</v>
          </cell>
          <cell r="OQ13">
            <v>0</v>
          </cell>
          <cell r="OR13">
            <v>13843</v>
          </cell>
          <cell r="OS13">
            <v>9679</v>
          </cell>
          <cell r="OT13" t="str">
            <v>Ja</v>
          </cell>
          <cell r="OU13" t="str">
            <v>Per Hald</v>
          </cell>
          <cell r="OV13" t="str">
            <v>ph@beof.dk</v>
          </cell>
          <cell r="OW13" t="str">
            <v>Benchmarking</v>
          </cell>
          <cell r="OX13">
            <v>1</v>
          </cell>
          <cell r="OY13" t="str">
            <v>Kommunaltejet</v>
          </cell>
        </row>
        <row r="14">
          <cell r="B14" t="str">
            <v>Brønderslev Vand A/S</v>
          </cell>
          <cell r="E14">
            <v>8</v>
          </cell>
          <cell r="H14">
            <v>1.4</v>
          </cell>
          <cell r="I14">
            <v>2</v>
          </cell>
          <cell r="J14">
            <v>354</v>
          </cell>
          <cell r="K14">
            <v>36</v>
          </cell>
          <cell r="L14">
            <v>228</v>
          </cell>
          <cell r="M14">
            <v>88</v>
          </cell>
          <cell r="N14">
            <v>38</v>
          </cell>
          <cell r="O14">
            <v>0</v>
          </cell>
          <cell r="W14">
            <v>0</v>
          </cell>
          <cell r="X14">
            <v>7</v>
          </cell>
          <cell r="Z14">
            <v>1</v>
          </cell>
          <cell r="AB14">
            <v>0</v>
          </cell>
          <cell r="AD14">
            <v>1052</v>
          </cell>
          <cell r="AH14">
            <v>6814</v>
          </cell>
          <cell r="AL14">
            <v>6802</v>
          </cell>
          <cell r="AM14">
            <v>6802</v>
          </cell>
          <cell r="AN14">
            <v>15880</v>
          </cell>
          <cell r="AO14">
            <v>6670</v>
          </cell>
          <cell r="AP14">
            <v>0</v>
          </cell>
          <cell r="AQ14">
            <v>1</v>
          </cell>
          <cell r="AR14">
            <v>898558</v>
          </cell>
          <cell r="AS14">
            <v>898558</v>
          </cell>
          <cell r="AT14">
            <v>0</v>
          </cell>
          <cell r="AU14">
            <v>0</v>
          </cell>
          <cell r="AV14">
            <v>1252900</v>
          </cell>
          <cell r="AW14">
            <v>0</v>
          </cell>
          <cell r="AX14">
            <v>0</v>
          </cell>
          <cell r="AY14">
            <v>898558</v>
          </cell>
          <cell r="AZ14">
            <v>25</v>
          </cell>
          <cell r="BA14">
            <v>870571</v>
          </cell>
          <cell r="BB14">
            <v>0</v>
          </cell>
          <cell r="BC14">
            <v>870571</v>
          </cell>
          <cell r="BD14">
            <v>0</v>
          </cell>
          <cell r="BE14">
            <v>0</v>
          </cell>
          <cell r="BH14">
            <v>852</v>
          </cell>
          <cell r="BI14">
            <v>848</v>
          </cell>
          <cell r="BJ14">
            <v>870575</v>
          </cell>
          <cell r="BK14">
            <v>30179</v>
          </cell>
          <cell r="BM14">
            <v>840396</v>
          </cell>
          <cell r="BN14">
            <v>621761</v>
          </cell>
          <cell r="BO14">
            <v>0</v>
          </cell>
          <cell r="BP14">
            <v>216635</v>
          </cell>
          <cell r="BR14" t="str">
            <v>VSF</v>
          </cell>
          <cell r="BS14">
            <v>8</v>
          </cell>
          <cell r="BT14">
            <v>4415</v>
          </cell>
          <cell r="BU14">
            <v>305</v>
          </cell>
          <cell r="BV14">
            <v>1102.5</v>
          </cell>
          <cell r="BW14">
            <v>17.5</v>
          </cell>
          <cell r="BX14">
            <v>1123.75</v>
          </cell>
          <cell r="BY14">
            <v>18.7</v>
          </cell>
          <cell r="BZ14">
            <v>2500</v>
          </cell>
          <cell r="CA14">
            <v>16.3</v>
          </cell>
          <cell r="CB14">
            <v>5000</v>
          </cell>
          <cell r="CG14">
            <v>15275</v>
          </cell>
          <cell r="CH14">
            <v>19093.75</v>
          </cell>
          <cell r="CI14">
            <v>8.1199999999999994E-2</v>
          </cell>
          <cell r="CJ14">
            <v>6.1199999999999997E-2</v>
          </cell>
          <cell r="CK14">
            <v>0.1106</v>
          </cell>
          <cell r="CL14">
            <v>2.1100000000000001E-2</v>
          </cell>
          <cell r="CO14">
            <v>4.4900000000000002E-2</v>
          </cell>
          <cell r="CP14">
            <v>1.12E-2</v>
          </cell>
          <cell r="CQ14">
            <v>0</v>
          </cell>
          <cell r="CR14">
            <v>-174530</v>
          </cell>
          <cell r="CS14">
            <v>5786.71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12617.33</v>
          </cell>
          <cell r="CY14">
            <v>2940.38</v>
          </cell>
          <cell r="CZ14">
            <v>39446.17</v>
          </cell>
          <cell r="DA14">
            <v>29736.03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-84003.37</v>
          </cell>
          <cell r="DI14">
            <v>18404.05</v>
          </cell>
          <cell r="DJ14">
            <v>39446.17</v>
          </cell>
          <cell r="DK14">
            <v>32676.42</v>
          </cell>
          <cell r="DL14">
            <v>-174530</v>
          </cell>
          <cell r="DM14">
            <v>0</v>
          </cell>
          <cell r="DN14">
            <v>-174530</v>
          </cell>
          <cell r="DO14">
            <v>455567.53</v>
          </cell>
          <cell r="DP14">
            <v>1359979.42</v>
          </cell>
          <cell r="DQ14">
            <v>178068.47</v>
          </cell>
          <cell r="DR14">
            <v>2295992.42</v>
          </cell>
          <cell r="DS14">
            <v>913215.62</v>
          </cell>
          <cell r="DT14">
            <v>6249867.3499999996</v>
          </cell>
          <cell r="DU14">
            <v>1047043.89</v>
          </cell>
          <cell r="DW14">
            <v>0.23</v>
          </cell>
          <cell r="DX14">
            <v>0</v>
          </cell>
          <cell r="EB14">
            <v>2.1</v>
          </cell>
          <cell r="EC14">
            <v>19.100000000000001</v>
          </cell>
          <cell r="EG14">
            <v>423334</v>
          </cell>
          <cell r="EH14">
            <v>11.2</v>
          </cell>
          <cell r="EI14">
            <v>11</v>
          </cell>
          <cell r="EP14">
            <v>62511</v>
          </cell>
          <cell r="EQ14">
            <v>610000</v>
          </cell>
          <cell r="ER14">
            <v>31</v>
          </cell>
          <cell r="ES14">
            <v>4632</v>
          </cell>
          <cell r="EZ14">
            <v>0.6</v>
          </cell>
          <cell r="FB14">
            <v>24</v>
          </cell>
          <cell r="FE14">
            <v>31</v>
          </cell>
          <cell r="FF14">
            <v>26</v>
          </cell>
          <cell r="FG14">
            <v>21</v>
          </cell>
          <cell r="FH14">
            <v>5</v>
          </cell>
          <cell r="FI14">
            <v>10</v>
          </cell>
          <cell r="FJ14">
            <v>5</v>
          </cell>
          <cell r="FK14">
            <v>21</v>
          </cell>
          <cell r="FL14">
            <v>5</v>
          </cell>
          <cell r="FM14">
            <v>0</v>
          </cell>
          <cell r="FQ14">
            <v>1</v>
          </cell>
          <cell r="FR14">
            <v>0</v>
          </cell>
          <cell r="FS14">
            <v>0</v>
          </cell>
          <cell r="FT14">
            <v>0</v>
          </cell>
          <cell r="FU14">
            <v>15</v>
          </cell>
          <cell r="FV14">
            <v>0</v>
          </cell>
          <cell r="FW14">
            <v>130</v>
          </cell>
          <cell r="FX14">
            <v>0</v>
          </cell>
          <cell r="FY14">
            <v>0</v>
          </cell>
          <cell r="FZ14">
            <v>871423</v>
          </cell>
          <cell r="GA14" t="str">
            <v>Nej</v>
          </cell>
          <cell r="GB14">
            <v>485845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Y14">
            <v>0</v>
          </cell>
          <cell r="GZ14">
            <v>0</v>
          </cell>
          <cell r="HA14">
            <v>0</v>
          </cell>
          <cell r="HB14">
            <v>0</v>
          </cell>
          <cell r="HC14">
            <v>0</v>
          </cell>
          <cell r="HD14">
            <v>0</v>
          </cell>
          <cell r="HK14">
            <v>76</v>
          </cell>
          <cell r="HL14">
            <v>88</v>
          </cell>
          <cell r="HM14">
            <v>38</v>
          </cell>
          <cell r="HQ14">
            <v>19.2</v>
          </cell>
          <cell r="HR14">
            <v>123.6</v>
          </cell>
          <cell r="HS14">
            <v>100</v>
          </cell>
          <cell r="HT14">
            <v>44.9</v>
          </cell>
          <cell r="HU14">
            <v>2.33</v>
          </cell>
          <cell r="HV14">
            <v>2.38</v>
          </cell>
          <cell r="HW14">
            <v>0</v>
          </cell>
          <cell r="HY14">
            <v>71.7</v>
          </cell>
          <cell r="IA14">
            <v>0</v>
          </cell>
          <cell r="IB14">
            <v>0.23</v>
          </cell>
          <cell r="IF14">
            <v>3.5</v>
          </cell>
          <cell r="IH14">
            <v>107.3</v>
          </cell>
          <cell r="II14">
            <v>2853</v>
          </cell>
          <cell r="IJ14">
            <v>5</v>
          </cell>
          <cell r="IK14">
            <v>2994</v>
          </cell>
          <cell r="IL14">
            <v>-99.96</v>
          </cell>
          <cell r="IM14">
            <v>21.9</v>
          </cell>
          <cell r="IN14">
            <v>46.94</v>
          </cell>
          <cell r="IO14">
            <v>38.880000000000003</v>
          </cell>
          <cell r="IP14">
            <v>-207.68</v>
          </cell>
          <cell r="IQ14">
            <v>0</v>
          </cell>
          <cell r="IR14">
            <v>-207.68</v>
          </cell>
          <cell r="IS14">
            <v>0.54</v>
          </cell>
          <cell r="IT14">
            <v>1.62</v>
          </cell>
          <cell r="IU14">
            <v>0.21</v>
          </cell>
          <cell r="IV14">
            <v>2.73</v>
          </cell>
          <cell r="IW14">
            <v>1.0900000000000001</v>
          </cell>
          <cell r="IX14">
            <v>7.44</v>
          </cell>
          <cell r="IY14">
            <v>1.25</v>
          </cell>
          <cell r="JA14">
            <v>0.49</v>
          </cell>
          <cell r="JB14">
            <v>7.0000000000000007E-2</v>
          </cell>
          <cell r="JC14">
            <v>91.5</v>
          </cell>
          <cell r="JD14">
            <v>131.69999999999999</v>
          </cell>
          <cell r="JF14">
            <v>149.4</v>
          </cell>
          <cell r="JJ14">
            <v>0.17</v>
          </cell>
          <cell r="JK14">
            <v>0.68</v>
          </cell>
          <cell r="JN14">
            <v>0.9</v>
          </cell>
          <cell r="JO14">
            <v>0.6</v>
          </cell>
          <cell r="JP14">
            <v>0.3</v>
          </cell>
          <cell r="JQ14">
            <v>0</v>
          </cell>
          <cell r="JS14">
            <v>32.26</v>
          </cell>
          <cell r="JT14">
            <v>0</v>
          </cell>
          <cell r="JV14">
            <v>100</v>
          </cell>
          <cell r="JW14">
            <v>967</v>
          </cell>
          <cell r="JX14">
            <v>0</v>
          </cell>
          <cell r="JY14">
            <v>100</v>
          </cell>
          <cell r="JZ14">
            <v>0</v>
          </cell>
          <cell r="KA14">
            <v>0.57999999999999996</v>
          </cell>
          <cell r="KB14">
            <v>0.57999999999999996</v>
          </cell>
          <cell r="KC14">
            <v>0</v>
          </cell>
          <cell r="KD14">
            <v>0</v>
          </cell>
          <cell r="KE14">
            <v>88</v>
          </cell>
          <cell r="KF14">
            <v>88</v>
          </cell>
          <cell r="KR14">
            <v>7.49</v>
          </cell>
          <cell r="KS14">
            <v>7.4</v>
          </cell>
          <cell r="KT14">
            <v>0.99</v>
          </cell>
          <cell r="LA14">
            <v>3.58</v>
          </cell>
          <cell r="LB14">
            <v>8.51</v>
          </cell>
          <cell r="LC14">
            <v>14.81</v>
          </cell>
          <cell r="LD14">
            <v>15.6</v>
          </cell>
          <cell r="LF14">
            <v>0.51</v>
          </cell>
          <cell r="LG14">
            <v>0.06</v>
          </cell>
          <cell r="MK14">
            <v>6296349</v>
          </cell>
          <cell r="ML14">
            <v>840397</v>
          </cell>
          <cell r="MM14">
            <v>6216875</v>
          </cell>
          <cell r="MQ14">
            <v>19050</v>
          </cell>
          <cell r="MR14">
            <v>60424</v>
          </cell>
          <cell r="MY14">
            <v>3008251</v>
          </cell>
          <cell r="MZ14">
            <v>6003574</v>
          </cell>
          <cell r="NA14">
            <v>7150000</v>
          </cell>
          <cell r="NB14">
            <v>12450000</v>
          </cell>
          <cell r="NC14">
            <v>13109459</v>
          </cell>
          <cell r="NE14">
            <v>6740779</v>
          </cell>
          <cell r="NF14">
            <v>737205</v>
          </cell>
          <cell r="NG14">
            <v>185375000</v>
          </cell>
          <cell r="NH14">
            <v>0</v>
          </cell>
          <cell r="NI14">
            <v>184084000</v>
          </cell>
          <cell r="NJ14">
            <v>0</v>
          </cell>
          <cell r="NK14">
            <v>1291000</v>
          </cell>
          <cell r="NM14">
            <v>185375000</v>
          </cell>
          <cell r="NN14">
            <v>165626000</v>
          </cell>
          <cell r="NO14">
            <v>13940000</v>
          </cell>
          <cell r="NP14">
            <v>5809000</v>
          </cell>
          <cell r="NQ14">
            <v>0</v>
          </cell>
          <cell r="NV14">
            <v>18238701</v>
          </cell>
          <cell r="OB14">
            <v>5258144</v>
          </cell>
          <cell r="OD14">
            <v>72331</v>
          </cell>
          <cell r="OT14" t="str">
            <v>Ja</v>
          </cell>
          <cell r="OU14" t="str">
            <v>Helle Strandbæk</v>
          </cell>
          <cell r="OV14" t="str">
            <v>hes@bronderslevforsyning.dk</v>
          </cell>
          <cell r="OW14" t="str">
            <v>Statistik</v>
          </cell>
          <cell r="OX14">
            <v>1</v>
          </cell>
          <cell r="OY14" t="str">
            <v>Kommunaltejet</v>
          </cell>
        </row>
        <row r="15">
          <cell r="B15" t="str">
            <v>DIN Forsyning Vand A/S</v>
          </cell>
          <cell r="E15">
            <v>82</v>
          </cell>
          <cell r="F15">
            <v>11</v>
          </cell>
          <cell r="G15">
            <v>99</v>
          </cell>
          <cell r="H15">
            <v>116</v>
          </cell>
          <cell r="I15">
            <v>10</v>
          </cell>
          <cell r="J15">
            <v>1517</v>
          </cell>
          <cell r="K15">
            <v>34</v>
          </cell>
          <cell r="L15">
            <v>766</v>
          </cell>
          <cell r="M15">
            <v>693</v>
          </cell>
          <cell r="N15">
            <v>58</v>
          </cell>
          <cell r="O15">
            <v>0</v>
          </cell>
          <cell r="P15">
            <v>1</v>
          </cell>
          <cell r="Q15">
            <v>0</v>
          </cell>
          <cell r="R15">
            <v>1</v>
          </cell>
          <cell r="S15">
            <v>64</v>
          </cell>
          <cell r="T15">
            <v>34</v>
          </cell>
          <cell r="U15">
            <v>0</v>
          </cell>
          <cell r="V15">
            <v>100</v>
          </cell>
          <cell r="W15">
            <v>2</v>
          </cell>
          <cell r="X15">
            <v>12</v>
          </cell>
          <cell r="Y15">
            <v>3</v>
          </cell>
          <cell r="Z15">
            <v>479</v>
          </cell>
          <cell r="AA15">
            <v>1</v>
          </cell>
          <cell r="AB15">
            <v>900</v>
          </cell>
          <cell r="AC15">
            <v>20</v>
          </cell>
          <cell r="AD15">
            <v>4203</v>
          </cell>
          <cell r="AE15">
            <v>30676</v>
          </cell>
          <cell r="AF15">
            <v>3438</v>
          </cell>
          <cell r="AG15">
            <v>0</v>
          </cell>
          <cell r="AH15">
            <v>38317</v>
          </cell>
          <cell r="AI15">
            <v>366</v>
          </cell>
          <cell r="AJ15">
            <v>307</v>
          </cell>
          <cell r="AK15">
            <v>1005</v>
          </cell>
          <cell r="AL15">
            <v>39349</v>
          </cell>
          <cell r="AM15">
            <v>39348</v>
          </cell>
          <cell r="AN15">
            <v>120294</v>
          </cell>
          <cell r="AO15">
            <v>77809</v>
          </cell>
          <cell r="AP15">
            <v>204</v>
          </cell>
          <cell r="AQ15">
            <v>0</v>
          </cell>
          <cell r="AR15">
            <v>8329974</v>
          </cell>
          <cell r="AS15">
            <v>8329974</v>
          </cell>
          <cell r="AT15">
            <v>114171</v>
          </cell>
          <cell r="AU15">
            <v>0</v>
          </cell>
          <cell r="AV15">
            <v>12788000</v>
          </cell>
          <cell r="AW15">
            <v>0</v>
          </cell>
          <cell r="AX15">
            <v>0</v>
          </cell>
          <cell r="AY15">
            <v>8329974</v>
          </cell>
          <cell r="AZ15">
            <v>237235</v>
          </cell>
          <cell r="BA15">
            <v>8092739</v>
          </cell>
          <cell r="BB15">
            <v>13683</v>
          </cell>
          <cell r="BC15">
            <v>6692239</v>
          </cell>
          <cell r="BD15">
            <v>1165488</v>
          </cell>
          <cell r="BE15">
            <v>221329</v>
          </cell>
          <cell r="BF15" t="str">
            <v>0-10%</v>
          </cell>
          <cell r="BG15">
            <v>32</v>
          </cell>
          <cell r="BH15">
            <v>462663</v>
          </cell>
          <cell r="BI15">
            <v>1498</v>
          </cell>
          <cell r="BJ15">
            <v>8553904</v>
          </cell>
          <cell r="BK15">
            <v>666948</v>
          </cell>
          <cell r="BL15">
            <v>49064</v>
          </cell>
          <cell r="BM15">
            <v>7886956</v>
          </cell>
          <cell r="BN15">
            <v>5052702</v>
          </cell>
          <cell r="BO15">
            <v>13417</v>
          </cell>
          <cell r="BP15">
            <v>2507655</v>
          </cell>
          <cell r="BQ15">
            <v>313182</v>
          </cell>
          <cell r="BR15" t="str">
            <v>VSAFØ</v>
          </cell>
          <cell r="BS15">
            <v>44</v>
          </cell>
          <cell r="BT15">
            <v>22751</v>
          </cell>
          <cell r="BU15">
            <v>1263</v>
          </cell>
          <cell r="BV15">
            <v>1137.5</v>
          </cell>
          <cell r="BW15">
            <v>17.510000000000002</v>
          </cell>
          <cell r="BX15">
            <v>1137.5</v>
          </cell>
          <cell r="BY15">
            <v>18.14</v>
          </cell>
          <cell r="BZ15">
            <v>30000</v>
          </cell>
          <cell r="CA15">
            <v>17.52</v>
          </cell>
          <cell r="CB15">
            <v>80000</v>
          </cell>
          <cell r="CC15">
            <v>16.89</v>
          </cell>
          <cell r="CD15">
            <v>1600000</v>
          </cell>
          <cell r="CG15">
            <v>17100</v>
          </cell>
          <cell r="CH15">
            <v>21375</v>
          </cell>
          <cell r="CI15">
            <v>8.1199999999999994E-2</v>
          </cell>
          <cell r="CJ15">
            <v>6.1199999999999997E-2</v>
          </cell>
          <cell r="CK15">
            <v>0.1106</v>
          </cell>
          <cell r="CL15">
            <v>2.1100000000000001E-2</v>
          </cell>
          <cell r="CO15">
            <v>4.4900000000000002E-2</v>
          </cell>
          <cell r="CP15">
            <v>1.12E-2</v>
          </cell>
          <cell r="CQ15">
            <v>0</v>
          </cell>
          <cell r="CR15">
            <v>-65700</v>
          </cell>
          <cell r="CS15">
            <v>16326.75</v>
          </cell>
          <cell r="CT15">
            <v>0</v>
          </cell>
          <cell r="CU15">
            <v>46057.67</v>
          </cell>
          <cell r="CV15">
            <v>0</v>
          </cell>
          <cell r="CW15">
            <v>0</v>
          </cell>
          <cell r="CX15">
            <v>64273.9</v>
          </cell>
          <cell r="CY15">
            <v>14964.86</v>
          </cell>
          <cell r="CZ15">
            <v>287560.86</v>
          </cell>
          <cell r="DA15">
            <v>216774.39</v>
          </cell>
          <cell r="DB15">
            <v>-184.54</v>
          </cell>
          <cell r="DC15">
            <v>0</v>
          </cell>
          <cell r="DD15">
            <v>0</v>
          </cell>
          <cell r="DE15">
            <v>0</v>
          </cell>
          <cell r="DF15">
            <v>2920.06</v>
          </cell>
          <cell r="DG15">
            <v>973.35</v>
          </cell>
          <cell r="DH15">
            <v>583967.29</v>
          </cell>
          <cell r="DI15">
            <v>80600.649999999994</v>
          </cell>
          <cell r="DJ15">
            <v>290480.90999999997</v>
          </cell>
          <cell r="DK15">
            <v>278770.27</v>
          </cell>
          <cell r="DL15">
            <v>-65700</v>
          </cell>
          <cell r="DM15">
            <v>-184.54</v>
          </cell>
          <cell r="DN15">
            <v>-65884.539999999994</v>
          </cell>
          <cell r="DO15">
            <v>3472501.31</v>
          </cell>
          <cell r="DP15">
            <v>10653089.6</v>
          </cell>
          <cell r="DQ15">
            <v>420286.23</v>
          </cell>
          <cell r="DR15">
            <v>8281217.8099999996</v>
          </cell>
          <cell r="DS15">
            <v>4473059.1399999997</v>
          </cell>
          <cell r="DT15">
            <v>35125847.189999998</v>
          </cell>
          <cell r="DU15">
            <v>7825693.0899999999</v>
          </cell>
          <cell r="DV15">
            <v>1882063</v>
          </cell>
          <cell r="DW15">
            <v>7.0000000000000007E-2</v>
          </cell>
          <cell r="DX15">
            <v>0</v>
          </cell>
          <cell r="DY15">
            <v>12208</v>
          </cell>
          <cell r="DZ15">
            <v>375</v>
          </cell>
          <cell r="EA15">
            <v>9</v>
          </cell>
          <cell r="EB15">
            <v>4</v>
          </cell>
          <cell r="EC15">
            <v>5</v>
          </cell>
          <cell r="ED15">
            <v>18</v>
          </cell>
          <cell r="EE15">
            <v>1</v>
          </cell>
          <cell r="EF15">
            <v>81</v>
          </cell>
          <cell r="EG15">
            <v>3398759</v>
          </cell>
          <cell r="EH15">
            <v>7.4</v>
          </cell>
          <cell r="EI15">
            <v>7.4</v>
          </cell>
          <cell r="EJ15">
            <v>3</v>
          </cell>
          <cell r="EK15">
            <v>15</v>
          </cell>
          <cell r="EL15">
            <v>1</v>
          </cell>
          <cell r="EM15">
            <v>0</v>
          </cell>
          <cell r="EN15">
            <v>0</v>
          </cell>
          <cell r="EO15">
            <v>1</v>
          </cell>
          <cell r="EP15">
            <v>143031</v>
          </cell>
          <cell r="EQ15">
            <v>495480</v>
          </cell>
          <cell r="ER15">
            <v>117</v>
          </cell>
          <cell r="ES15">
            <v>3497</v>
          </cell>
          <cell r="ET15">
            <v>96</v>
          </cell>
          <cell r="EU15">
            <v>317170</v>
          </cell>
          <cell r="EV15">
            <v>113</v>
          </cell>
          <cell r="EW15">
            <v>3186</v>
          </cell>
          <cell r="EX15">
            <v>97</v>
          </cell>
          <cell r="EY15">
            <v>0.94599999999999995</v>
          </cell>
          <cell r="EZ15">
            <v>5.5650000000000004</v>
          </cell>
          <cell r="FA15">
            <v>37</v>
          </cell>
          <cell r="FB15">
            <v>73</v>
          </cell>
          <cell r="FC15">
            <v>244</v>
          </cell>
          <cell r="FD15">
            <v>2351</v>
          </cell>
          <cell r="FE15">
            <v>49</v>
          </cell>
          <cell r="FF15">
            <v>18</v>
          </cell>
          <cell r="FG15">
            <v>35</v>
          </cell>
          <cell r="FH15">
            <v>31</v>
          </cell>
          <cell r="FI15">
            <v>14</v>
          </cell>
          <cell r="FJ15">
            <v>7</v>
          </cell>
          <cell r="FK15">
            <v>11</v>
          </cell>
          <cell r="FL15">
            <v>7</v>
          </cell>
          <cell r="FM15">
            <v>24</v>
          </cell>
          <cell r="FN15">
            <v>2</v>
          </cell>
          <cell r="FO15">
            <v>1</v>
          </cell>
          <cell r="FP15">
            <v>1</v>
          </cell>
          <cell r="FQ15">
            <v>1</v>
          </cell>
          <cell r="FR15">
            <v>0</v>
          </cell>
          <cell r="FS15">
            <v>0</v>
          </cell>
          <cell r="FT15">
            <v>0</v>
          </cell>
          <cell r="FU15">
            <v>91</v>
          </cell>
          <cell r="FV15">
            <v>238</v>
          </cell>
          <cell r="FW15">
            <v>0</v>
          </cell>
          <cell r="FX15">
            <v>6</v>
          </cell>
          <cell r="FY15">
            <v>4</v>
          </cell>
          <cell r="FZ15">
            <v>8555402</v>
          </cell>
          <cell r="GA15" t="str">
            <v>Nej</v>
          </cell>
          <cell r="GB15">
            <v>3541789</v>
          </cell>
          <cell r="GD15">
            <v>1296</v>
          </cell>
          <cell r="GE15">
            <v>108935</v>
          </cell>
          <cell r="GF15">
            <v>64980</v>
          </cell>
          <cell r="GG15">
            <v>64980</v>
          </cell>
          <cell r="GI15">
            <v>0</v>
          </cell>
          <cell r="GO15">
            <v>0</v>
          </cell>
          <cell r="GU15">
            <v>0.78</v>
          </cell>
          <cell r="GV15">
            <v>1</v>
          </cell>
          <cell r="GW15">
            <v>2</v>
          </cell>
          <cell r="GX15">
            <v>0</v>
          </cell>
          <cell r="HE15">
            <v>5.3</v>
          </cell>
          <cell r="HF15">
            <v>0.4</v>
          </cell>
          <cell r="HG15">
            <v>0.01</v>
          </cell>
          <cell r="HH15">
            <v>0.3</v>
          </cell>
          <cell r="HI15">
            <v>4</v>
          </cell>
          <cell r="HJ15">
            <v>0.6</v>
          </cell>
          <cell r="HK15">
            <v>76</v>
          </cell>
          <cell r="HL15">
            <v>88</v>
          </cell>
          <cell r="HM15">
            <v>38</v>
          </cell>
          <cell r="HN15">
            <v>207.8</v>
          </cell>
          <cell r="HO15">
            <v>25.3</v>
          </cell>
          <cell r="HP15">
            <v>9.6</v>
          </cell>
          <cell r="HQ15">
            <v>25.9</v>
          </cell>
          <cell r="HR15">
            <v>200.6</v>
          </cell>
          <cell r="HS15">
            <v>100</v>
          </cell>
          <cell r="HT15">
            <v>79.3</v>
          </cell>
          <cell r="HU15">
            <v>3.06</v>
          </cell>
          <cell r="HV15">
            <v>1.55</v>
          </cell>
          <cell r="HW15">
            <v>0.5</v>
          </cell>
          <cell r="HX15">
            <v>101585</v>
          </cell>
          <cell r="HY15">
            <v>65.099999999999994</v>
          </cell>
          <cell r="HZ15">
            <v>1.4</v>
          </cell>
          <cell r="IA15">
            <v>2.8</v>
          </cell>
          <cell r="IB15">
            <v>1.2</v>
          </cell>
          <cell r="IC15">
            <v>1645962</v>
          </cell>
          <cell r="ID15">
            <v>2310755</v>
          </cell>
          <cell r="IE15">
            <v>0.71</v>
          </cell>
          <cell r="IF15">
            <v>7.8</v>
          </cell>
          <cell r="IG15">
            <v>7.4</v>
          </cell>
          <cell r="IH15">
            <v>115.1</v>
          </cell>
          <cell r="II15">
            <v>2889</v>
          </cell>
          <cell r="IJ15">
            <v>2.2000000000000002</v>
          </cell>
          <cell r="IK15">
            <v>2952</v>
          </cell>
          <cell r="IL15">
            <v>74.040000000000006</v>
          </cell>
          <cell r="IM15">
            <v>10.220000000000001</v>
          </cell>
          <cell r="IN15">
            <v>36.83</v>
          </cell>
          <cell r="IO15">
            <v>35.35</v>
          </cell>
          <cell r="IP15">
            <v>-8.33</v>
          </cell>
          <cell r="IQ15">
            <v>-0.02</v>
          </cell>
          <cell r="IR15">
            <v>-8.35</v>
          </cell>
          <cell r="IS15">
            <v>0.44</v>
          </cell>
          <cell r="IT15">
            <v>1.35</v>
          </cell>
          <cell r="IU15">
            <v>0.05</v>
          </cell>
          <cell r="IV15">
            <v>1.05</v>
          </cell>
          <cell r="IW15">
            <v>0.56999999999999995</v>
          </cell>
          <cell r="IX15">
            <v>4.45</v>
          </cell>
          <cell r="IY15">
            <v>0.99</v>
          </cell>
          <cell r="IZ15">
            <v>0.23</v>
          </cell>
          <cell r="JA15">
            <v>0.42</v>
          </cell>
          <cell r="JB15">
            <v>0.02</v>
          </cell>
          <cell r="JC15">
            <v>6.4</v>
          </cell>
          <cell r="JD15">
            <v>141.69999999999999</v>
          </cell>
          <cell r="JE15">
            <v>99.998000000000005</v>
          </cell>
          <cell r="JF15">
            <v>29.9</v>
          </cell>
          <cell r="JG15">
            <v>4.0999999999999996</v>
          </cell>
          <cell r="JH15">
            <v>99.6</v>
          </cell>
          <cell r="JI15">
            <v>28.2</v>
          </cell>
          <cell r="JJ15">
            <v>0.37</v>
          </cell>
          <cell r="JK15">
            <v>0.48</v>
          </cell>
          <cell r="JL15">
            <v>0.6</v>
          </cell>
          <cell r="JM15">
            <v>6.1</v>
          </cell>
          <cell r="JN15">
            <v>0.3</v>
          </cell>
          <cell r="JO15">
            <v>0.2</v>
          </cell>
          <cell r="JP15">
            <v>0.1</v>
          </cell>
          <cell r="JQ15">
            <v>0.6</v>
          </cell>
          <cell r="JR15">
            <v>0.2</v>
          </cell>
          <cell r="JS15">
            <v>28.57</v>
          </cell>
          <cell r="JT15">
            <v>0</v>
          </cell>
          <cell r="JV15">
            <v>362</v>
          </cell>
          <cell r="JW15">
            <v>362</v>
          </cell>
          <cell r="JX15">
            <v>0.47</v>
          </cell>
          <cell r="JY15">
            <v>98.8</v>
          </cell>
          <cell r="JZ15">
            <v>0.13</v>
          </cell>
          <cell r="KA15">
            <v>0.47</v>
          </cell>
          <cell r="KB15">
            <v>0.46</v>
          </cell>
          <cell r="KC15">
            <v>0</v>
          </cell>
          <cell r="KD15">
            <v>3</v>
          </cell>
          <cell r="KE15">
            <v>88</v>
          </cell>
          <cell r="KF15">
            <v>88</v>
          </cell>
          <cell r="KG15">
            <v>3.01</v>
          </cell>
          <cell r="KH15">
            <v>2.4300000000000002</v>
          </cell>
          <cell r="KI15">
            <v>2.37</v>
          </cell>
          <cell r="KJ15">
            <v>1.8</v>
          </cell>
          <cell r="KK15">
            <v>0.94</v>
          </cell>
          <cell r="KL15">
            <v>0.04</v>
          </cell>
          <cell r="KM15">
            <v>3756.02</v>
          </cell>
          <cell r="KN15">
            <v>0.85</v>
          </cell>
          <cell r="KO15">
            <v>0.93</v>
          </cell>
          <cell r="KP15">
            <v>185.96</v>
          </cell>
          <cell r="KQ15">
            <v>1.64</v>
          </cell>
          <cell r="KR15">
            <v>6.13</v>
          </cell>
          <cell r="KS15">
            <v>5.9</v>
          </cell>
          <cell r="KT15">
            <v>1.32</v>
          </cell>
          <cell r="KU15">
            <v>0.23</v>
          </cell>
          <cell r="KV15">
            <v>1.02</v>
          </cell>
          <cell r="KW15">
            <v>205.02</v>
          </cell>
          <cell r="KX15">
            <v>1.03</v>
          </cell>
          <cell r="KY15">
            <v>43.77</v>
          </cell>
          <cell r="KZ15">
            <v>3.7</v>
          </cell>
          <cell r="LA15">
            <v>4.83</v>
          </cell>
          <cell r="LB15">
            <v>11.19</v>
          </cell>
          <cell r="LC15">
            <v>10.94</v>
          </cell>
          <cell r="LD15">
            <v>13.08</v>
          </cell>
          <cell r="LE15">
            <v>0.01</v>
          </cell>
          <cell r="LF15">
            <v>0.55000000000000004</v>
          </cell>
          <cell r="LG15">
            <v>0.21</v>
          </cell>
          <cell r="LH15">
            <v>139.91999999999999</v>
          </cell>
          <cell r="LI15">
            <v>1.24</v>
          </cell>
          <cell r="LJ15">
            <v>92.29</v>
          </cell>
          <cell r="LK15">
            <v>0.08</v>
          </cell>
          <cell r="LL15">
            <v>0.95</v>
          </cell>
          <cell r="LM15">
            <v>0.05</v>
          </cell>
          <cell r="LN15">
            <v>0.74</v>
          </cell>
          <cell r="LO15">
            <v>0</v>
          </cell>
          <cell r="LP15">
            <v>0.06</v>
          </cell>
          <cell r="LQ15">
            <v>6.6</v>
          </cell>
          <cell r="LR15">
            <v>0.01</v>
          </cell>
          <cell r="LS15">
            <v>1.58</v>
          </cell>
          <cell r="LT15">
            <v>0.01</v>
          </cell>
          <cell r="LU15">
            <v>0.01</v>
          </cell>
          <cell r="LV15">
            <v>0</v>
          </cell>
          <cell r="LW15">
            <v>0</v>
          </cell>
          <cell r="LX15">
            <v>6.99</v>
          </cell>
          <cell r="LY15">
            <v>0.98</v>
          </cell>
          <cell r="LZ15">
            <v>0.44</v>
          </cell>
          <cell r="MA15">
            <v>33906</v>
          </cell>
          <cell r="MB15">
            <v>23720013</v>
          </cell>
          <cell r="MC15">
            <v>4530022</v>
          </cell>
          <cell r="MD15">
            <v>19189991</v>
          </cell>
          <cell r="ME15">
            <v>2987795</v>
          </cell>
          <cell r="MF15">
            <v>7426315</v>
          </cell>
          <cell r="MG15">
            <v>353734</v>
          </cell>
          <cell r="MH15">
            <v>7072581</v>
          </cell>
          <cell r="MI15">
            <v>1992030</v>
          </cell>
          <cell r="MJ15">
            <v>7317472</v>
          </cell>
          <cell r="MK15">
            <v>48390936</v>
          </cell>
          <cell r="ML15">
            <v>7893437</v>
          </cell>
          <cell r="MM15">
            <v>46530946</v>
          </cell>
          <cell r="MN15">
            <v>0</v>
          </cell>
          <cell r="MO15">
            <v>0</v>
          </cell>
          <cell r="MP15">
            <v>28000</v>
          </cell>
          <cell r="MQ15">
            <v>26488</v>
          </cell>
          <cell r="MR15">
            <v>1805502</v>
          </cell>
          <cell r="MS15">
            <v>8067146</v>
          </cell>
          <cell r="MT15">
            <v>15384618</v>
          </cell>
          <cell r="MU15">
            <v>20364443</v>
          </cell>
          <cell r="MV15">
            <v>8468694</v>
          </cell>
          <cell r="MW15">
            <v>29304903</v>
          </cell>
          <cell r="MX15">
            <v>390942</v>
          </cell>
          <cell r="MY15">
            <v>38164538.640000001</v>
          </cell>
          <cell r="MZ15">
            <v>30044773</v>
          </cell>
          <cell r="NA15">
            <v>88350000</v>
          </cell>
          <cell r="NB15">
            <v>86374000</v>
          </cell>
          <cell r="NC15">
            <v>103171699</v>
          </cell>
          <cell r="ND15">
            <v>1105316</v>
          </cell>
          <cell r="NE15">
            <v>57195555</v>
          </cell>
          <cell r="NF15">
            <v>21718014</v>
          </cell>
          <cell r="NG15">
            <v>1104446000</v>
          </cell>
          <cell r="NH15">
            <v>0</v>
          </cell>
          <cell r="NI15">
            <v>1057937000</v>
          </cell>
          <cell r="NJ15">
            <v>3704000</v>
          </cell>
          <cell r="NK15">
            <v>42805000</v>
          </cell>
          <cell r="NM15">
            <v>1104446000</v>
          </cell>
          <cell r="NN15">
            <v>1019251000</v>
          </cell>
          <cell r="NO15">
            <v>50594000</v>
          </cell>
          <cell r="NP15">
            <v>34601000</v>
          </cell>
          <cell r="NQ15">
            <v>0</v>
          </cell>
          <cell r="NR15">
            <v>48087813</v>
          </cell>
          <cell r="NS15">
            <v>2504845</v>
          </cell>
          <cell r="NT15">
            <v>63166520</v>
          </cell>
          <cell r="NU15">
            <v>0</v>
          </cell>
          <cell r="NV15">
            <v>155171198</v>
          </cell>
          <cell r="NW15">
            <v>6171147</v>
          </cell>
          <cell r="NX15" t="str">
            <v>Indregnes i året</v>
          </cell>
          <cell r="NY15">
            <v>9888</v>
          </cell>
          <cell r="NZ15">
            <v>902907</v>
          </cell>
          <cell r="OA15">
            <v>729271</v>
          </cell>
          <cell r="OB15">
            <v>49990187</v>
          </cell>
          <cell r="OC15">
            <v>1312282</v>
          </cell>
          <cell r="OD15">
            <v>1038729</v>
          </cell>
          <cell r="OE15">
            <v>-135822</v>
          </cell>
          <cell r="OF15">
            <v>0.45</v>
          </cell>
          <cell r="OG15">
            <v>0.25</v>
          </cell>
          <cell r="OH15">
            <v>0</v>
          </cell>
          <cell r="OI15">
            <v>274881</v>
          </cell>
          <cell r="OJ15">
            <v>1447</v>
          </cell>
          <cell r="OK15">
            <v>38747</v>
          </cell>
          <cell r="OL15">
            <v>17166</v>
          </cell>
          <cell r="OM15">
            <v>95</v>
          </cell>
          <cell r="ON15">
            <v>31579</v>
          </cell>
          <cell r="OO15">
            <v>2162</v>
          </cell>
          <cell r="OP15" t="str">
            <v>JA - vi gør brug af muligheden</v>
          </cell>
          <cell r="OR15">
            <v>117286</v>
          </cell>
          <cell r="OS15">
            <v>1491864</v>
          </cell>
          <cell r="OT15" t="str">
            <v>Ja</v>
          </cell>
          <cell r="OU15" t="str">
            <v>Tanja Rahn</v>
          </cell>
          <cell r="OV15" t="str">
            <v>tara@dinforsyning.dk</v>
          </cell>
          <cell r="OW15" t="str">
            <v>Benchmarking</v>
          </cell>
          <cell r="OX15">
            <v>1</v>
          </cell>
          <cell r="OY15" t="str">
            <v>Kommunaltejet</v>
          </cell>
        </row>
        <row r="16">
          <cell r="B16" t="str">
            <v>Energi Viborg Vand A/S</v>
          </cell>
          <cell r="E16">
            <v>12</v>
          </cell>
          <cell r="H16">
            <v>10</v>
          </cell>
          <cell r="I16">
            <v>4</v>
          </cell>
          <cell r="J16">
            <v>634.79999999999995</v>
          </cell>
          <cell r="K16">
            <v>35</v>
          </cell>
          <cell r="L16">
            <v>291.3</v>
          </cell>
          <cell r="M16">
            <v>297.3</v>
          </cell>
          <cell r="N16">
            <v>46.2</v>
          </cell>
          <cell r="O16">
            <v>0</v>
          </cell>
          <cell r="W16">
            <v>8</v>
          </cell>
          <cell r="X16">
            <v>22</v>
          </cell>
          <cell r="Z16">
            <v>1400</v>
          </cell>
          <cell r="AB16">
            <v>490</v>
          </cell>
          <cell r="AD16">
            <v>1882</v>
          </cell>
          <cell r="AH16">
            <v>15869</v>
          </cell>
          <cell r="AL16">
            <v>18400</v>
          </cell>
          <cell r="AM16">
            <v>18400</v>
          </cell>
          <cell r="AN16">
            <v>73638</v>
          </cell>
          <cell r="AO16">
            <v>32950</v>
          </cell>
          <cell r="AP16">
            <v>233</v>
          </cell>
          <cell r="AQ16">
            <v>0</v>
          </cell>
          <cell r="AR16">
            <v>2576862</v>
          </cell>
          <cell r="AS16">
            <v>2576862</v>
          </cell>
          <cell r="AT16">
            <v>0</v>
          </cell>
          <cell r="AU16">
            <v>0</v>
          </cell>
          <cell r="AV16">
            <v>3160000</v>
          </cell>
          <cell r="AW16">
            <v>0</v>
          </cell>
          <cell r="AX16">
            <v>0</v>
          </cell>
          <cell r="AY16">
            <v>2576862</v>
          </cell>
          <cell r="AZ16">
            <v>27948</v>
          </cell>
          <cell r="BA16">
            <v>2548914</v>
          </cell>
          <cell r="BB16">
            <v>0</v>
          </cell>
          <cell r="BC16">
            <v>0</v>
          </cell>
          <cell r="BD16">
            <v>0</v>
          </cell>
          <cell r="BE16">
            <v>2576862</v>
          </cell>
          <cell r="BH16">
            <v>0</v>
          </cell>
          <cell r="BI16">
            <v>49116</v>
          </cell>
          <cell r="BJ16">
            <v>2499798</v>
          </cell>
          <cell r="BK16">
            <v>106663</v>
          </cell>
          <cell r="BM16">
            <v>2393135</v>
          </cell>
          <cell r="BN16">
            <v>1753075</v>
          </cell>
          <cell r="BO16">
            <v>38350</v>
          </cell>
          <cell r="BP16">
            <v>444358</v>
          </cell>
          <cell r="BQ16">
            <v>157352</v>
          </cell>
          <cell r="BR16" t="str">
            <v>VSE</v>
          </cell>
          <cell r="BS16">
            <v>13</v>
          </cell>
          <cell r="BT16">
            <v>3830</v>
          </cell>
          <cell r="BU16">
            <v>256</v>
          </cell>
          <cell r="BV16">
            <v>900</v>
          </cell>
          <cell r="BW16">
            <v>14.09</v>
          </cell>
          <cell r="BX16">
            <v>1000</v>
          </cell>
          <cell r="BY16">
            <v>14.21</v>
          </cell>
          <cell r="BZ16">
            <v>500</v>
          </cell>
          <cell r="CA16">
            <v>11.46</v>
          </cell>
          <cell r="CB16">
            <v>1000</v>
          </cell>
          <cell r="CG16">
            <v>15660</v>
          </cell>
          <cell r="CH16">
            <v>19575</v>
          </cell>
          <cell r="CI16">
            <v>8.1199999999999994E-2</v>
          </cell>
          <cell r="CJ16">
            <v>6.1199999999999997E-2</v>
          </cell>
          <cell r="CK16">
            <v>0.1106</v>
          </cell>
          <cell r="CL16">
            <v>2.1100000000000001E-2</v>
          </cell>
          <cell r="CO16">
            <v>4.4900000000000002E-2</v>
          </cell>
          <cell r="CP16">
            <v>1.12E-2</v>
          </cell>
          <cell r="CU16">
            <v>0</v>
          </cell>
          <cell r="DO16">
            <v>1190911.8</v>
          </cell>
          <cell r="DP16">
            <v>5210844.18</v>
          </cell>
          <cell r="DQ16">
            <v>784084.75</v>
          </cell>
          <cell r="DR16">
            <v>4348617.4000000004</v>
          </cell>
          <cell r="DS16">
            <v>2247935</v>
          </cell>
          <cell r="DT16">
            <v>16462118.91</v>
          </cell>
          <cell r="DU16">
            <v>2679725.79</v>
          </cell>
          <cell r="DW16">
            <v>0</v>
          </cell>
          <cell r="DX16">
            <v>0</v>
          </cell>
          <cell r="EB16">
            <v>10</v>
          </cell>
          <cell r="EC16">
            <v>102</v>
          </cell>
          <cell r="EG16">
            <v>1082852</v>
          </cell>
          <cell r="EH16">
            <v>9</v>
          </cell>
          <cell r="EI16">
            <v>9</v>
          </cell>
          <cell r="EP16">
            <v>166104</v>
          </cell>
          <cell r="EQ16">
            <v>20160</v>
          </cell>
          <cell r="ER16">
            <v>14</v>
          </cell>
          <cell r="ES16">
            <v>209</v>
          </cell>
          <cell r="EZ16">
            <v>2.4</v>
          </cell>
          <cell r="FB16">
            <v>23.8</v>
          </cell>
          <cell r="FE16">
            <v>21</v>
          </cell>
          <cell r="FF16">
            <v>16</v>
          </cell>
          <cell r="FG16">
            <v>7</v>
          </cell>
          <cell r="FH16">
            <v>5</v>
          </cell>
          <cell r="FI16">
            <v>14</v>
          </cell>
          <cell r="FJ16">
            <v>9</v>
          </cell>
          <cell r="FK16">
            <v>7</v>
          </cell>
          <cell r="FL16">
            <v>5</v>
          </cell>
          <cell r="FM16">
            <v>0</v>
          </cell>
          <cell r="FQ16">
            <v>1</v>
          </cell>
          <cell r="FR16">
            <v>0</v>
          </cell>
          <cell r="FS16">
            <v>0</v>
          </cell>
          <cell r="FT16">
            <v>0</v>
          </cell>
          <cell r="FU16">
            <v>36</v>
          </cell>
          <cell r="FV16">
            <v>60</v>
          </cell>
          <cell r="FW16">
            <v>0</v>
          </cell>
          <cell r="FX16">
            <v>0</v>
          </cell>
          <cell r="FY16">
            <v>0</v>
          </cell>
          <cell r="FZ16">
            <v>2548914</v>
          </cell>
          <cell r="GA16" t="str">
            <v>Nej</v>
          </cell>
          <cell r="GB16">
            <v>1248956</v>
          </cell>
          <cell r="GC16">
            <v>0</v>
          </cell>
          <cell r="GD16">
            <v>0</v>
          </cell>
          <cell r="GE16">
            <v>0</v>
          </cell>
          <cell r="GF16">
            <v>104136</v>
          </cell>
          <cell r="GG16">
            <v>0</v>
          </cell>
          <cell r="GH16">
            <v>104136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Y16">
            <v>0</v>
          </cell>
          <cell r="GZ16">
            <v>0</v>
          </cell>
          <cell r="HA16">
            <v>0</v>
          </cell>
          <cell r="HB16">
            <v>0</v>
          </cell>
          <cell r="HC16">
            <v>0</v>
          </cell>
          <cell r="HD16">
            <v>0</v>
          </cell>
          <cell r="HK16">
            <v>76</v>
          </cell>
          <cell r="HL16">
            <v>88</v>
          </cell>
          <cell r="HM16">
            <v>38</v>
          </cell>
          <cell r="HQ16">
            <v>29</v>
          </cell>
          <cell r="HR16">
            <v>130.1</v>
          </cell>
          <cell r="HS16">
            <v>100</v>
          </cell>
          <cell r="HT16">
            <v>116</v>
          </cell>
          <cell r="HU16">
            <v>4</v>
          </cell>
          <cell r="HV16">
            <v>2.23</v>
          </cell>
          <cell r="HW16">
            <v>1.3</v>
          </cell>
          <cell r="HY16">
            <v>81.5</v>
          </cell>
          <cell r="IA16">
            <v>1.1000000000000001</v>
          </cell>
          <cell r="IB16">
            <v>0.46</v>
          </cell>
          <cell r="IF16">
            <v>4.3</v>
          </cell>
          <cell r="IH16">
            <v>65.2</v>
          </cell>
          <cell r="II16">
            <v>2309</v>
          </cell>
          <cell r="IJ16">
            <v>4.9000000000000004</v>
          </cell>
          <cell r="IK16">
            <v>2421</v>
          </cell>
          <cell r="IS16">
            <v>0.5</v>
          </cell>
          <cell r="IT16">
            <v>2.1800000000000002</v>
          </cell>
          <cell r="IU16">
            <v>0.33</v>
          </cell>
          <cell r="IV16">
            <v>1.82</v>
          </cell>
          <cell r="IW16">
            <v>0.94</v>
          </cell>
          <cell r="IX16">
            <v>6.88</v>
          </cell>
          <cell r="IY16">
            <v>1.1200000000000001</v>
          </cell>
          <cell r="JA16">
            <v>0.42</v>
          </cell>
          <cell r="JB16">
            <v>7.0000000000000007E-2</v>
          </cell>
          <cell r="JC16">
            <v>0.6</v>
          </cell>
          <cell r="JD16">
            <v>96.5</v>
          </cell>
          <cell r="JF16">
            <v>14.9</v>
          </cell>
          <cell r="JJ16">
            <v>0.38</v>
          </cell>
          <cell r="JK16">
            <v>0.37</v>
          </cell>
          <cell r="JN16">
            <v>0.3</v>
          </cell>
          <cell r="JO16">
            <v>0.1</v>
          </cell>
          <cell r="JP16">
            <v>0.2</v>
          </cell>
          <cell r="JQ16">
            <v>0</v>
          </cell>
          <cell r="JS16">
            <v>66.67</v>
          </cell>
          <cell r="JT16">
            <v>0</v>
          </cell>
          <cell r="JV16">
            <v>267</v>
          </cell>
          <cell r="JW16">
            <v>267</v>
          </cell>
          <cell r="JX16">
            <v>0</v>
          </cell>
          <cell r="JY16">
            <v>100</v>
          </cell>
          <cell r="JZ16">
            <v>0</v>
          </cell>
          <cell r="KA16">
            <v>0.56999999999999995</v>
          </cell>
          <cell r="KB16">
            <v>0.56999999999999995</v>
          </cell>
          <cell r="KC16">
            <v>0</v>
          </cell>
          <cell r="KD16">
            <v>0</v>
          </cell>
          <cell r="KE16">
            <v>84</v>
          </cell>
          <cell r="KF16">
            <v>84</v>
          </cell>
          <cell r="KR16">
            <v>5.0999999999999996</v>
          </cell>
          <cell r="KS16">
            <v>5</v>
          </cell>
          <cell r="KT16">
            <v>0.73</v>
          </cell>
          <cell r="LA16">
            <v>3.69</v>
          </cell>
          <cell r="LB16">
            <v>4.2</v>
          </cell>
          <cell r="LC16">
            <v>5.85</v>
          </cell>
          <cell r="LD16">
            <v>13.1</v>
          </cell>
          <cell r="LF16">
            <v>0.63</v>
          </cell>
          <cell r="LG16">
            <v>0.33</v>
          </cell>
          <cell r="MK16">
            <v>12200583</v>
          </cell>
          <cell r="ML16">
            <v>2393135</v>
          </cell>
          <cell r="MM16">
            <v>12037940</v>
          </cell>
          <cell r="MQ16">
            <v>15581</v>
          </cell>
          <cell r="MR16">
            <v>147062</v>
          </cell>
          <cell r="MY16">
            <v>8837910</v>
          </cell>
          <cell r="MZ16">
            <v>9236403</v>
          </cell>
          <cell r="NA16">
            <v>10050000</v>
          </cell>
          <cell r="NB16">
            <v>14000000</v>
          </cell>
          <cell r="NC16">
            <v>31339009</v>
          </cell>
          <cell r="NE16">
            <v>19704101</v>
          </cell>
          <cell r="NF16">
            <v>10467698</v>
          </cell>
          <cell r="NV16">
            <v>48329497</v>
          </cell>
          <cell r="NZ16">
            <v>2566659</v>
          </cell>
          <cell r="OB16">
            <v>14542945</v>
          </cell>
          <cell r="OD16">
            <v>1017313</v>
          </cell>
          <cell r="OE16">
            <v>1549346</v>
          </cell>
          <cell r="OR16">
            <v>70378</v>
          </cell>
          <cell r="OT16" t="str">
            <v>Ja</v>
          </cell>
          <cell r="OU16" t="str">
            <v>Mogens Brems Knudsen</v>
          </cell>
          <cell r="OV16" t="str">
            <v>mbk@energiviborg.dk</v>
          </cell>
          <cell r="OW16" t="str">
            <v>Statistik</v>
          </cell>
          <cell r="OY16" t="str">
            <v>Kommunaltejet</v>
          </cell>
        </row>
        <row r="17">
          <cell r="B17" t="str">
            <v>Faxe Vandforsyning A/S</v>
          </cell>
          <cell r="E17">
            <v>4</v>
          </cell>
          <cell r="H17">
            <v>4</v>
          </cell>
          <cell r="I17">
            <v>3</v>
          </cell>
          <cell r="J17">
            <v>332.21</v>
          </cell>
          <cell r="K17">
            <v>51</v>
          </cell>
          <cell r="L17">
            <v>167</v>
          </cell>
          <cell r="M17">
            <v>165.21</v>
          </cell>
          <cell r="N17">
            <v>0</v>
          </cell>
          <cell r="O17">
            <v>0</v>
          </cell>
          <cell r="W17">
            <v>0</v>
          </cell>
          <cell r="X17">
            <v>4</v>
          </cell>
          <cell r="Z17">
            <v>125</v>
          </cell>
          <cell r="AB17">
            <v>425</v>
          </cell>
          <cell r="AD17">
            <v>1302</v>
          </cell>
          <cell r="AH17">
            <v>4908</v>
          </cell>
          <cell r="AL17">
            <v>6158</v>
          </cell>
          <cell r="AM17">
            <v>6147</v>
          </cell>
          <cell r="AN17">
            <v>12488</v>
          </cell>
          <cell r="AO17">
            <v>6364</v>
          </cell>
          <cell r="AP17">
            <v>0</v>
          </cell>
          <cell r="AQ17">
            <v>0</v>
          </cell>
          <cell r="AR17">
            <v>1969605</v>
          </cell>
          <cell r="AS17">
            <v>1969605</v>
          </cell>
          <cell r="AV17">
            <v>1900000</v>
          </cell>
          <cell r="AW17">
            <v>0</v>
          </cell>
          <cell r="AX17">
            <v>0</v>
          </cell>
          <cell r="AY17">
            <v>1969605</v>
          </cell>
          <cell r="AZ17">
            <v>62336</v>
          </cell>
          <cell r="BA17">
            <v>1907269</v>
          </cell>
          <cell r="BB17">
            <v>0</v>
          </cell>
          <cell r="BC17">
            <v>1907269</v>
          </cell>
          <cell r="BD17">
            <v>0</v>
          </cell>
          <cell r="BE17">
            <v>0</v>
          </cell>
          <cell r="BH17">
            <v>0</v>
          </cell>
          <cell r="BI17">
            <v>0</v>
          </cell>
          <cell r="BJ17">
            <v>1907269</v>
          </cell>
          <cell r="BK17">
            <v>81821</v>
          </cell>
          <cell r="BM17">
            <v>1825448</v>
          </cell>
          <cell r="BN17">
            <v>683778</v>
          </cell>
          <cell r="BP17">
            <v>1126836</v>
          </cell>
          <cell r="BQ17">
            <v>14834</v>
          </cell>
          <cell r="BR17" t="str">
            <v>VSAF</v>
          </cell>
          <cell r="BS17">
            <v>6</v>
          </cell>
          <cell r="BT17">
            <v>2394</v>
          </cell>
          <cell r="BU17">
            <v>164</v>
          </cell>
          <cell r="BV17">
            <v>162.5</v>
          </cell>
          <cell r="BW17">
            <v>22.46</v>
          </cell>
          <cell r="BX17">
            <v>173.75</v>
          </cell>
          <cell r="BY17">
            <v>22.51</v>
          </cell>
          <cell r="CG17">
            <v>35876</v>
          </cell>
          <cell r="CH17">
            <v>44845</v>
          </cell>
          <cell r="CI17">
            <v>4.3700000000000003E-2</v>
          </cell>
          <cell r="CJ17">
            <v>5.8299999999999998E-2</v>
          </cell>
          <cell r="CK17">
            <v>0.1106</v>
          </cell>
          <cell r="CL17">
            <v>2.1100000000000001E-2</v>
          </cell>
          <cell r="CO17">
            <v>4.4900000000000002E-2</v>
          </cell>
          <cell r="CP17">
            <v>1.12E-2</v>
          </cell>
          <cell r="CR17">
            <v>0</v>
          </cell>
          <cell r="CS17">
            <v>35295.32</v>
          </cell>
          <cell r="CX17">
            <v>6837.01</v>
          </cell>
          <cell r="CY17">
            <v>1593.24</v>
          </cell>
          <cell r="CZ17">
            <v>60168.65</v>
          </cell>
          <cell r="DA17">
            <v>80301.25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1826.18</v>
          </cell>
          <cell r="DG17">
            <v>456.55</v>
          </cell>
          <cell r="DH17">
            <v>186478.2</v>
          </cell>
          <cell r="DI17">
            <v>42132.33</v>
          </cell>
          <cell r="DJ17">
            <v>61994.83</v>
          </cell>
          <cell r="DK17">
            <v>82351.039999999994</v>
          </cell>
          <cell r="DL17">
            <v>0</v>
          </cell>
          <cell r="DM17">
            <v>0</v>
          </cell>
          <cell r="DN17">
            <v>0</v>
          </cell>
          <cell r="DO17">
            <v>932022.85</v>
          </cell>
          <cell r="DP17">
            <v>2639886.77</v>
          </cell>
          <cell r="DQ17">
            <v>180872.45</v>
          </cell>
          <cell r="DR17">
            <v>1545215</v>
          </cell>
          <cell r="DS17">
            <v>834586.7</v>
          </cell>
          <cell r="DT17">
            <v>8233881.5099999998</v>
          </cell>
          <cell r="DU17">
            <v>2101297.73</v>
          </cell>
          <cell r="DW17">
            <v>0.64</v>
          </cell>
          <cell r="EG17">
            <v>730905</v>
          </cell>
          <cell r="EH17">
            <v>17</v>
          </cell>
          <cell r="EI17">
            <v>17</v>
          </cell>
          <cell r="EP17">
            <v>645673</v>
          </cell>
          <cell r="EQ17">
            <v>35910</v>
          </cell>
          <cell r="ER17">
            <v>11</v>
          </cell>
          <cell r="ES17">
            <v>516</v>
          </cell>
          <cell r="EZ17">
            <v>0.7</v>
          </cell>
          <cell r="FB17">
            <v>8</v>
          </cell>
          <cell r="FE17">
            <v>8</v>
          </cell>
          <cell r="FF17">
            <v>3</v>
          </cell>
          <cell r="FG17">
            <v>6</v>
          </cell>
          <cell r="FH17">
            <v>5</v>
          </cell>
          <cell r="FI17">
            <v>2</v>
          </cell>
          <cell r="FJ17">
            <v>2</v>
          </cell>
          <cell r="FK17">
            <v>1</v>
          </cell>
          <cell r="FL17">
            <v>0</v>
          </cell>
          <cell r="FM17">
            <v>5</v>
          </cell>
          <cell r="FQ17">
            <v>1</v>
          </cell>
          <cell r="FR17">
            <v>0</v>
          </cell>
          <cell r="FS17">
            <v>0</v>
          </cell>
          <cell r="FT17">
            <v>0</v>
          </cell>
          <cell r="FU17">
            <v>32</v>
          </cell>
          <cell r="FV17">
            <v>0</v>
          </cell>
          <cell r="FW17">
            <v>0</v>
          </cell>
          <cell r="FX17">
            <v>4</v>
          </cell>
          <cell r="FY17">
            <v>0</v>
          </cell>
          <cell r="FZ17">
            <v>1907269</v>
          </cell>
          <cell r="GA17" t="str">
            <v>Nej</v>
          </cell>
          <cell r="GB17">
            <v>1376578</v>
          </cell>
          <cell r="GC17">
            <v>0</v>
          </cell>
          <cell r="GD17">
            <v>0</v>
          </cell>
          <cell r="GE17">
            <v>0</v>
          </cell>
          <cell r="GF17">
            <v>40638</v>
          </cell>
          <cell r="GG17">
            <v>40638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K17">
            <v>76</v>
          </cell>
          <cell r="HL17">
            <v>93</v>
          </cell>
          <cell r="HM17">
            <v>38</v>
          </cell>
          <cell r="HQ17">
            <v>18.5</v>
          </cell>
          <cell r="HR17">
            <v>296.39999999999998</v>
          </cell>
          <cell r="HS17">
            <v>99.8</v>
          </cell>
          <cell r="HT17">
            <v>37.6</v>
          </cell>
          <cell r="HU17">
            <v>2.0299999999999998</v>
          </cell>
          <cell r="HV17">
            <v>1.96</v>
          </cell>
          <cell r="HW17">
            <v>0</v>
          </cell>
          <cell r="HY17">
            <v>103.7</v>
          </cell>
          <cell r="IA17">
            <v>3.2</v>
          </cell>
          <cell r="IB17">
            <v>0.67</v>
          </cell>
          <cell r="IF17">
            <v>4.3</v>
          </cell>
          <cell r="IH17">
            <v>150</v>
          </cell>
          <cell r="II17">
            <v>2409</v>
          </cell>
          <cell r="IJ17">
            <v>0.7</v>
          </cell>
          <cell r="IK17">
            <v>2425</v>
          </cell>
          <cell r="IL17">
            <v>102.15</v>
          </cell>
          <cell r="IM17">
            <v>23.08</v>
          </cell>
          <cell r="IN17">
            <v>33.96</v>
          </cell>
          <cell r="IO17">
            <v>45.11</v>
          </cell>
          <cell r="IP17">
            <v>0</v>
          </cell>
          <cell r="IQ17">
            <v>0</v>
          </cell>
          <cell r="IR17">
            <v>0</v>
          </cell>
          <cell r="IS17">
            <v>0.51</v>
          </cell>
          <cell r="IT17">
            <v>1.45</v>
          </cell>
          <cell r="IU17">
            <v>0.1</v>
          </cell>
          <cell r="IV17">
            <v>0.85</v>
          </cell>
          <cell r="IW17">
            <v>0.46</v>
          </cell>
          <cell r="IX17">
            <v>4.51</v>
          </cell>
          <cell r="IY17">
            <v>1.1499999999999999</v>
          </cell>
          <cell r="JA17">
            <v>0.38</v>
          </cell>
          <cell r="JB17">
            <v>0.34</v>
          </cell>
          <cell r="JC17">
            <v>5.6</v>
          </cell>
          <cell r="JD17">
            <v>69.599999999999994</v>
          </cell>
          <cell r="JF17">
            <v>46.9</v>
          </cell>
          <cell r="JJ17">
            <v>0.21</v>
          </cell>
          <cell r="JK17">
            <v>0.24</v>
          </cell>
          <cell r="JN17">
            <v>0.2</v>
          </cell>
          <cell r="JO17">
            <v>0.2</v>
          </cell>
          <cell r="JP17">
            <v>0.1</v>
          </cell>
          <cell r="JQ17">
            <v>1</v>
          </cell>
          <cell r="JS17">
            <v>25</v>
          </cell>
          <cell r="JT17">
            <v>0</v>
          </cell>
          <cell r="JV17">
            <v>100</v>
          </cell>
          <cell r="JW17">
            <v>100</v>
          </cell>
          <cell r="JX17">
            <v>0</v>
          </cell>
          <cell r="JY17">
            <v>100</v>
          </cell>
          <cell r="JZ17">
            <v>0</v>
          </cell>
          <cell r="KA17">
            <v>0.78</v>
          </cell>
          <cell r="KB17">
            <v>0.78</v>
          </cell>
          <cell r="KC17">
            <v>0</v>
          </cell>
          <cell r="KD17">
            <v>0</v>
          </cell>
          <cell r="KE17">
            <v>93</v>
          </cell>
          <cell r="KF17">
            <v>93</v>
          </cell>
          <cell r="KR17">
            <v>4.03</v>
          </cell>
          <cell r="KS17">
            <v>3.8</v>
          </cell>
          <cell r="KT17">
            <v>0.85</v>
          </cell>
          <cell r="LA17">
            <v>1.64</v>
          </cell>
          <cell r="LB17">
            <v>10.58</v>
          </cell>
          <cell r="LC17">
            <v>3.21</v>
          </cell>
          <cell r="LD17">
            <v>13.29</v>
          </cell>
          <cell r="LF17">
            <v>0.65</v>
          </cell>
          <cell r="LG17">
            <v>0.51</v>
          </cell>
          <cell r="MK17">
            <v>7347840</v>
          </cell>
          <cell r="ML17">
            <v>1825448</v>
          </cell>
          <cell r="MM17">
            <v>6984658.2699999996</v>
          </cell>
          <cell r="MO17">
            <v>96371</v>
          </cell>
          <cell r="MP17">
            <v>-17874</v>
          </cell>
          <cell r="MQ17">
            <v>14376</v>
          </cell>
          <cell r="MR17">
            <v>270309</v>
          </cell>
          <cell r="MY17">
            <v>2987915.58</v>
          </cell>
          <cell r="NA17">
            <v>19305000</v>
          </cell>
          <cell r="NB17">
            <v>5855000</v>
          </cell>
          <cell r="NC17">
            <v>24253674</v>
          </cell>
          <cell r="NE17">
            <v>15690986</v>
          </cell>
          <cell r="NF17">
            <v>12285599</v>
          </cell>
          <cell r="NG17">
            <v>106248000</v>
          </cell>
          <cell r="NH17">
            <v>0</v>
          </cell>
          <cell r="NI17">
            <v>86261000</v>
          </cell>
          <cell r="NJ17">
            <v>0</v>
          </cell>
          <cell r="NK17">
            <v>19987000</v>
          </cell>
          <cell r="NM17">
            <v>106248000</v>
          </cell>
          <cell r="NN17">
            <v>72403000</v>
          </cell>
          <cell r="NO17">
            <v>28232000</v>
          </cell>
          <cell r="NP17">
            <v>5613000</v>
          </cell>
          <cell r="NQ17">
            <v>0</v>
          </cell>
          <cell r="NV17">
            <v>27302139</v>
          </cell>
          <cell r="NZ17">
            <v>9646</v>
          </cell>
          <cell r="OB17">
            <v>12490223</v>
          </cell>
          <cell r="OD17">
            <v>986137</v>
          </cell>
          <cell r="OE17">
            <v>-976491</v>
          </cell>
          <cell r="OR17">
            <v>18196</v>
          </cell>
          <cell r="OT17" t="str">
            <v>Ja</v>
          </cell>
          <cell r="OU17" t="str">
            <v>Jeanette Bak</v>
          </cell>
          <cell r="OV17" t="str">
            <v>jba@faxeforsyning.dk</v>
          </cell>
          <cell r="OW17" t="str">
            <v>Statistik</v>
          </cell>
          <cell r="OX17">
            <v>1</v>
          </cell>
          <cell r="OY17" t="str">
            <v>Kommunaltejet</v>
          </cell>
        </row>
        <row r="18">
          <cell r="B18" t="str">
            <v>FFV Vand A/S</v>
          </cell>
          <cell r="E18">
            <v>5</v>
          </cell>
          <cell r="H18">
            <v>3.12</v>
          </cell>
          <cell r="I18">
            <v>2</v>
          </cell>
          <cell r="J18">
            <v>214.65299999999999</v>
          </cell>
          <cell r="K18">
            <v>42.39</v>
          </cell>
          <cell r="L18">
            <v>158.542</v>
          </cell>
          <cell r="M18">
            <v>56.110999999999997</v>
          </cell>
          <cell r="N18">
            <v>0</v>
          </cell>
          <cell r="O18">
            <v>0</v>
          </cell>
          <cell r="W18">
            <v>4</v>
          </cell>
          <cell r="X18">
            <v>7</v>
          </cell>
          <cell r="Z18">
            <v>101</v>
          </cell>
          <cell r="AB18">
            <v>0</v>
          </cell>
          <cell r="AD18">
            <v>2054</v>
          </cell>
          <cell r="AH18">
            <v>4596</v>
          </cell>
          <cell r="AL18">
            <v>5355</v>
          </cell>
          <cell r="AM18">
            <v>0</v>
          </cell>
          <cell r="AN18">
            <v>9000</v>
          </cell>
          <cell r="AO18">
            <v>8006</v>
          </cell>
          <cell r="AP18">
            <v>947</v>
          </cell>
          <cell r="AQ18">
            <v>0</v>
          </cell>
          <cell r="AR18">
            <v>579183</v>
          </cell>
          <cell r="AS18">
            <v>579183</v>
          </cell>
          <cell r="AT18">
            <v>0</v>
          </cell>
          <cell r="AU18">
            <v>0</v>
          </cell>
          <cell r="AV18">
            <v>1100000</v>
          </cell>
          <cell r="AW18">
            <v>0</v>
          </cell>
          <cell r="AX18">
            <v>0</v>
          </cell>
          <cell r="AY18">
            <v>579183</v>
          </cell>
          <cell r="AZ18">
            <v>14411</v>
          </cell>
          <cell r="BA18">
            <v>564772</v>
          </cell>
          <cell r="BB18">
            <v>0</v>
          </cell>
          <cell r="BC18">
            <v>579183</v>
          </cell>
          <cell r="BD18">
            <v>0</v>
          </cell>
          <cell r="BE18">
            <v>0</v>
          </cell>
          <cell r="BH18">
            <v>0</v>
          </cell>
          <cell r="BI18">
            <v>43956</v>
          </cell>
          <cell r="BJ18">
            <v>520816</v>
          </cell>
          <cell r="BK18">
            <v>31105</v>
          </cell>
          <cell r="BM18">
            <v>489711</v>
          </cell>
          <cell r="BN18">
            <v>250214</v>
          </cell>
          <cell r="BO18">
            <v>23846</v>
          </cell>
          <cell r="BP18">
            <v>210334</v>
          </cell>
          <cell r="BQ18">
            <v>5317</v>
          </cell>
          <cell r="BR18" t="str">
            <v>VSAF</v>
          </cell>
          <cell r="BS18">
            <v>3</v>
          </cell>
          <cell r="BV18">
            <v>875</v>
          </cell>
          <cell r="BW18">
            <v>18.21</v>
          </cell>
          <cell r="BX18">
            <v>875</v>
          </cell>
          <cell r="BY18">
            <v>18.21</v>
          </cell>
          <cell r="BZ18">
            <v>0</v>
          </cell>
          <cell r="CA18">
            <v>3.7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29089.4</v>
          </cell>
          <cell r="CH18">
            <v>36361.75</v>
          </cell>
          <cell r="CI18">
            <v>8.1199999999999994E-2</v>
          </cell>
          <cell r="CJ18">
            <v>6.1199999999999997E-2</v>
          </cell>
          <cell r="CK18">
            <v>0.1106</v>
          </cell>
          <cell r="CL18">
            <v>2.1100000000000001E-2</v>
          </cell>
          <cell r="CO18">
            <v>4.4900000000000002E-2</v>
          </cell>
          <cell r="CP18">
            <v>1.12E-2</v>
          </cell>
          <cell r="DO18">
            <v>305202.19</v>
          </cell>
          <cell r="DP18">
            <v>1000231.8</v>
          </cell>
          <cell r="DQ18">
            <v>254606.07</v>
          </cell>
          <cell r="DR18">
            <v>925242.78</v>
          </cell>
          <cell r="DS18">
            <v>735434.05</v>
          </cell>
          <cell r="DT18">
            <v>3917128.87</v>
          </cell>
          <cell r="DU18">
            <v>696411.99</v>
          </cell>
          <cell r="DW18">
            <v>0.64</v>
          </cell>
          <cell r="EG18">
            <v>253757</v>
          </cell>
          <cell r="EH18">
            <v>18</v>
          </cell>
          <cell r="EI18">
            <v>18</v>
          </cell>
          <cell r="EP18">
            <v>75876</v>
          </cell>
          <cell r="EQ18">
            <v>165612</v>
          </cell>
          <cell r="ER18">
            <v>0</v>
          </cell>
          <cell r="ES18">
            <v>0</v>
          </cell>
          <cell r="EZ18">
            <v>7.8E-2</v>
          </cell>
          <cell r="FB18">
            <v>21.63</v>
          </cell>
          <cell r="FE18">
            <v>12</v>
          </cell>
          <cell r="FF18">
            <v>9</v>
          </cell>
          <cell r="FG18">
            <v>12</v>
          </cell>
          <cell r="FH18">
            <v>3</v>
          </cell>
          <cell r="FI18">
            <v>0</v>
          </cell>
          <cell r="FJ18">
            <v>0</v>
          </cell>
          <cell r="FK18">
            <v>9</v>
          </cell>
          <cell r="FL18">
            <v>0</v>
          </cell>
          <cell r="FM18">
            <v>3</v>
          </cell>
          <cell r="FQ18">
            <v>1</v>
          </cell>
          <cell r="FR18">
            <v>0</v>
          </cell>
          <cell r="FS18">
            <v>0</v>
          </cell>
          <cell r="FT18">
            <v>0</v>
          </cell>
          <cell r="FU18">
            <v>27</v>
          </cell>
          <cell r="FV18">
            <v>2</v>
          </cell>
          <cell r="FW18">
            <v>0</v>
          </cell>
          <cell r="FX18">
            <v>0</v>
          </cell>
          <cell r="FY18">
            <v>0</v>
          </cell>
          <cell r="FZ18">
            <v>564772</v>
          </cell>
          <cell r="GA18" t="str">
            <v>Nej</v>
          </cell>
          <cell r="GB18">
            <v>329633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K18">
            <v>76</v>
          </cell>
          <cell r="HL18">
            <v>88</v>
          </cell>
          <cell r="HM18">
            <v>38</v>
          </cell>
          <cell r="HQ18">
            <v>24.9</v>
          </cell>
          <cell r="HR18">
            <v>99.7</v>
          </cell>
          <cell r="HS18">
            <v>0</v>
          </cell>
          <cell r="HT18">
            <v>41.9</v>
          </cell>
          <cell r="HU18">
            <v>1.68</v>
          </cell>
          <cell r="HV18">
            <v>1.1200000000000001</v>
          </cell>
          <cell r="HW18">
            <v>17.7</v>
          </cell>
          <cell r="HY18">
            <v>52.7</v>
          </cell>
          <cell r="IA18">
            <v>2.5</v>
          </cell>
          <cell r="IB18">
            <v>0.4</v>
          </cell>
          <cell r="IF18">
            <v>6</v>
          </cell>
          <cell r="IH18">
            <v>76.2</v>
          </cell>
          <cell r="II18">
            <v>2696</v>
          </cell>
          <cell r="IJ18">
            <v>0</v>
          </cell>
          <cell r="IK18">
            <v>2696</v>
          </cell>
          <cell r="IS18">
            <v>0.56999999999999995</v>
          </cell>
          <cell r="IT18">
            <v>1.87</v>
          </cell>
          <cell r="IU18">
            <v>0.48</v>
          </cell>
          <cell r="IV18">
            <v>1.73</v>
          </cell>
          <cell r="IW18">
            <v>1.38</v>
          </cell>
          <cell r="IX18">
            <v>7.34</v>
          </cell>
          <cell r="IY18">
            <v>1.3</v>
          </cell>
          <cell r="JA18">
            <v>0.45</v>
          </cell>
          <cell r="JB18">
            <v>0.13</v>
          </cell>
          <cell r="JC18">
            <v>20.7</v>
          </cell>
          <cell r="JJ18">
            <v>0.04</v>
          </cell>
          <cell r="JK18">
            <v>1.01</v>
          </cell>
          <cell r="JN18">
            <v>0.6</v>
          </cell>
          <cell r="JO18">
            <v>0.6</v>
          </cell>
          <cell r="JP18">
            <v>0</v>
          </cell>
          <cell r="JQ18">
            <v>0.7</v>
          </cell>
          <cell r="JS18">
            <v>0</v>
          </cell>
          <cell r="JT18">
            <v>0</v>
          </cell>
          <cell r="JV18">
            <v>107</v>
          </cell>
          <cell r="JW18">
            <v>107</v>
          </cell>
          <cell r="JX18">
            <v>0</v>
          </cell>
          <cell r="JY18">
            <v>100</v>
          </cell>
          <cell r="JZ18">
            <v>0</v>
          </cell>
          <cell r="KA18">
            <v>0.62</v>
          </cell>
          <cell r="KB18">
            <v>0.62</v>
          </cell>
          <cell r="KC18">
            <v>0</v>
          </cell>
          <cell r="KD18">
            <v>0</v>
          </cell>
          <cell r="KE18">
            <v>88</v>
          </cell>
          <cell r="KF18">
            <v>88</v>
          </cell>
          <cell r="KR18">
            <v>9.85</v>
          </cell>
          <cell r="KS18">
            <v>9.6999999999999993</v>
          </cell>
          <cell r="KT18">
            <v>1.33</v>
          </cell>
          <cell r="LA18">
            <v>5.54</v>
          </cell>
          <cell r="LB18">
            <v>9.2799999999999994</v>
          </cell>
          <cell r="LC18">
            <v>14.91</v>
          </cell>
          <cell r="LD18">
            <v>16.829999999999998</v>
          </cell>
          <cell r="LF18">
            <v>0.36</v>
          </cell>
          <cell r="LG18">
            <v>7.0000000000000007E-2</v>
          </cell>
          <cell r="MK18">
            <v>5255999</v>
          </cell>
          <cell r="ML18">
            <v>533667</v>
          </cell>
          <cell r="MM18">
            <v>5195201</v>
          </cell>
          <cell r="MQ18">
            <v>39636</v>
          </cell>
          <cell r="MR18">
            <v>21162</v>
          </cell>
          <cell r="MY18">
            <v>2958648.64</v>
          </cell>
          <cell r="MZ18">
            <v>2420797</v>
          </cell>
          <cell r="NA18">
            <v>4950000</v>
          </cell>
          <cell r="NB18">
            <v>7956000</v>
          </cell>
          <cell r="NC18">
            <v>8239815</v>
          </cell>
          <cell r="NE18">
            <v>2968474</v>
          </cell>
          <cell r="NF18">
            <v>547677</v>
          </cell>
          <cell r="NG18">
            <v>78112000</v>
          </cell>
          <cell r="NH18">
            <v>0</v>
          </cell>
          <cell r="NI18">
            <v>73384000</v>
          </cell>
          <cell r="NJ18">
            <v>0</v>
          </cell>
          <cell r="NK18">
            <v>4728000</v>
          </cell>
          <cell r="NM18">
            <v>78112000</v>
          </cell>
          <cell r="NN18">
            <v>75904000</v>
          </cell>
          <cell r="NO18">
            <v>0</v>
          </cell>
          <cell r="NP18">
            <v>2208000</v>
          </cell>
          <cell r="NQ18">
            <v>0</v>
          </cell>
          <cell r="NV18">
            <v>11170720</v>
          </cell>
          <cell r="NZ18">
            <v>474</v>
          </cell>
          <cell r="OB18">
            <v>2970067</v>
          </cell>
          <cell r="OD18">
            <v>61291</v>
          </cell>
          <cell r="OE18">
            <v>-60817</v>
          </cell>
          <cell r="OR18">
            <v>8248</v>
          </cell>
          <cell r="OT18" t="str">
            <v>Ja</v>
          </cell>
          <cell r="OU18" t="str">
            <v>Dennis Pedsersen</v>
          </cell>
          <cell r="OV18" t="str">
            <v>depe@ffv.dk</v>
          </cell>
          <cell r="OW18" t="str">
            <v>Statistik</v>
          </cell>
          <cell r="OY18" t="str">
            <v>Kommunaltejet</v>
          </cell>
        </row>
        <row r="19">
          <cell r="B19" t="str">
            <v>Fors Vand Holbæk A/S</v>
          </cell>
          <cell r="E19">
            <v>14</v>
          </cell>
          <cell r="F19">
            <v>4</v>
          </cell>
          <cell r="G19">
            <v>33</v>
          </cell>
          <cell r="H19">
            <v>19.3</v>
          </cell>
          <cell r="I19">
            <v>2</v>
          </cell>
          <cell r="J19">
            <v>231.3</v>
          </cell>
          <cell r="K19">
            <v>41.4</v>
          </cell>
          <cell r="L19">
            <v>70.900000000000006</v>
          </cell>
          <cell r="M19">
            <v>130.4</v>
          </cell>
          <cell r="N19">
            <v>30</v>
          </cell>
          <cell r="O19">
            <v>0</v>
          </cell>
          <cell r="P19">
            <v>13</v>
          </cell>
          <cell r="Q19">
            <v>9</v>
          </cell>
          <cell r="R19">
            <v>7</v>
          </cell>
          <cell r="S19">
            <v>25</v>
          </cell>
          <cell r="T19">
            <v>46</v>
          </cell>
          <cell r="U19">
            <v>0</v>
          </cell>
          <cell r="V19">
            <v>100</v>
          </cell>
          <cell r="W19">
            <v>0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3</v>
          </cell>
          <cell r="AD19">
            <v>566</v>
          </cell>
          <cell r="AE19">
            <v>5687</v>
          </cell>
          <cell r="AF19">
            <v>767</v>
          </cell>
          <cell r="AG19">
            <v>0</v>
          </cell>
          <cell r="AH19">
            <v>7020</v>
          </cell>
          <cell r="AI19">
            <v>42.1</v>
          </cell>
          <cell r="AJ19">
            <v>56</v>
          </cell>
          <cell r="AK19">
            <v>371</v>
          </cell>
          <cell r="AL19">
            <v>8833</v>
          </cell>
          <cell r="AM19">
            <v>8825</v>
          </cell>
          <cell r="AN19">
            <v>43116</v>
          </cell>
          <cell r="AO19">
            <v>19598</v>
          </cell>
          <cell r="AP19">
            <v>58</v>
          </cell>
          <cell r="AQ19">
            <v>0</v>
          </cell>
          <cell r="AR19">
            <v>2010182</v>
          </cell>
          <cell r="AS19">
            <v>2010182</v>
          </cell>
          <cell r="AT19">
            <v>0</v>
          </cell>
          <cell r="AU19">
            <v>0</v>
          </cell>
          <cell r="AV19">
            <v>2500000</v>
          </cell>
          <cell r="AW19">
            <v>0</v>
          </cell>
          <cell r="AX19">
            <v>0</v>
          </cell>
          <cell r="AY19">
            <v>2010182</v>
          </cell>
          <cell r="AZ19">
            <v>47023</v>
          </cell>
          <cell r="BA19">
            <v>1963150</v>
          </cell>
          <cell r="BB19">
            <v>0</v>
          </cell>
          <cell r="BC19">
            <v>1963159</v>
          </cell>
          <cell r="BD19">
            <v>0</v>
          </cell>
          <cell r="BE19">
            <v>0</v>
          </cell>
          <cell r="BF19" t="str">
            <v>0-10%</v>
          </cell>
          <cell r="BG19">
            <v>35</v>
          </cell>
          <cell r="BH19">
            <v>0</v>
          </cell>
          <cell r="BI19">
            <v>0</v>
          </cell>
          <cell r="BJ19">
            <v>1963150</v>
          </cell>
          <cell r="BK19">
            <v>198980</v>
          </cell>
          <cell r="BL19">
            <v>0</v>
          </cell>
          <cell r="BM19">
            <v>1764170</v>
          </cell>
          <cell r="BN19">
            <v>1156900</v>
          </cell>
          <cell r="BO19">
            <v>1696</v>
          </cell>
          <cell r="BP19">
            <v>449517</v>
          </cell>
          <cell r="BQ19">
            <v>156057</v>
          </cell>
          <cell r="BR19" t="str">
            <v>VSAF</v>
          </cell>
          <cell r="BS19">
            <v>6</v>
          </cell>
          <cell r="BT19">
            <v>3120</v>
          </cell>
          <cell r="BU19">
            <v>0</v>
          </cell>
          <cell r="BV19">
            <v>625</v>
          </cell>
          <cell r="BW19">
            <v>20.52</v>
          </cell>
          <cell r="BX19">
            <v>625</v>
          </cell>
          <cell r="BY19">
            <v>18.59</v>
          </cell>
          <cell r="CG19">
            <v>30698.82</v>
          </cell>
          <cell r="CH19">
            <v>38373.53</v>
          </cell>
          <cell r="CI19">
            <v>4.3700000000000003E-2</v>
          </cell>
          <cell r="CJ19">
            <v>5.8299999999999998E-2</v>
          </cell>
          <cell r="CK19">
            <v>0.1106</v>
          </cell>
          <cell r="CL19">
            <v>2.1100000000000001E-2</v>
          </cell>
          <cell r="CM19">
            <v>0</v>
          </cell>
          <cell r="CN19">
            <v>0</v>
          </cell>
          <cell r="CO19">
            <v>4.4900000000000002E-2</v>
          </cell>
          <cell r="CP19">
            <v>1.12E-2</v>
          </cell>
          <cell r="CQ19">
            <v>0</v>
          </cell>
          <cell r="CR19">
            <v>-197200</v>
          </cell>
          <cell r="CS19">
            <v>4066.6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8397.2099999999991</v>
          </cell>
          <cell r="CY19">
            <v>1947.32</v>
          </cell>
          <cell r="CZ19">
            <v>35758.74</v>
          </cell>
          <cell r="DA19">
            <v>47723.72</v>
          </cell>
          <cell r="DB19">
            <v>0</v>
          </cell>
          <cell r="DC19">
            <v>1769.6</v>
          </cell>
          <cell r="DD19">
            <v>338.26</v>
          </cell>
          <cell r="DE19">
            <v>0</v>
          </cell>
          <cell r="DF19">
            <v>763.94</v>
          </cell>
          <cell r="DG19">
            <v>190.99</v>
          </cell>
          <cell r="DH19">
            <v>-96243.62</v>
          </cell>
          <cell r="DI19">
            <v>14233.41</v>
          </cell>
          <cell r="DJ19">
            <v>36522.68</v>
          </cell>
          <cell r="DK19">
            <v>50200.28</v>
          </cell>
          <cell r="DL19">
            <v>-197200</v>
          </cell>
          <cell r="DM19">
            <v>0</v>
          </cell>
          <cell r="DN19">
            <v>-197200</v>
          </cell>
          <cell r="DO19">
            <v>949520.49</v>
          </cell>
          <cell r="DP19">
            <v>2708888.57</v>
          </cell>
          <cell r="DQ19">
            <v>87447.75</v>
          </cell>
          <cell r="DR19">
            <v>2197463.48</v>
          </cell>
          <cell r="DS19">
            <v>1156878.7</v>
          </cell>
          <cell r="DT19">
            <v>9138043.8499999996</v>
          </cell>
          <cell r="DU19">
            <v>2037844.87</v>
          </cell>
          <cell r="DV19">
            <v>582187</v>
          </cell>
          <cell r="DW19">
            <v>7.0000000000000007E-2</v>
          </cell>
          <cell r="DX19">
            <v>0</v>
          </cell>
          <cell r="EB19">
            <v>34</v>
          </cell>
          <cell r="EC19">
            <v>0</v>
          </cell>
          <cell r="EG19">
            <v>801612</v>
          </cell>
          <cell r="EH19">
            <v>16.7</v>
          </cell>
          <cell r="EI19">
            <v>16.7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16500</v>
          </cell>
          <cell r="EQ19">
            <v>296350</v>
          </cell>
          <cell r="ER19">
            <v>46</v>
          </cell>
          <cell r="ES19">
            <v>2167</v>
          </cell>
          <cell r="ET19">
            <v>85</v>
          </cell>
          <cell r="EU19">
            <v>306200</v>
          </cell>
          <cell r="EV19">
            <v>37</v>
          </cell>
          <cell r="EW19">
            <v>2354</v>
          </cell>
          <cell r="EX19">
            <v>91</v>
          </cell>
          <cell r="EY19">
            <v>0</v>
          </cell>
          <cell r="EZ19">
            <v>2.3E-2</v>
          </cell>
          <cell r="FA19">
            <v>0</v>
          </cell>
          <cell r="FB19">
            <v>25</v>
          </cell>
          <cell r="FC19">
            <v>4</v>
          </cell>
          <cell r="FD19">
            <v>130</v>
          </cell>
          <cell r="FE19">
            <v>24</v>
          </cell>
          <cell r="FF19">
            <v>14</v>
          </cell>
          <cell r="FG19">
            <v>0</v>
          </cell>
          <cell r="FH19">
            <v>10</v>
          </cell>
          <cell r="FI19">
            <v>24</v>
          </cell>
          <cell r="FJ19">
            <v>14</v>
          </cell>
          <cell r="FK19">
            <v>0</v>
          </cell>
          <cell r="FL19">
            <v>10</v>
          </cell>
          <cell r="FM19">
            <v>0</v>
          </cell>
          <cell r="FN19">
            <v>1</v>
          </cell>
          <cell r="FO19">
            <v>0</v>
          </cell>
          <cell r="FP19">
            <v>1</v>
          </cell>
          <cell r="FQ19">
            <v>1</v>
          </cell>
          <cell r="FR19">
            <v>0</v>
          </cell>
          <cell r="FS19">
            <v>0</v>
          </cell>
          <cell r="FT19">
            <v>0</v>
          </cell>
          <cell r="FU19">
            <v>262</v>
          </cell>
          <cell r="FV19">
            <v>0</v>
          </cell>
          <cell r="FW19">
            <v>0</v>
          </cell>
          <cell r="FX19">
            <v>3</v>
          </cell>
          <cell r="FY19">
            <v>3</v>
          </cell>
          <cell r="FZ19">
            <v>1963150</v>
          </cell>
          <cell r="GA19" t="str">
            <v>Nej</v>
          </cell>
          <cell r="GB19">
            <v>818112</v>
          </cell>
          <cell r="GC19">
            <v>0</v>
          </cell>
          <cell r="GD19">
            <v>0</v>
          </cell>
          <cell r="GE19">
            <v>0</v>
          </cell>
          <cell r="GF19">
            <v>33000</v>
          </cell>
          <cell r="GG19">
            <v>17000</v>
          </cell>
          <cell r="GH19">
            <v>16000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V19">
            <v>1</v>
          </cell>
          <cell r="GW19">
            <v>1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5.34</v>
          </cell>
          <cell r="HF19">
            <v>1.38</v>
          </cell>
          <cell r="HG19">
            <v>0</v>
          </cell>
          <cell r="HH19">
            <v>0.37</v>
          </cell>
          <cell r="HI19">
            <v>2.2400000000000002</v>
          </cell>
          <cell r="HJ19">
            <v>1.35</v>
          </cell>
          <cell r="HK19">
            <v>76</v>
          </cell>
          <cell r="HL19">
            <v>93</v>
          </cell>
          <cell r="HM19">
            <v>38</v>
          </cell>
          <cell r="HN19">
            <v>92.5</v>
          </cell>
          <cell r="HO19">
            <v>30.4</v>
          </cell>
          <cell r="HP19">
            <v>6</v>
          </cell>
          <cell r="HQ19">
            <v>38.200000000000003</v>
          </cell>
          <cell r="HR19">
            <v>199.7</v>
          </cell>
          <cell r="HS19">
            <v>99.9</v>
          </cell>
          <cell r="HT19">
            <v>186.4</v>
          </cell>
          <cell r="HU19">
            <v>4.88</v>
          </cell>
          <cell r="HV19">
            <v>2.2000000000000002</v>
          </cell>
          <cell r="HW19">
            <v>0.7</v>
          </cell>
          <cell r="HX19">
            <v>143584.4</v>
          </cell>
          <cell r="HY19">
            <v>80.400000000000006</v>
          </cell>
          <cell r="HZ19">
            <v>0</v>
          </cell>
          <cell r="IA19">
            <v>2.2999999999999998</v>
          </cell>
          <cell r="IB19">
            <v>2.36</v>
          </cell>
          <cell r="IC19">
            <v>534394</v>
          </cell>
          <cell r="ID19">
            <v>417977</v>
          </cell>
          <cell r="IE19">
            <v>1.28</v>
          </cell>
          <cell r="IF19">
            <v>10.1</v>
          </cell>
          <cell r="IG19">
            <v>0</v>
          </cell>
          <cell r="IH19">
            <v>73.5</v>
          </cell>
          <cell r="II19">
            <v>2677</v>
          </cell>
          <cell r="IJ19">
            <v>-7.2</v>
          </cell>
          <cell r="IK19">
            <v>2484</v>
          </cell>
          <cell r="IL19">
            <v>-54.55</v>
          </cell>
          <cell r="IM19">
            <v>8.07</v>
          </cell>
          <cell r="IN19">
            <v>20.7</v>
          </cell>
          <cell r="IO19">
            <v>28.46</v>
          </cell>
          <cell r="IP19">
            <v>-111.78</v>
          </cell>
          <cell r="IQ19">
            <v>0</v>
          </cell>
          <cell r="IR19">
            <v>-111.78</v>
          </cell>
          <cell r="IS19">
            <v>0.54</v>
          </cell>
          <cell r="IT19">
            <v>1.54</v>
          </cell>
          <cell r="IU19">
            <v>0.05</v>
          </cell>
          <cell r="IV19">
            <v>1.25</v>
          </cell>
          <cell r="IW19">
            <v>0.66</v>
          </cell>
          <cell r="IX19">
            <v>5.18</v>
          </cell>
          <cell r="IY19">
            <v>1.1599999999999999</v>
          </cell>
          <cell r="IZ19">
            <v>0.28999999999999998</v>
          </cell>
          <cell r="JA19">
            <v>0.41</v>
          </cell>
          <cell r="JB19">
            <v>0.01</v>
          </cell>
          <cell r="JC19">
            <v>15.1</v>
          </cell>
          <cell r="JD19">
            <v>136.80000000000001</v>
          </cell>
          <cell r="JE19">
            <v>99.994200000000006</v>
          </cell>
          <cell r="JF19">
            <v>47.1</v>
          </cell>
          <cell r="JG19">
            <v>15.6</v>
          </cell>
          <cell r="JH19">
            <v>130.1</v>
          </cell>
          <cell r="JI19">
            <v>63.6</v>
          </cell>
          <cell r="JJ19">
            <v>0.01</v>
          </cell>
          <cell r="JK19">
            <v>1.08</v>
          </cell>
          <cell r="JL19">
            <v>0.1</v>
          </cell>
          <cell r="JM19">
            <v>1.9</v>
          </cell>
          <cell r="JN19">
            <v>1</v>
          </cell>
          <cell r="JO19">
            <v>0</v>
          </cell>
          <cell r="JP19">
            <v>1</v>
          </cell>
          <cell r="JQ19">
            <v>0</v>
          </cell>
          <cell r="JR19">
            <v>1.4</v>
          </cell>
          <cell r="JS19">
            <v>100</v>
          </cell>
          <cell r="JT19">
            <v>0</v>
          </cell>
          <cell r="JV19">
            <v>100</v>
          </cell>
          <cell r="JW19">
            <v>100</v>
          </cell>
          <cell r="JX19">
            <v>1.53</v>
          </cell>
          <cell r="JY19">
            <v>98.9</v>
          </cell>
          <cell r="JZ19">
            <v>1.53</v>
          </cell>
          <cell r="KA19">
            <v>0.48</v>
          </cell>
          <cell r="KB19">
            <v>0.48</v>
          </cell>
          <cell r="KC19">
            <v>0</v>
          </cell>
          <cell r="KD19">
            <v>0</v>
          </cell>
          <cell r="KE19">
            <v>92</v>
          </cell>
          <cell r="KF19">
            <v>92</v>
          </cell>
          <cell r="KG19">
            <v>2.57</v>
          </cell>
          <cell r="KH19">
            <v>2.02</v>
          </cell>
          <cell r="KI19">
            <v>1.82</v>
          </cell>
          <cell r="KJ19">
            <v>1.32</v>
          </cell>
          <cell r="KK19">
            <v>1.34</v>
          </cell>
          <cell r="KL19">
            <v>0.04</v>
          </cell>
          <cell r="KM19">
            <v>8361.84</v>
          </cell>
          <cell r="KN19">
            <v>1.04</v>
          </cell>
          <cell r="KO19">
            <v>1.37</v>
          </cell>
          <cell r="KP19">
            <v>274.38</v>
          </cell>
          <cell r="KQ19">
            <v>2.09</v>
          </cell>
          <cell r="KR19">
            <v>7.87</v>
          </cell>
          <cell r="KS19">
            <v>7.1</v>
          </cell>
          <cell r="KT19">
            <v>1.38</v>
          </cell>
          <cell r="KU19">
            <v>0.51</v>
          </cell>
          <cell r="KV19">
            <v>1.87</v>
          </cell>
          <cell r="KW19">
            <v>373.26</v>
          </cell>
          <cell r="KX19">
            <v>1.62</v>
          </cell>
          <cell r="KY19">
            <v>45.37</v>
          </cell>
          <cell r="KZ19">
            <v>1.7</v>
          </cell>
          <cell r="LA19">
            <v>1.88</v>
          </cell>
          <cell r="LB19">
            <v>16.690000000000001</v>
          </cell>
          <cell r="LC19">
            <v>68.47</v>
          </cell>
          <cell r="LD19">
            <v>13.58</v>
          </cell>
          <cell r="LE19">
            <v>0</v>
          </cell>
          <cell r="LF19">
            <v>0.41</v>
          </cell>
          <cell r="LG19">
            <v>0.22</v>
          </cell>
          <cell r="LH19">
            <v>104.16</v>
          </cell>
          <cell r="LI19">
            <v>0.68</v>
          </cell>
          <cell r="LJ19">
            <v>54.4</v>
          </cell>
          <cell r="LK19">
            <v>0.75</v>
          </cell>
          <cell r="LL19">
            <v>0.23</v>
          </cell>
          <cell r="LM19">
            <v>0</v>
          </cell>
          <cell r="LN19">
            <v>0.17</v>
          </cell>
          <cell r="LO19">
            <v>0</v>
          </cell>
          <cell r="LP19">
            <v>0.23</v>
          </cell>
          <cell r="LR19">
            <v>0.01</v>
          </cell>
          <cell r="LT19">
            <v>0</v>
          </cell>
          <cell r="LU19">
            <v>0</v>
          </cell>
          <cell r="LV19">
            <v>0</v>
          </cell>
          <cell r="MA19">
            <v>35183.5</v>
          </cell>
          <cell r="MB19">
            <v>4533141</v>
          </cell>
          <cell r="MC19">
            <v>968838</v>
          </cell>
          <cell r="MD19">
            <v>3564303</v>
          </cell>
          <cell r="ME19">
            <v>0</v>
          </cell>
          <cell r="MF19">
            <v>2355984</v>
          </cell>
          <cell r="MG19">
            <v>69858</v>
          </cell>
          <cell r="MH19">
            <v>2286126</v>
          </cell>
          <cell r="MI19">
            <v>0</v>
          </cell>
          <cell r="MJ19">
            <v>2423592</v>
          </cell>
          <cell r="MK19">
            <v>13879550</v>
          </cell>
          <cell r="ML19">
            <v>1764170</v>
          </cell>
          <cell r="MM19">
            <v>12609685</v>
          </cell>
          <cell r="MN19">
            <v>309429</v>
          </cell>
          <cell r="MP19">
            <v>59686</v>
          </cell>
          <cell r="MQ19">
            <v>217</v>
          </cell>
          <cell r="MR19">
            <v>900533</v>
          </cell>
          <cell r="MS19">
            <v>3296968</v>
          </cell>
          <cell r="MT19">
            <v>5720560</v>
          </cell>
          <cell r="MU19">
            <v>5720560</v>
          </cell>
          <cell r="MV19">
            <v>196668</v>
          </cell>
          <cell r="MW19">
            <v>2973020</v>
          </cell>
          <cell r="MX19">
            <v>155392</v>
          </cell>
          <cell r="MY19">
            <v>3325080</v>
          </cell>
          <cell r="MZ19">
            <v>4583938</v>
          </cell>
          <cell r="NA19">
            <v>29444000</v>
          </cell>
          <cell r="NB19">
            <v>120793000</v>
          </cell>
          <cell r="NC19">
            <v>23959092</v>
          </cell>
          <cell r="ND19">
            <v>0</v>
          </cell>
          <cell r="NE19">
            <v>9859000</v>
          </cell>
          <cell r="NF19">
            <v>5272000</v>
          </cell>
          <cell r="NG19">
            <v>183751000</v>
          </cell>
          <cell r="NH19">
            <v>152000</v>
          </cell>
          <cell r="NI19">
            <v>167644000</v>
          </cell>
          <cell r="NJ19">
            <v>0</v>
          </cell>
          <cell r="NK19">
            <v>15955000</v>
          </cell>
          <cell r="NL19">
            <v>0</v>
          </cell>
          <cell r="NM19">
            <v>183751000</v>
          </cell>
          <cell r="NN19">
            <v>99954000</v>
          </cell>
          <cell r="NO19">
            <v>51184000</v>
          </cell>
          <cell r="NP19">
            <v>23413000</v>
          </cell>
          <cell r="NQ19">
            <v>9200000</v>
          </cell>
          <cell r="NR19">
            <v>11867000</v>
          </cell>
          <cell r="NS19">
            <v>0</v>
          </cell>
          <cell r="NT19">
            <v>12570000</v>
          </cell>
          <cell r="NU19">
            <v>0</v>
          </cell>
          <cell r="NV19">
            <v>33846858</v>
          </cell>
          <cell r="NW19">
            <v>5459151</v>
          </cell>
          <cell r="NX19" t="str">
            <v>Periodiseres</v>
          </cell>
          <cell r="NY19">
            <v>0</v>
          </cell>
          <cell r="NZ19">
            <v>146566</v>
          </cell>
          <cell r="OA19">
            <v>0</v>
          </cell>
          <cell r="OB19">
            <v>10652529</v>
          </cell>
          <cell r="OC19">
            <v>0</v>
          </cell>
          <cell r="OD19">
            <v>364621</v>
          </cell>
          <cell r="OE19">
            <v>-218055</v>
          </cell>
          <cell r="OF19">
            <v>0.5</v>
          </cell>
          <cell r="OG19">
            <v>0</v>
          </cell>
          <cell r="OQ19">
            <v>-5</v>
          </cell>
          <cell r="OR19">
            <v>17015</v>
          </cell>
          <cell r="OS19">
            <v>211101</v>
          </cell>
          <cell r="OT19" t="str">
            <v>Ja</v>
          </cell>
          <cell r="OU19" t="str">
            <v>Anne Sofie Edvars</v>
          </cell>
          <cell r="OV19" t="str">
            <v>ase@fors.dk</v>
          </cell>
          <cell r="OW19" t="str">
            <v>Benchmarking</v>
          </cell>
          <cell r="OX19">
            <v>1</v>
          </cell>
          <cell r="OY19" t="str">
            <v>Kommunaltejet</v>
          </cell>
        </row>
        <row r="20">
          <cell r="B20" t="str">
            <v>Fors Vand Lejre A/S</v>
          </cell>
          <cell r="E20">
            <v>3</v>
          </cell>
          <cell r="H20">
            <v>1.2</v>
          </cell>
          <cell r="I20">
            <v>1</v>
          </cell>
          <cell r="J20">
            <v>87.6</v>
          </cell>
          <cell r="K20">
            <v>42.5</v>
          </cell>
          <cell r="L20">
            <v>51.9</v>
          </cell>
          <cell r="M20">
            <v>35.700000000000003</v>
          </cell>
          <cell r="N20">
            <v>0</v>
          </cell>
          <cell r="O20">
            <v>0</v>
          </cell>
          <cell r="W20">
            <v>1</v>
          </cell>
          <cell r="X20">
            <v>1</v>
          </cell>
          <cell r="Z20">
            <v>0</v>
          </cell>
          <cell r="AB20">
            <v>0</v>
          </cell>
          <cell r="AD20">
            <v>574</v>
          </cell>
          <cell r="AH20">
            <v>2008</v>
          </cell>
          <cell r="AL20">
            <v>2177</v>
          </cell>
          <cell r="AM20">
            <v>2170</v>
          </cell>
          <cell r="AN20">
            <v>6518</v>
          </cell>
          <cell r="AO20">
            <v>2716</v>
          </cell>
          <cell r="AP20">
            <v>18</v>
          </cell>
          <cell r="AQ20">
            <v>0</v>
          </cell>
          <cell r="AR20">
            <v>113944</v>
          </cell>
          <cell r="AS20">
            <v>113944</v>
          </cell>
          <cell r="AT20">
            <v>0</v>
          </cell>
          <cell r="AU20">
            <v>0</v>
          </cell>
          <cell r="AV20">
            <v>115000</v>
          </cell>
          <cell r="AW20">
            <v>0</v>
          </cell>
          <cell r="AX20">
            <v>0</v>
          </cell>
          <cell r="AY20">
            <v>113944</v>
          </cell>
          <cell r="AZ20">
            <v>588</v>
          </cell>
          <cell r="BA20">
            <v>113356</v>
          </cell>
          <cell r="BB20">
            <v>0</v>
          </cell>
          <cell r="BC20">
            <v>113944</v>
          </cell>
          <cell r="BD20">
            <v>0</v>
          </cell>
          <cell r="BE20">
            <v>0</v>
          </cell>
          <cell r="BH20">
            <v>149251</v>
          </cell>
          <cell r="BI20">
            <v>11054</v>
          </cell>
          <cell r="BJ20">
            <v>251553</v>
          </cell>
          <cell r="BK20">
            <v>24892</v>
          </cell>
          <cell r="BM20">
            <v>226661</v>
          </cell>
          <cell r="BN20">
            <v>197408</v>
          </cell>
          <cell r="BO20">
            <v>627</v>
          </cell>
          <cell r="BP20">
            <v>22984</v>
          </cell>
          <cell r="BQ20">
            <v>5642</v>
          </cell>
          <cell r="BR20" t="str">
            <v>VSAF</v>
          </cell>
          <cell r="BS20">
            <v>2</v>
          </cell>
          <cell r="BT20">
            <v>346</v>
          </cell>
          <cell r="BU20">
            <v>0</v>
          </cell>
          <cell r="BV20">
            <v>625</v>
          </cell>
          <cell r="BW20">
            <v>24.31</v>
          </cell>
          <cell r="BX20">
            <v>625</v>
          </cell>
          <cell r="BY20">
            <v>23.21</v>
          </cell>
          <cell r="CG20">
            <v>30698.82</v>
          </cell>
          <cell r="CH20">
            <v>38373.53</v>
          </cell>
          <cell r="CI20">
            <v>4.3700000000000003E-2</v>
          </cell>
          <cell r="CJ20">
            <v>5.8299999999999998E-2</v>
          </cell>
          <cell r="CK20">
            <v>0.1106</v>
          </cell>
          <cell r="CL20">
            <v>2.1100000000000001E-2</v>
          </cell>
          <cell r="CM20">
            <v>0</v>
          </cell>
          <cell r="CN20">
            <v>0</v>
          </cell>
          <cell r="CO20">
            <v>4.4900000000000002E-2</v>
          </cell>
          <cell r="CP20">
            <v>1.12E-2</v>
          </cell>
          <cell r="CQ20">
            <v>0</v>
          </cell>
          <cell r="CR20">
            <v>0</v>
          </cell>
          <cell r="CS20">
            <v>15.95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932.42</v>
          </cell>
          <cell r="CY20">
            <v>216.23</v>
          </cell>
          <cell r="CZ20">
            <v>3154.82</v>
          </cell>
          <cell r="DA20">
            <v>4210.43</v>
          </cell>
          <cell r="DB20">
            <v>0</v>
          </cell>
          <cell r="DC20">
            <v>110.6</v>
          </cell>
          <cell r="DD20">
            <v>21.14</v>
          </cell>
          <cell r="DE20">
            <v>0</v>
          </cell>
          <cell r="DF20">
            <v>85.38</v>
          </cell>
          <cell r="DG20">
            <v>21.35</v>
          </cell>
          <cell r="DH20">
            <v>8768.31</v>
          </cell>
          <cell r="DI20">
            <v>1058.97</v>
          </cell>
          <cell r="DJ20">
            <v>3240.2</v>
          </cell>
          <cell r="DK20">
            <v>4469.1400000000003</v>
          </cell>
          <cell r="DL20">
            <v>0</v>
          </cell>
          <cell r="DM20">
            <v>0</v>
          </cell>
          <cell r="DN20">
            <v>0</v>
          </cell>
          <cell r="DO20">
            <v>69267.839999999997</v>
          </cell>
          <cell r="DP20">
            <v>425847.73</v>
          </cell>
          <cell r="DQ20">
            <v>102524.15</v>
          </cell>
          <cell r="DR20">
            <v>406609.99</v>
          </cell>
          <cell r="DS20">
            <v>325611.78000000003</v>
          </cell>
          <cell r="DT20">
            <v>1666742.56</v>
          </cell>
          <cell r="DU20">
            <v>336881.08</v>
          </cell>
          <cell r="DW20">
            <v>0.01</v>
          </cell>
          <cell r="DX20">
            <v>0</v>
          </cell>
          <cell r="EB20">
            <v>0</v>
          </cell>
          <cell r="EC20">
            <v>0</v>
          </cell>
          <cell r="EG20">
            <v>48324</v>
          </cell>
          <cell r="EH20">
            <v>24.6</v>
          </cell>
          <cell r="EI20">
            <v>24.6</v>
          </cell>
          <cell r="EP20">
            <v>23854</v>
          </cell>
          <cell r="EQ20">
            <v>68220</v>
          </cell>
          <cell r="ER20">
            <v>12</v>
          </cell>
          <cell r="ES20">
            <v>472</v>
          </cell>
          <cell r="EZ20">
            <v>3.1E-2</v>
          </cell>
          <cell r="FB20">
            <v>3</v>
          </cell>
          <cell r="FE20">
            <v>11</v>
          </cell>
          <cell r="FF20">
            <v>3</v>
          </cell>
          <cell r="FG20">
            <v>0</v>
          </cell>
          <cell r="FH20">
            <v>8</v>
          </cell>
          <cell r="FI20">
            <v>11</v>
          </cell>
          <cell r="FJ20">
            <v>3</v>
          </cell>
          <cell r="FK20">
            <v>0</v>
          </cell>
          <cell r="FL20">
            <v>8</v>
          </cell>
          <cell r="FM20">
            <v>0</v>
          </cell>
          <cell r="FQ20">
            <v>1</v>
          </cell>
          <cell r="FR20">
            <v>0</v>
          </cell>
          <cell r="FS20">
            <v>0</v>
          </cell>
          <cell r="FT20">
            <v>0</v>
          </cell>
          <cell r="FU20">
            <v>148</v>
          </cell>
          <cell r="FV20">
            <v>0</v>
          </cell>
          <cell r="FW20">
            <v>0</v>
          </cell>
          <cell r="FX20">
            <v>5</v>
          </cell>
          <cell r="FY20">
            <v>4</v>
          </cell>
          <cell r="FZ20">
            <v>262607</v>
          </cell>
          <cell r="GA20" t="str">
            <v>Nej</v>
          </cell>
          <cell r="GB20">
            <v>72178</v>
          </cell>
          <cell r="GC20">
            <v>0</v>
          </cell>
          <cell r="GD20">
            <v>0</v>
          </cell>
          <cell r="GE20">
            <v>0</v>
          </cell>
          <cell r="GF20">
            <v>2900</v>
          </cell>
          <cell r="GG20">
            <v>1900</v>
          </cell>
          <cell r="GH20">
            <v>1000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K20">
            <v>76</v>
          </cell>
          <cell r="HL20">
            <v>93</v>
          </cell>
          <cell r="HM20">
            <v>38</v>
          </cell>
          <cell r="HQ20">
            <v>24.9</v>
          </cell>
          <cell r="HR20">
            <v>109.2</v>
          </cell>
          <cell r="HS20">
            <v>99.7</v>
          </cell>
          <cell r="HT20">
            <v>74.400000000000006</v>
          </cell>
          <cell r="HU20">
            <v>2.99</v>
          </cell>
          <cell r="HV20">
            <v>2.4</v>
          </cell>
          <cell r="HW20">
            <v>0.8</v>
          </cell>
          <cell r="HY20">
            <v>99.1</v>
          </cell>
          <cell r="IA20">
            <v>0.5</v>
          </cell>
          <cell r="IB20">
            <v>0.78</v>
          </cell>
          <cell r="IF20">
            <v>9.9</v>
          </cell>
          <cell r="IH20">
            <v>83</v>
          </cell>
          <cell r="II20">
            <v>3056</v>
          </cell>
          <cell r="IJ20">
            <v>-3.6</v>
          </cell>
          <cell r="IK20">
            <v>2946</v>
          </cell>
          <cell r="IL20">
            <v>38.68</v>
          </cell>
          <cell r="IM20">
            <v>4.67</v>
          </cell>
          <cell r="IN20">
            <v>14.3</v>
          </cell>
          <cell r="IO20">
            <v>19.72</v>
          </cell>
          <cell r="IP20">
            <v>0</v>
          </cell>
          <cell r="IQ20">
            <v>0</v>
          </cell>
          <cell r="IR20">
            <v>0</v>
          </cell>
          <cell r="IS20">
            <v>0.28999999999999998</v>
          </cell>
          <cell r="IT20">
            <v>1.79</v>
          </cell>
          <cell r="IU20">
            <v>0.43</v>
          </cell>
          <cell r="IV20">
            <v>1.71</v>
          </cell>
          <cell r="IW20">
            <v>1.37</v>
          </cell>
          <cell r="IX20">
            <v>7.01</v>
          </cell>
          <cell r="IY20">
            <v>1.42</v>
          </cell>
          <cell r="JA20">
            <v>0.43</v>
          </cell>
          <cell r="JB20">
            <v>0.21</v>
          </cell>
          <cell r="JC20">
            <v>25.1</v>
          </cell>
          <cell r="JD20">
            <v>144.5</v>
          </cell>
          <cell r="JF20">
            <v>39.299999999999997</v>
          </cell>
          <cell r="JJ20">
            <v>0.04</v>
          </cell>
          <cell r="JK20">
            <v>0.34</v>
          </cell>
          <cell r="JN20">
            <v>1.3</v>
          </cell>
          <cell r="JO20">
            <v>0</v>
          </cell>
          <cell r="JP20">
            <v>1.3</v>
          </cell>
          <cell r="JQ20">
            <v>0</v>
          </cell>
          <cell r="JS20">
            <v>100</v>
          </cell>
          <cell r="JT20">
            <v>0</v>
          </cell>
          <cell r="JV20">
            <v>100</v>
          </cell>
          <cell r="JW20">
            <v>100</v>
          </cell>
          <cell r="JX20">
            <v>15.23</v>
          </cell>
          <cell r="JY20">
            <v>97.3</v>
          </cell>
          <cell r="JZ20">
            <v>15.23</v>
          </cell>
          <cell r="KA20">
            <v>0.32</v>
          </cell>
          <cell r="KB20">
            <v>0.32</v>
          </cell>
          <cell r="KC20">
            <v>0</v>
          </cell>
          <cell r="KD20">
            <v>0</v>
          </cell>
          <cell r="KE20">
            <v>92</v>
          </cell>
          <cell r="KF20">
            <v>92</v>
          </cell>
          <cell r="KR20">
            <v>15.94</v>
          </cell>
          <cell r="KS20">
            <v>13.1</v>
          </cell>
          <cell r="KT20">
            <v>1.86</v>
          </cell>
          <cell r="LA20">
            <v>4.4000000000000004</v>
          </cell>
          <cell r="LB20">
            <v>6.82</v>
          </cell>
          <cell r="LC20">
            <v>3.61</v>
          </cell>
          <cell r="LD20">
            <v>17.29</v>
          </cell>
          <cell r="LF20">
            <v>0.03</v>
          </cell>
          <cell r="LG20">
            <v>-0.2</v>
          </cell>
          <cell r="MK20">
            <v>3789802</v>
          </cell>
          <cell r="ML20">
            <v>237715</v>
          </cell>
          <cell r="MM20">
            <v>3107623</v>
          </cell>
          <cell r="MP20">
            <v>-2571</v>
          </cell>
          <cell r="MQ20">
            <v>1330</v>
          </cell>
          <cell r="MR20">
            <v>683420</v>
          </cell>
          <cell r="MY20">
            <v>1045265.19</v>
          </cell>
          <cell r="MZ20">
            <v>936990</v>
          </cell>
          <cell r="NA20">
            <v>1622000</v>
          </cell>
          <cell r="NB20">
            <v>859000</v>
          </cell>
          <cell r="NC20">
            <v>3918481</v>
          </cell>
          <cell r="NE20">
            <v>134572</v>
          </cell>
          <cell r="NF20">
            <v>-802418</v>
          </cell>
          <cell r="NG20">
            <v>24947000</v>
          </cell>
          <cell r="NH20">
            <v>0</v>
          </cell>
          <cell r="NI20">
            <v>24040000</v>
          </cell>
          <cell r="NJ20">
            <v>0</v>
          </cell>
          <cell r="NK20">
            <v>907000</v>
          </cell>
          <cell r="NM20">
            <v>24947000</v>
          </cell>
          <cell r="NN20">
            <v>12757000</v>
          </cell>
          <cell r="NO20">
            <v>9764000</v>
          </cell>
          <cell r="NP20">
            <v>2387000</v>
          </cell>
          <cell r="NQ20">
            <v>39000</v>
          </cell>
          <cell r="NV20">
            <v>5792580</v>
          </cell>
          <cell r="NZ20">
            <v>68888</v>
          </cell>
          <cell r="OB20">
            <v>1413878</v>
          </cell>
          <cell r="OC20">
            <v>673661</v>
          </cell>
          <cell r="OD20">
            <v>40710</v>
          </cell>
          <cell r="OE20">
            <v>28178</v>
          </cell>
          <cell r="OR20">
            <v>4353</v>
          </cell>
          <cell r="OT20" t="str">
            <v>Ja</v>
          </cell>
          <cell r="OU20" t="str">
            <v>Anne Sofie Edvars</v>
          </cell>
          <cell r="OV20" t="str">
            <v>ase@fors.dk</v>
          </cell>
          <cell r="OW20" t="str">
            <v>Statistik</v>
          </cell>
          <cell r="OX20">
            <v>1</v>
          </cell>
          <cell r="OY20" t="str">
            <v>Kommunaltejet</v>
          </cell>
        </row>
        <row r="21">
          <cell r="B21" t="str">
            <v>Fors Vand Roskilde A/S</v>
          </cell>
          <cell r="E21">
            <v>14</v>
          </cell>
          <cell r="F21">
            <v>2</v>
          </cell>
          <cell r="G21">
            <v>38</v>
          </cell>
          <cell r="H21">
            <v>8.8000000000000007</v>
          </cell>
          <cell r="I21">
            <v>3</v>
          </cell>
          <cell r="J21">
            <v>367.5</v>
          </cell>
          <cell r="K21">
            <v>41.1</v>
          </cell>
          <cell r="L21">
            <v>89.3</v>
          </cell>
          <cell r="M21">
            <v>215.1</v>
          </cell>
          <cell r="N21">
            <v>63.1</v>
          </cell>
          <cell r="O21">
            <v>0</v>
          </cell>
          <cell r="P21">
            <v>27</v>
          </cell>
          <cell r="Q21">
            <v>0</v>
          </cell>
          <cell r="R21">
            <v>0</v>
          </cell>
          <cell r="S21">
            <v>19</v>
          </cell>
          <cell r="T21">
            <v>51</v>
          </cell>
          <cell r="U21">
            <v>3</v>
          </cell>
          <cell r="V21">
            <v>100</v>
          </cell>
          <cell r="W21">
            <v>6</v>
          </cell>
          <cell r="X21">
            <v>3</v>
          </cell>
          <cell r="Y21">
            <v>1</v>
          </cell>
          <cell r="Z21">
            <v>192</v>
          </cell>
          <cell r="AA21">
            <v>3</v>
          </cell>
          <cell r="AB21">
            <v>1500</v>
          </cell>
          <cell r="AC21">
            <v>3</v>
          </cell>
          <cell r="AD21">
            <v>727</v>
          </cell>
          <cell r="AE21">
            <v>10010</v>
          </cell>
          <cell r="AF21">
            <v>1759</v>
          </cell>
          <cell r="AG21">
            <v>0</v>
          </cell>
          <cell r="AH21">
            <v>12496</v>
          </cell>
          <cell r="AI21">
            <v>75</v>
          </cell>
          <cell r="AJ21">
            <v>100</v>
          </cell>
          <cell r="AK21">
            <v>500</v>
          </cell>
          <cell r="AL21">
            <v>13548</v>
          </cell>
          <cell r="AM21">
            <v>13542</v>
          </cell>
          <cell r="AN21">
            <v>91867</v>
          </cell>
          <cell r="AO21">
            <v>41758</v>
          </cell>
          <cell r="AP21">
            <v>51</v>
          </cell>
          <cell r="AQ21">
            <v>0</v>
          </cell>
          <cell r="AR21">
            <v>3706335</v>
          </cell>
          <cell r="AS21">
            <v>3706335</v>
          </cell>
          <cell r="AT21">
            <v>0</v>
          </cell>
          <cell r="AU21">
            <v>0</v>
          </cell>
          <cell r="AV21">
            <v>4100000</v>
          </cell>
          <cell r="AW21">
            <v>0</v>
          </cell>
          <cell r="AX21">
            <v>0</v>
          </cell>
          <cell r="AY21">
            <v>3706335</v>
          </cell>
          <cell r="AZ21">
            <v>51630</v>
          </cell>
          <cell r="BA21">
            <v>3654705</v>
          </cell>
          <cell r="BB21">
            <v>0</v>
          </cell>
          <cell r="BC21">
            <v>3651418</v>
          </cell>
          <cell r="BD21">
            <v>0</v>
          </cell>
          <cell r="BE21">
            <v>3287</v>
          </cell>
          <cell r="BF21" t="str">
            <v>0-10%</v>
          </cell>
          <cell r="BG21">
            <v>35</v>
          </cell>
          <cell r="BH21">
            <v>17097</v>
          </cell>
          <cell r="BI21">
            <v>313699</v>
          </cell>
          <cell r="BJ21">
            <v>3358103</v>
          </cell>
          <cell r="BK21">
            <v>374586</v>
          </cell>
          <cell r="BL21">
            <v>10792</v>
          </cell>
          <cell r="BM21">
            <v>2983517</v>
          </cell>
          <cell r="BN21">
            <v>2032743</v>
          </cell>
          <cell r="BO21">
            <v>1669</v>
          </cell>
          <cell r="BP21">
            <v>653870</v>
          </cell>
          <cell r="BQ21">
            <v>295235</v>
          </cell>
          <cell r="BR21" t="str">
            <v>VSFA</v>
          </cell>
          <cell r="BS21">
            <v>11</v>
          </cell>
          <cell r="BT21">
            <v>5497</v>
          </cell>
          <cell r="BU21">
            <v>0</v>
          </cell>
          <cell r="BV21">
            <v>625</v>
          </cell>
          <cell r="BW21">
            <v>29.58</v>
          </cell>
          <cell r="BX21">
            <v>625</v>
          </cell>
          <cell r="BY21">
            <v>29.48</v>
          </cell>
          <cell r="CG21">
            <v>30698.82</v>
          </cell>
          <cell r="CH21">
            <v>38373.53</v>
          </cell>
          <cell r="CI21">
            <v>4.3700000000000003E-2</v>
          </cell>
          <cell r="CJ21">
            <v>5.8299999999999998E-2</v>
          </cell>
          <cell r="CK21">
            <v>0.1106</v>
          </cell>
          <cell r="CL21">
            <v>2.1100000000000001E-2</v>
          </cell>
          <cell r="CM21">
            <v>0</v>
          </cell>
          <cell r="CN21">
            <v>0</v>
          </cell>
          <cell r="CO21">
            <v>4.4900000000000002E-2</v>
          </cell>
          <cell r="CP21">
            <v>1.12E-2</v>
          </cell>
          <cell r="CQ21">
            <v>0</v>
          </cell>
          <cell r="CR21">
            <v>0</v>
          </cell>
          <cell r="CS21">
            <v>2198.7800000000002</v>
          </cell>
          <cell r="CT21">
            <v>0</v>
          </cell>
          <cell r="CU21">
            <v>7020</v>
          </cell>
          <cell r="CV21">
            <v>0</v>
          </cell>
          <cell r="CW21">
            <v>0</v>
          </cell>
          <cell r="CX21">
            <v>14793.74</v>
          </cell>
          <cell r="CY21">
            <v>3430.69</v>
          </cell>
          <cell r="CZ21">
            <v>90595.35</v>
          </cell>
          <cell r="DA21">
            <v>120908.81</v>
          </cell>
          <cell r="DB21">
            <v>-4509.78</v>
          </cell>
          <cell r="DC21">
            <v>1880.2</v>
          </cell>
          <cell r="DD21">
            <v>359.4</v>
          </cell>
          <cell r="DE21">
            <v>0</v>
          </cell>
          <cell r="DF21">
            <v>2112.0700000000002</v>
          </cell>
          <cell r="DG21">
            <v>528.02</v>
          </cell>
          <cell r="DH21">
            <v>239317.28</v>
          </cell>
          <cell r="DI21">
            <v>18872.73</v>
          </cell>
          <cell r="DJ21">
            <v>92707.43</v>
          </cell>
          <cell r="DK21">
            <v>132246.91</v>
          </cell>
          <cell r="DL21">
            <v>0</v>
          </cell>
          <cell r="DM21">
            <v>-4509.78</v>
          </cell>
          <cell r="DN21">
            <v>-4509.78</v>
          </cell>
          <cell r="DO21">
            <v>1659043.54</v>
          </cell>
          <cell r="DP21">
            <v>4799496.2300000004</v>
          </cell>
          <cell r="DQ21">
            <v>337714.39</v>
          </cell>
          <cell r="DR21">
            <v>4069246.4</v>
          </cell>
          <cell r="DS21">
            <v>1703899.89</v>
          </cell>
          <cell r="DT21">
            <v>16201939.02</v>
          </cell>
          <cell r="DU21">
            <v>3632538.58</v>
          </cell>
          <cell r="DV21">
            <v>798763</v>
          </cell>
          <cell r="DW21">
            <v>0.02</v>
          </cell>
          <cell r="DX21">
            <v>0</v>
          </cell>
          <cell r="EB21">
            <v>0</v>
          </cell>
          <cell r="EC21">
            <v>0</v>
          </cell>
          <cell r="EG21">
            <v>2045592</v>
          </cell>
          <cell r="EH21">
            <v>21.3</v>
          </cell>
          <cell r="EI21">
            <v>21.3</v>
          </cell>
          <cell r="EJ21">
            <v>1</v>
          </cell>
          <cell r="EK21">
            <v>10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27108</v>
          </cell>
          <cell r="EQ21">
            <v>1161050</v>
          </cell>
          <cell r="ER21">
            <v>98</v>
          </cell>
          <cell r="ES21">
            <v>5329</v>
          </cell>
          <cell r="ET21">
            <v>46</v>
          </cell>
          <cell r="EU21">
            <v>3383430</v>
          </cell>
          <cell r="EV21">
            <v>79</v>
          </cell>
          <cell r="EW21">
            <v>11267</v>
          </cell>
          <cell r="EX21">
            <v>13</v>
          </cell>
          <cell r="EY21">
            <v>0</v>
          </cell>
          <cell r="EZ21">
            <v>0.40600000000000003</v>
          </cell>
          <cell r="FA21">
            <v>0</v>
          </cell>
          <cell r="FB21">
            <v>15</v>
          </cell>
          <cell r="FC21">
            <v>14</v>
          </cell>
          <cell r="FD21">
            <v>150</v>
          </cell>
          <cell r="FE21">
            <v>68</v>
          </cell>
          <cell r="FF21">
            <v>41</v>
          </cell>
          <cell r="FG21">
            <v>6</v>
          </cell>
          <cell r="FH21">
            <v>27</v>
          </cell>
          <cell r="FI21">
            <v>62</v>
          </cell>
          <cell r="FJ21">
            <v>39</v>
          </cell>
          <cell r="FK21">
            <v>2</v>
          </cell>
          <cell r="FL21">
            <v>23</v>
          </cell>
          <cell r="FM21">
            <v>4</v>
          </cell>
          <cell r="FN21">
            <v>1</v>
          </cell>
          <cell r="FO21">
            <v>1</v>
          </cell>
          <cell r="FP21">
            <v>0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347</v>
          </cell>
          <cell r="FV21">
            <v>0</v>
          </cell>
          <cell r="FW21">
            <v>0</v>
          </cell>
          <cell r="FX21">
            <v>4</v>
          </cell>
          <cell r="FY21">
            <v>3</v>
          </cell>
          <cell r="FZ21">
            <v>3671802</v>
          </cell>
          <cell r="GA21" t="str">
            <v>Nej</v>
          </cell>
          <cell r="GB21">
            <v>2072700</v>
          </cell>
          <cell r="GC21">
            <v>0</v>
          </cell>
          <cell r="GD21">
            <v>44195</v>
          </cell>
          <cell r="GE21">
            <v>308390</v>
          </cell>
          <cell r="GF21">
            <v>64000</v>
          </cell>
          <cell r="GG21">
            <v>47000</v>
          </cell>
          <cell r="GH21">
            <v>17000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0.76</v>
          </cell>
          <cell r="GV21">
            <v>1</v>
          </cell>
          <cell r="GW21">
            <v>1</v>
          </cell>
          <cell r="GX21">
            <v>25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5.34</v>
          </cell>
          <cell r="HF21">
            <v>0.38</v>
          </cell>
          <cell r="HG21">
            <v>0</v>
          </cell>
          <cell r="HH21">
            <v>0.37</v>
          </cell>
          <cell r="HI21">
            <v>2.2400000000000002</v>
          </cell>
          <cell r="HJ21">
            <v>1.35</v>
          </cell>
          <cell r="HK21">
            <v>76</v>
          </cell>
          <cell r="HL21">
            <v>93</v>
          </cell>
          <cell r="HM21">
            <v>38</v>
          </cell>
          <cell r="HN21">
            <v>245</v>
          </cell>
          <cell r="HO21">
            <v>34</v>
          </cell>
          <cell r="HP21">
            <v>6</v>
          </cell>
          <cell r="HQ21">
            <v>36.9</v>
          </cell>
          <cell r="HR21">
            <v>247.9</v>
          </cell>
          <cell r="HS21">
            <v>100</v>
          </cell>
          <cell r="HT21">
            <v>250</v>
          </cell>
          <cell r="HU21">
            <v>6.78</v>
          </cell>
          <cell r="HV21">
            <v>2.2000000000000002</v>
          </cell>
          <cell r="HW21">
            <v>0.4</v>
          </cell>
          <cell r="HX21">
            <v>264738.2</v>
          </cell>
          <cell r="HY21">
            <v>90.4</v>
          </cell>
          <cell r="HZ21">
            <v>0</v>
          </cell>
          <cell r="IA21">
            <v>1.4</v>
          </cell>
          <cell r="IB21">
            <v>2.79</v>
          </cell>
          <cell r="IC21">
            <v>978295</v>
          </cell>
          <cell r="ID21">
            <v>716163</v>
          </cell>
          <cell r="IE21">
            <v>1.37</v>
          </cell>
          <cell r="IF21">
            <v>11.2</v>
          </cell>
          <cell r="IG21">
            <v>2.9</v>
          </cell>
          <cell r="IH21">
            <v>60.6</v>
          </cell>
          <cell r="II21">
            <v>3583</v>
          </cell>
          <cell r="IJ21">
            <v>-0.3</v>
          </cell>
          <cell r="IK21">
            <v>3573</v>
          </cell>
          <cell r="IL21">
            <v>80.209999999999994</v>
          </cell>
          <cell r="IM21">
            <v>6.33</v>
          </cell>
          <cell r="IN21">
            <v>31.07</v>
          </cell>
          <cell r="IO21">
            <v>44.33</v>
          </cell>
          <cell r="IP21">
            <v>0</v>
          </cell>
          <cell r="IQ21">
            <v>-1.51</v>
          </cell>
          <cell r="IR21">
            <v>-1.51</v>
          </cell>
          <cell r="IS21">
            <v>0.49</v>
          </cell>
          <cell r="IT21">
            <v>1.43</v>
          </cell>
          <cell r="IU21">
            <v>0.1</v>
          </cell>
          <cell r="IV21">
            <v>1.21</v>
          </cell>
          <cell r="IW21">
            <v>0.51</v>
          </cell>
          <cell r="IX21">
            <v>4.82</v>
          </cell>
          <cell r="IY21">
            <v>1.08</v>
          </cell>
          <cell r="IZ21">
            <v>0.22</v>
          </cell>
          <cell r="JA21">
            <v>0.56000000000000005</v>
          </cell>
          <cell r="JB21">
            <v>0.01</v>
          </cell>
          <cell r="JC21">
            <v>27.8</v>
          </cell>
          <cell r="JD21">
            <v>217.9</v>
          </cell>
          <cell r="JE21">
            <v>99.979299999999995</v>
          </cell>
          <cell r="JF21">
            <v>54.4</v>
          </cell>
          <cell r="JG21">
            <v>81</v>
          </cell>
          <cell r="JH21">
            <v>300.3</v>
          </cell>
          <cell r="JI21">
            <v>142.6</v>
          </cell>
          <cell r="JJ21">
            <v>0.11</v>
          </cell>
          <cell r="JK21">
            <v>0.41</v>
          </cell>
          <cell r="JL21">
            <v>0.1</v>
          </cell>
          <cell r="JM21">
            <v>1.2</v>
          </cell>
          <cell r="JN21">
            <v>1.9</v>
          </cell>
          <cell r="JO21">
            <v>0.2</v>
          </cell>
          <cell r="JP21">
            <v>1.7</v>
          </cell>
          <cell r="JQ21">
            <v>0.3</v>
          </cell>
          <cell r="JR21">
            <v>1.8</v>
          </cell>
          <cell r="JS21">
            <v>91.18</v>
          </cell>
          <cell r="JT21">
            <v>0</v>
          </cell>
          <cell r="JV21">
            <v>100</v>
          </cell>
          <cell r="JW21">
            <v>100</v>
          </cell>
          <cell r="JX21">
            <v>0.82</v>
          </cell>
          <cell r="JY21">
            <v>99.1</v>
          </cell>
          <cell r="JZ21">
            <v>0.82</v>
          </cell>
          <cell r="KA21">
            <v>0.73</v>
          </cell>
          <cell r="KB21">
            <v>0.62</v>
          </cell>
          <cell r="KC21">
            <v>2</v>
          </cell>
          <cell r="KD21">
            <v>14</v>
          </cell>
          <cell r="KE21">
            <v>92</v>
          </cell>
          <cell r="KF21">
            <v>93</v>
          </cell>
          <cell r="KG21">
            <v>2.57</v>
          </cell>
          <cell r="KH21">
            <v>1.99</v>
          </cell>
          <cell r="KI21">
            <v>1.83</v>
          </cell>
          <cell r="KJ21">
            <v>1.39</v>
          </cell>
          <cell r="KK21">
            <v>1.88</v>
          </cell>
          <cell r="KL21">
            <v>0.09</v>
          </cell>
          <cell r="KM21">
            <v>13546.75</v>
          </cell>
          <cell r="KN21">
            <v>1.47</v>
          </cell>
          <cell r="KO21">
            <v>1.04</v>
          </cell>
          <cell r="KP21">
            <v>258.33999999999997</v>
          </cell>
          <cell r="KQ21">
            <v>2.0499999999999998</v>
          </cell>
          <cell r="KR21">
            <v>8.5</v>
          </cell>
          <cell r="KS21">
            <v>7.2</v>
          </cell>
          <cell r="KT21">
            <v>1.49</v>
          </cell>
          <cell r="KU21">
            <v>1.25</v>
          </cell>
          <cell r="KV21">
            <v>1.71</v>
          </cell>
          <cell r="KW21">
            <v>424.12</v>
          </cell>
          <cell r="KX21">
            <v>1.58</v>
          </cell>
          <cell r="KY21">
            <v>38.24</v>
          </cell>
          <cell r="KZ21">
            <v>5</v>
          </cell>
          <cell r="LA21">
            <v>5.04</v>
          </cell>
          <cell r="LB21">
            <v>21.16</v>
          </cell>
          <cell r="LC21">
            <v>6.94</v>
          </cell>
          <cell r="LD21">
            <v>19.559999999999999</v>
          </cell>
          <cell r="LE21">
            <v>0</v>
          </cell>
          <cell r="LF21">
            <v>0.48</v>
          </cell>
          <cell r="LG21">
            <v>0.28000000000000003</v>
          </cell>
          <cell r="LH21">
            <v>135.08000000000001</v>
          </cell>
          <cell r="LI21">
            <v>1.87</v>
          </cell>
          <cell r="LJ21">
            <v>73.27</v>
          </cell>
          <cell r="LK21">
            <v>0.36</v>
          </cell>
          <cell r="LL21">
            <v>0.12</v>
          </cell>
          <cell r="LM21">
            <v>0.04</v>
          </cell>
          <cell r="LN21">
            <v>0.1</v>
          </cell>
          <cell r="LO21">
            <v>0</v>
          </cell>
          <cell r="LP21">
            <v>0.05</v>
          </cell>
          <cell r="LQ21">
            <v>28.43</v>
          </cell>
          <cell r="LR21">
            <v>0.02</v>
          </cell>
          <cell r="LS21">
            <v>4.51</v>
          </cell>
          <cell r="LT21">
            <v>0.06</v>
          </cell>
          <cell r="LU21">
            <v>0</v>
          </cell>
          <cell r="LV21">
            <v>0.01</v>
          </cell>
          <cell r="MA21">
            <v>35183.550000000003</v>
          </cell>
          <cell r="MB21">
            <v>8625169</v>
          </cell>
          <cell r="MC21">
            <v>1946538</v>
          </cell>
          <cell r="MD21">
            <v>6678631</v>
          </cell>
          <cell r="ME21">
            <v>0</v>
          </cell>
          <cell r="MF21">
            <v>6305625</v>
          </cell>
          <cell r="MG21">
            <v>311186</v>
          </cell>
          <cell r="MH21">
            <v>5994439</v>
          </cell>
          <cell r="MI21">
            <v>0</v>
          </cell>
          <cell r="MJ21">
            <v>3500038</v>
          </cell>
          <cell r="MK21">
            <v>28551910</v>
          </cell>
          <cell r="ML21">
            <v>3358103</v>
          </cell>
          <cell r="MM21">
            <v>24176818</v>
          </cell>
          <cell r="MN21">
            <v>181937</v>
          </cell>
          <cell r="MO21">
            <v>0</v>
          </cell>
          <cell r="MP21">
            <v>-605</v>
          </cell>
          <cell r="MQ21">
            <v>1606</v>
          </cell>
          <cell r="MR21">
            <v>4192154</v>
          </cell>
          <cell r="MS21">
            <v>5745986</v>
          </cell>
          <cell r="MT21">
            <v>9246024</v>
          </cell>
          <cell r="MU21">
            <v>9246024</v>
          </cell>
          <cell r="MV21">
            <v>1004003</v>
          </cell>
          <cell r="MW21">
            <v>15053107</v>
          </cell>
          <cell r="MX21">
            <v>866689</v>
          </cell>
          <cell r="MY21">
            <v>16923799</v>
          </cell>
          <cell r="MZ21">
            <v>11680209</v>
          </cell>
          <cell r="NA21">
            <v>71073000</v>
          </cell>
          <cell r="NB21">
            <v>23316000</v>
          </cell>
          <cell r="NC21">
            <v>58365454</v>
          </cell>
          <cell r="ND21">
            <v>0</v>
          </cell>
          <cell r="NE21">
            <v>28139790</v>
          </cell>
          <cell r="NF21">
            <v>16460000</v>
          </cell>
          <cell r="NG21">
            <v>453619000</v>
          </cell>
          <cell r="NH21">
            <v>860000</v>
          </cell>
          <cell r="NI21">
            <v>355828000</v>
          </cell>
          <cell r="NJ21">
            <v>0</v>
          </cell>
          <cell r="NK21">
            <v>96931000</v>
          </cell>
          <cell r="NL21">
            <v>0</v>
          </cell>
          <cell r="NM21">
            <v>453619000</v>
          </cell>
          <cell r="NN21">
            <v>332344000</v>
          </cell>
          <cell r="NO21">
            <v>69327000</v>
          </cell>
          <cell r="NP21">
            <v>51948000</v>
          </cell>
          <cell r="NQ21">
            <v>0</v>
          </cell>
          <cell r="NR21">
            <v>8450000</v>
          </cell>
          <cell r="NS21">
            <v>2862000</v>
          </cell>
          <cell r="NT21">
            <v>12064000</v>
          </cell>
          <cell r="NU21">
            <v>0</v>
          </cell>
          <cell r="NV21">
            <v>88640607</v>
          </cell>
          <cell r="NW21">
            <v>2714898</v>
          </cell>
          <cell r="NX21" t="str">
            <v>Periodiseres</v>
          </cell>
          <cell r="NY21">
            <v>8919363</v>
          </cell>
          <cell r="NZ21">
            <v>1446261</v>
          </cell>
          <cell r="OA21">
            <v>77107</v>
          </cell>
          <cell r="OB21">
            <v>18557189</v>
          </cell>
          <cell r="OC21">
            <v>3720474</v>
          </cell>
          <cell r="OD21">
            <v>396707</v>
          </cell>
          <cell r="OE21">
            <v>1049554</v>
          </cell>
          <cell r="OF21">
            <v>0.4</v>
          </cell>
          <cell r="OG21">
            <v>0</v>
          </cell>
          <cell r="OQ21">
            <v>2723000</v>
          </cell>
          <cell r="OR21">
            <v>108854</v>
          </cell>
          <cell r="OS21">
            <v>387019</v>
          </cell>
          <cell r="OT21" t="str">
            <v>Ja</v>
          </cell>
          <cell r="OU21" t="str">
            <v>Anne Sofie Edvars</v>
          </cell>
          <cell r="OV21" t="str">
            <v>ase@fors.dk</v>
          </cell>
          <cell r="OW21" t="str">
            <v>Benchmarking</v>
          </cell>
          <cell r="OX21">
            <v>1</v>
          </cell>
          <cell r="OY21" t="str">
            <v>Kommunaltejet</v>
          </cell>
        </row>
        <row r="22">
          <cell r="B22" t="str">
            <v>Forsyning Helsingør Vand A/S</v>
          </cell>
          <cell r="E22">
            <v>26</v>
          </cell>
          <cell r="H22">
            <v>16166</v>
          </cell>
          <cell r="I22">
            <v>2</v>
          </cell>
          <cell r="J22">
            <v>366.72800000000001</v>
          </cell>
          <cell r="K22">
            <v>41</v>
          </cell>
          <cell r="L22">
            <v>121.209</v>
          </cell>
          <cell r="M22">
            <v>202.36600000000001</v>
          </cell>
          <cell r="N22">
            <v>43.152999999999999</v>
          </cell>
          <cell r="O22">
            <v>0</v>
          </cell>
          <cell r="W22">
            <v>3</v>
          </cell>
          <cell r="X22">
            <v>5</v>
          </cell>
          <cell r="Z22">
            <v>180</v>
          </cell>
          <cell r="AB22">
            <v>0</v>
          </cell>
          <cell r="AD22">
            <v>1406</v>
          </cell>
          <cell r="AH22">
            <v>15979</v>
          </cell>
          <cell r="AL22">
            <v>15979</v>
          </cell>
          <cell r="AM22">
            <v>15974</v>
          </cell>
          <cell r="AN22">
            <v>57552</v>
          </cell>
          <cell r="AO22">
            <v>36045</v>
          </cell>
          <cell r="AP22">
            <v>488</v>
          </cell>
          <cell r="AQ22">
            <v>0</v>
          </cell>
          <cell r="AR22">
            <v>3012124</v>
          </cell>
          <cell r="AS22">
            <v>3115849</v>
          </cell>
          <cell r="AT22">
            <v>0</v>
          </cell>
          <cell r="AU22">
            <v>0</v>
          </cell>
          <cell r="AV22">
            <v>5200000</v>
          </cell>
          <cell r="AW22">
            <v>0</v>
          </cell>
          <cell r="AX22">
            <v>0</v>
          </cell>
          <cell r="AY22">
            <v>3012124</v>
          </cell>
          <cell r="AZ22">
            <v>73647</v>
          </cell>
          <cell r="BA22">
            <v>2938477</v>
          </cell>
          <cell r="BB22">
            <v>0</v>
          </cell>
          <cell r="BC22">
            <v>2938477</v>
          </cell>
          <cell r="BD22">
            <v>0</v>
          </cell>
          <cell r="BE22">
            <v>10089</v>
          </cell>
          <cell r="BH22">
            <v>0</v>
          </cell>
          <cell r="BI22">
            <v>0</v>
          </cell>
          <cell r="BJ22">
            <v>2938477</v>
          </cell>
          <cell r="BK22">
            <v>253227</v>
          </cell>
          <cell r="BM22">
            <v>2685250</v>
          </cell>
          <cell r="BN22">
            <v>1726557</v>
          </cell>
          <cell r="BO22">
            <v>65625</v>
          </cell>
          <cell r="BP22">
            <v>839658</v>
          </cell>
          <cell r="BQ22">
            <v>53410</v>
          </cell>
          <cell r="BR22" t="str">
            <v>VSAEFL</v>
          </cell>
          <cell r="BS22">
            <v>24</v>
          </cell>
          <cell r="BV22">
            <v>754.9</v>
          </cell>
          <cell r="BW22">
            <v>22.5</v>
          </cell>
          <cell r="BX22">
            <v>773.77</v>
          </cell>
          <cell r="BY22">
            <v>22.86</v>
          </cell>
          <cell r="CG22">
            <v>21107.53</v>
          </cell>
          <cell r="CH22">
            <v>26384.41</v>
          </cell>
          <cell r="CI22">
            <v>4.3700000000000003E-2</v>
          </cell>
          <cell r="CJ22">
            <v>5.8299999999999998E-2</v>
          </cell>
          <cell r="CK22">
            <v>0.1106</v>
          </cell>
          <cell r="CL22">
            <v>2.1100000000000001E-2</v>
          </cell>
          <cell r="CO22">
            <v>4.4900000000000002E-2</v>
          </cell>
          <cell r="CP22">
            <v>1.12E-2</v>
          </cell>
          <cell r="CS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M22">
            <v>0</v>
          </cell>
          <cell r="DN22">
            <v>0</v>
          </cell>
          <cell r="DO22">
            <v>1416166.73</v>
          </cell>
          <cell r="DP22">
            <v>3932301.29</v>
          </cell>
          <cell r="DQ22">
            <v>222200.15</v>
          </cell>
          <cell r="DR22">
            <v>3417348.55</v>
          </cell>
          <cell r="DS22">
            <v>1978443.95</v>
          </cell>
          <cell r="DT22">
            <v>13924418.59</v>
          </cell>
          <cell r="DU22">
            <v>2957957.92</v>
          </cell>
          <cell r="DW22">
            <v>3.1</v>
          </cell>
          <cell r="EG22">
            <v>1281975</v>
          </cell>
          <cell r="EH22">
            <v>14.2</v>
          </cell>
          <cell r="EI22">
            <v>14.2</v>
          </cell>
          <cell r="EP22">
            <v>40000</v>
          </cell>
          <cell r="EQ22">
            <v>920000</v>
          </cell>
          <cell r="ER22">
            <v>45</v>
          </cell>
          <cell r="ES22">
            <v>3833</v>
          </cell>
          <cell r="EZ22">
            <v>4.8330000000000002</v>
          </cell>
          <cell r="FB22">
            <v>51.68</v>
          </cell>
          <cell r="FE22">
            <v>44</v>
          </cell>
          <cell r="FF22">
            <v>37</v>
          </cell>
          <cell r="FG22">
            <v>37</v>
          </cell>
          <cell r="FH22">
            <v>7</v>
          </cell>
          <cell r="FI22">
            <v>7</v>
          </cell>
          <cell r="FJ22">
            <v>2</v>
          </cell>
          <cell r="FK22">
            <v>35</v>
          </cell>
          <cell r="FL22">
            <v>5</v>
          </cell>
          <cell r="FM22">
            <v>2</v>
          </cell>
          <cell r="FQ22">
            <v>1</v>
          </cell>
          <cell r="FR22">
            <v>0</v>
          </cell>
          <cell r="FS22">
            <v>0</v>
          </cell>
          <cell r="FT22">
            <v>0</v>
          </cell>
          <cell r="FU22">
            <v>39</v>
          </cell>
          <cell r="FV22">
            <v>83</v>
          </cell>
          <cell r="FW22">
            <v>72</v>
          </cell>
          <cell r="FX22">
            <v>0</v>
          </cell>
          <cell r="FY22">
            <v>0</v>
          </cell>
          <cell r="FZ22">
            <v>2938477</v>
          </cell>
          <cell r="GA22" t="str">
            <v>Nej</v>
          </cell>
          <cell r="GB22">
            <v>1321975</v>
          </cell>
          <cell r="GC22">
            <v>0</v>
          </cell>
          <cell r="GD22">
            <v>0</v>
          </cell>
          <cell r="GE22">
            <v>7000</v>
          </cell>
          <cell r="GF22">
            <v>47815</v>
          </cell>
          <cell r="GG22">
            <v>47815</v>
          </cell>
          <cell r="GH22">
            <v>0</v>
          </cell>
          <cell r="GI22">
            <v>0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5000</v>
          </cell>
          <cell r="GQ22">
            <v>5000</v>
          </cell>
          <cell r="GR22">
            <v>0</v>
          </cell>
          <cell r="GS22">
            <v>0</v>
          </cell>
          <cell r="GT22">
            <v>0</v>
          </cell>
          <cell r="GY22">
            <v>0</v>
          </cell>
          <cell r="GZ22">
            <v>0</v>
          </cell>
          <cell r="HA22">
            <v>0</v>
          </cell>
          <cell r="HB22">
            <v>0</v>
          </cell>
          <cell r="HC22">
            <v>0</v>
          </cell>
          <cell r="HD22">
            <v>0</v>
          </cell>
          <cell r="HK22">
            <v>76</v>
          </cell>
          <cell r="HL22">
            <v>93</v>
          </cell>
          <cell r="HM22">
            <v>38</v>
          </cell>
          <cell r="HQ22">
            <v>43.6</v>
          </cell>
          <cell r="HR22">
            <v>167.2</v>
          </cell>
          <cell r="HS22">
            <v>100</v>
          </cell>
          <cell r="HT22">
            <v>156.9</v>
          </cell>
          <cell r="HU22">
            <v>3.6</v>
          </cell>
          <cell r="HV22">
            <v>1.6</v>
          </cell>
          <cell r="HW22">
            <v>3.1</v>
          </cell>
          <cell r="HY22">
            <v>57.9</v>
          </cell>
          <cell r="IA22">
            <v>2.4</v>
          </cell>
          <cell r="IB22">
            <v>1.89</v>
          </cell>
          <cell r="IF22">
            <v>8.6</v>
          </cell>
          <cell r="IH22">
            <v>82.2</v>
          </cell>
          <cell r="II22">
            <v>3005</v>
          </cell>
          <cell r="IJ22">
            <v>1.8</v>
          </cell>
          <cell r="IK22">
            <v>3060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0.53</v>
          </cell>
          <cell r="IT22">
            <v>1.47</v>
          </cell>
          <cell r="IU22">
            <v>0.08</v>
          </cell>
          <cell r="IV22">
            <v>1.28</v>
          </cell>
          <cell r="IW22">
            <v>0.74</v>
          </cell>
          <cell r="IX22">
            <v>5.21</v>
          </cell>
          <cell r="IY22">
            <v>1.1100000000000001</v>
          </cell>
          <cell r="JA22">
            <v>0.44</v>
          </cell>
          <cell r="JB22">
            <v>0.01</v>
          </cell>
          <cell r="JC22">
            <v>25.5</v>
          </cell>
          <cell r="JD22">
            <v>240</v>
          </cell>
          <cell r="JF22">
            <v>85.2</v>
          </cell>
          <cell r="JJ22">
            <v>1.32</v>
          </cell>
          <cell r="JK22">
            <v>1.41</v>
          </cell>
          <cell r="JN22">
            <v>1.2</v>
          </cell>
          <cell r="JO22">
            <v>1</v>
          </cell>
          <cell r="JP22">
            <v>0.2</v>
          </cell>
          <cell r="JQ22">
            <v>0.1</v>
          </cell>
          <cell r="JS22">
            <v>15.91</v>
          </cell>
          <cell r="JT22">
            <v>0</v>
          </cell>
          <cell r="JV22">
            <v>313</v>
          </cell>
          <cell r="JW22">
            <v>497</v>
          </cell>
          <cell r="JX22">
            <v>0</v>
          </cell>
          <cell r="JY22">
            <v>100</v>
          </cell>
          <cell r="JZ22">
            <v>0</v>
          </cell>
          <cell r="KA22">
            <v>0.52</v>
          </cell>
          <cell r="KB22">
            <v>0.51</v>
          </cell>
          <cell r="KC22">
            <v>0</v>
          </cell>
          <cell r="KD22">
            <v>1</v>
          </cell>
          <cell r="KE22">
            <v>92</v>
          </cell>
          <cell r="KF22">
            <v>92</v>
          </cell>
          <cell r="KR22">
            <v>8.74</v>
          </cell>
          <cell r="KS22">
            <v>8.5</v>
          </cell>
          <cell r="KT22">
            <v>1.63</v>
          </cell>
          <cell r="LA22">
            <v>8.41</v>
          </cell>
          <cell r="LB22">
            <v>9.07</v>
          </cell>
          <cell r="LC22">
            <v>9.4499999999999993</v>
          </cell>
          <cell r="LD22">
            <v>27.27</v>
          </cell>
          <cell r="LF22">
            <v>0.57999999999999996</v>
          </cell>
          <cell r="LG22">
            <v>0.3</v>
          </cell>
          <cell r="MK22">
            <v>23357241</v>
          </cell>
          <cell r="ML22">
            <v>2671418</v>
          </cell>
          <cell r="MM22">
            <v>22763824</v>
          </cell>
          <cell r="MQ22">
            <v>8126</v>
          </cell>
          <cell r="MR22">
            <v>585291</v>
          </cell>
          <cell r="MY22">
            <v>22457343</v>
          </cell>
          <cell r="NA22">
            <v>24224000</v>
          </cell>
          <cell r="NB22">
            <v>25239614</v>
          </cell>
          <cell r="NC22">
            <v>73229586</v>
          </cell>
          <cell r="NE22">
            <v>42496896</v>
          </cell>
          <cell r="NF22">
            <v>21823247</v>
          </cell>
          <cell r="NG22">
            <v>866875000</v>
          </cell>
          <cell r="NH22">
            <v>0</v>
          </cell>
          <cell r="NI22">
            <v>788998000</v>
          </cell>
          <cell r="NJ22">
            <v>24000</v>
          </cell>
          <cell r="NK22">
            <v>77853000</v>
          </cell>
          <cell r="NM22">
            <v>866875000</v>
          </cell>
          <cell r="NN22">
            <v>669928000</v>
          </cell>
          <cell r="NO22">
            <v>135885000</v>
          </cell>
          <cell r="NP22">
            <v>27392000</v>
          </cell>
          <cell r="NQ22">
            <v>33670000</v>
          </cell>
          <cell r="NV22">
            <v>68830267</v>
          </cell>
          <cell r="NZ22">
            <v>822553</v>
          </cell>
          <cell r="OB22">
            <v>16933097</v>
          </cell>
          <cell r="OD22">
            <v>2042414</v>
          </cell>
          <cell r="OE22">
            <v>-1219861</v>
          </cell>
          <cell r="OR22">
            <v>310504</v>
          </cell>
          <cell r="OT22" t="str">
            <v>Ja</v>
          </cell>
          <cell r="OU22" t="str">
            <v>Stig Eskildsen</v>
          </cell>
          <cell r="OV22" t="str">
            <v>ses@fh.dk</v>
          </cell>
          <cell r="OW22" t="str">
            <v>Statistik</v>
          </cell>
          <cell r="OY22" t="str">
            <v>Kommunaltejet</v>
          </cell>
        </row>
        <row r="23">
          <cell r="B23" t="str">
            <v>Fredensborg Vand A/S</v>
          </cell>
          <cell r="E23">
            <v>11</v>
          </cell>
          <cell r="F23">
            <v>2</v>
          </cell>
          <cell r="G23">
            <v>0</v>
          </cell>
          <cell r="H23">
            <v>4.32</v>
          </cell>
          <cell r="I23">
            <v>2</v>
          </cell>
          <cell r="J23">
            <v>312.14999999999998</v>
          </cell>
          <cell r="K23">
            <v>46.3</v>
          </cell>
          <cell r="L23">
            <v>116.24</v>
          </cell>
          <cell r="M23">
            <v>195.91</v>
          </cell>
          <cell r="N23">
            <v>0</v>
          </cell>
          <cell r="O23">
            <v>0</v>
          </cell>
          <cell r="P23">
            <v>5.94</v>
          </cell>
          <cell r="Q23">
            <v>0</v>
          </cell>
          <cell r="R23">
            <v>7.97</v>
          </cell>
          <cell r="S23">
            <v>55.05</v>
          </cell>
          <cell r="T23">
            <v>28.27</v>
          </cell>
          <cell r="U23">
            <v>2.77</v>
          </cell>
          <cell r="V23">
            <v>100</v>
          </cell>
          <cell r="W23">
            <v>4</v>
          </cell>
          <cell r="X23">
            <v>3</v>
          </cell>
          <cell r="Y23">
            <v>1</v>
          </cell>
          <cell r="Z23">
            <v>150</v>
          </cell>
          <cell r="AA23">
            <v>0</v>
          </cell>
          <cell r="AB23">
            <v>0</v>
          </cell>
          <cell r="AC23">
            <v>3</v>
          </cell>
          <cell r="AD23">
            <v>938</v>
          </cell>
          <cell r="AE23">
            <v>7300</v>
          </cell>
          <cell r="AF23">
            <v>0</v>
          </cell>
          <cell r="AG23">
            <v>0</v>
          </cell>
          <cell r="AH23">
            <v>8234</v>
          </cell>
          <cell r="AI23">
            <v>69</v>
          </cell>
          <cell r="AJ23">
            <v>66</v>
          </cell>
          <cell r="AK23">
            <v>536</v>
          </cell>
          <cell r="AL23">
            <v>11534</v>
          </cell>
          <cell r="AM23">
            <v>0</v>
          </cell>
          <cell r="AN23">
            <v>41465</v>
          </cell>
          <cell r="AO23">
            <v>20436</v>
          </cell>
          <cell r="AP23">
            <v>8</v>
          </cell>
          <cell r="AQ23">
            <v>0</v>
          </cell>
          <cell r="AR23">
            <v>1135699</v>
          </cell>
          <cell r="AS23">
            <v>1135699</v>
          </cell>
          <cell r="AT23">
            <v>0</v>
          </cell>
          <cell r="AU23">
            <v>0</v>
          </cell>
          <cell r="AV23">
            <v>1450000</v>
          </cell>
          <cell r="AW23">
            <v>0</v>
          </cell>
          <cell r="AX23">
            <v>0</v>
          </cell>
          <cell r="AY23">
            <v>1135699</v>
          </cell>
          <cell r="AZ23">
            <v>37216</v>
          </cell>
          <cell r="BA23">
            <v>1098483</v>
          </cell>
          <cell r="BB23">
            <v>0</v>
          </cell>
          <cell r="BC23">
            <v>1098483</v>
          </cell>
          <cell r="BD23">
            <v>0</v>
          </cell>
          <cell r="BE23">
            <v>0</v>
          </cell>
          <cell r="BF23" t="str">
            <v>10-30%</v>
          </cell>
          <cell r="BG23">
            <v>35</v>
          </cell>
          <cell r="BH23">
            <v>792909</v>
          </cell>
          <cell r="BI23">
            <v>0</v>
          </cell>
          <cell r="BJ23">
            <v>1891392</v>
          </cell>
          <cell r="BK23">
            <v>138439</v>
          </cell>
          <cell r="BL23">
            <v>9457</v>
          </cell>
          <cell r="BM23">
            <v>1752953</v>
          </cell>
          <cell r="BN23">
            <v>1482593</v>
          </cell>
          <cell r="BO23">
            <v>1000</v>
          </cell>
          <cell r="BP23">
            <v>197592</v>
          </cell>
          <cell r="BQ23">
            <v>71768</v>
          </cell>
          <cell r="BR23" t="str">
            <v>VSA</v>
          </cell>
          <cell r="BS23">
            <v>3.42</v>
          </cell>
          <cell r="BT23">
            <v>19309</v>
          </cell>
          <cell r="BU23">
            <v>227</v>
          </cell>
          <cell r="BV23">
            <v>254.01</v>
          </cell>
          <cell r="BW23">
            <v>16.25</v>
          </cell>
          <cell r="BX23">
            <v>254.01</v>
          </cell>
          <cell r="BY23">
            <v>20</v>
          </cell>
          <cell r="CG23">
            <v>25888.02</v>
          </cell>
          <cell r="CH23">
            <v>32360.03</v>
          </cell>
          <cell r="CI23">
            <v>4.3700000000000003E-2</v>
          </cell>
          <cell r="CJ23">
            <v>5.8299999999999998E-2</v>
          </cell>
          <cell r="CK23">
            <v>0.1106</v>
          </cell>
          <cell r="CL23">
            <v>2.1100000000000001E-2</v>
          </cell>
          <cell r="CM23">
            <v>0</v>
          </cell>
          <cell r="CO23">
            <v>4.4900000000000002E-2</v>
          </cell>
          <cell r="CP23">
            <v>1.12E-2</v>
          </cell>
          <cell r="CQ23">
            <v>0</v>
          </cell>
          <cell r="CR23">
            <v>0</v>
          </cell>
          <cell r="CS23">
            <v>20351.73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52511.77</v>
          </cell>
          <cell r="CY23">
            <v>12188.26</v>
          </cell>
          <cell r="CZ23">
            <v>27261.13</v>
          </cell>
          <cell r="DA23">
            <v>36382.78</v>
          </cell>
          <cell r="DB23">
            <v>0</v>
          </cell>
          <cell r="DC23">
            <v>621.13</v>
          </cell>
          <cell r="DD23">
            <v>118.73</v>
          </cell>
          <cell r="DE23">
            <v>0</v>
          </cell>
          <cell r="DF23">
            <v>0</v>
          </cell>
          <cell r="DG23">
            <v>0</v>
          </cell>
          <cell r="DH23">
            <v>149435.51999999999</v>
          </cell>
          <cell r="DI23">
            <v>73484.63</v>
          </cell>
          <cell r="DJ23">
            <v>27261.13</v>
          </cell>
          <cell r="DK23">
            <v>48689.77</v>
          </cell>
          <cell r="DL23">
            <v>0</v>
          </cell>
          <cell r="DM23">
            <v>0</v>
          </cell>
          <cell r="DN23">
            <v>0</v>
          </cell>
          <cell r="DO23">
            <v>564064.74</v>
          </cell>
          <cell r="DP23">
            <v>1641359.58</v>
          </cell>
          <cell r="DQ23">
            <v>202254.15</v>
          </cell>
          <cell r="DR23">
            <v>1681812.72</v>
          </cell>
          <cell r="DS23">
            <v>1472905.57</v>
          </cell>
          <cell r="DT23">
            <v>7588601.9100000001</v>
          </cell>
          <cell r="DU23">
            <v>2026205.15</v>
          </cell>
          <cell r="DV23">
            <v>1584</v>
          </cell>
          <cell r="DW23">
            <v>0.64</v>
          </cell>
          <cell r="DX23">
            <v>0</v>
          </cell>
          <cell r="DY23">
            <v>2462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100</v>
          </cell>
          <cell r="EG23">
            <v>607288</v>
          </cell>
          <cell r="EH23">
            <v>14</v>
          </cell>
          <cell r="EI23">
            <v>15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16410</v>
          </cell>
          <cell r="EQ23">
            <v>450270</v>
          </cell>
          <cell r="ER23">
            <v>48</v>
          </cell>
          <cell r="ES23">
            <v>2828</v>
          </cell>
          <cell r="ET23">
            <v>90</v>
          </cell>
          <cell r="EU23">
            <v>544720</v>
          </cell>
          <cell r="EV23">
            <v>50</v>
          </cell>
          <cell r="EW23">
            <v>2151</v>
          </cell>
          <cell r="EX23">
            <v>86</v>
          </cell>
          <cell r="EY23">
            <v>0</v>
          </cell>
          <cell r="EZ23">
            <v>0.64500000000000002</v>
          </cell>
          <cell r="FA23">
            <v>58.6</v>
          </cell>
          <cell r="FB23">
            <v>13.281000000000001</v>
          </cell>
          <cell r="FC23">
            <v>39</v>
          </cell>
          <cell r="FD23">
            <v>796</v>
          </cell>
          <cell r="FE23">
            <v>44</v>
          </cell>
          <cell r="FF23">
            <v>44</v>
          </cell>
          <cell r="FG23">
            <v>44</v>
          </cell>
          <cell r="FH23">
            <v>0</v>
          </cell>
          <cell r="FI23">
            <v>0</v>
          </cell>
          <cell r="FJ23">
            <v>0</v>
          </cell>
          <cell r="FK23">
            <v>44</v>
          </cell>
          <cell r="FL23">
            <v>0</v>
          </cell>
          <cell r="FM23">
            <v>0</v>
          </cell>
          <cell r="FN23">
            <v>1</v>
          </cell>
          <cell r="FO23">
            <v>0</v>
          </cell>
          <cell r="FP23">
            <v>1</v>
          </cell>
          <cell r="FQ23">
            <v>1</v>
          </cell>
          <cell r="FR23">
            <v>1</v>
          </cell>
          <cell r="FS23">
            <v>7700</v>
          </cell>
          <cell r="FT23">
            <v>1848000</v>
          </cell>
          <cell r="FU23">
            <v>40</v>
          </cell>
          <cell r="FV23">
            <v>23</v>
          </cell>
          <cell r="FW23">
            <v>0</v>
          </cell>
          <cell r="FX23">
            <v>18</v>
          </cell>
          <cell r="FY23">
            <v>14</v>
          </cell>
          <cell r="FZ23">
            <v>1891392</v>
          </cell>
          <cell r="GA23" t="str">
            <v>Nej</v>
          </cell>
          <cell r="GB23">
            <v>623698</v>
          </cell>
          <cell r="GC23">
            <v>0</v>
          </cell>
          <cell r="GD23">
            <v>0</v>
          </cell>
          <cell r="GE23">
            <v>0</v>
          </cell>
          <cell r="GF23">
            <v>5616</v>
          </cell>
          <cell r="GG23">
            <v>0</v>
          </cell>
          <cell r="GH23">
            <v>5616</v>
          </cell>
          <cell r="GI23">
            <v>0</v>
          </cell>
          <cell r="GJ23">
            <v>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0.7</v>
          </cell>
          <cell r="GV23">
            <v>1</v>
          </cell>
          <cell r="GW23">
            <v>3</v>
          </cell>
          <cell r="GX23">
            <v>80</v>
          </cell>
          <cell r="GY23">
            <v>0</v>
          </cell>
          <cell r="GZ23">
            <v>0</v>
          </cell>
          <cell r="HA23">
            <v>0</v>
          </cell>
          <cell r="HB23">
            <v>0</v>
          </cell>
          <cell r="HC23">
            <v>0</v>
          </cell>
          <cell r="HD23">
            <v>0</v>
          </cell>
          <cell r="HE23">
            <v>7.5</v>
          </cell>
          <cell r="HF23">
            <v>1.21</v>
          </cell>
          <cell r="HG23">
            <v>0.02</v>
          </cell>
          <cell r="HH23">
            <v>0.38</v>
          </cell>
          <cell r="HI23">
            <v>5.14</v>
          </cell>
          <cell r="HJ23">
            <v>0.74</v>
          </cell>
          <cell r="HK23">
            <v>76</v>
          </cell>
          <cell r="HL23">
            <v>93</v>
          </cell>
          <cell r="HM23">
            <v>38</v>
          </cell>
          <cell r="HN23">
            <v>235</v>
          </cell>
          <cell r="HO23">
            <v>26.4</v>
          </cell>
          <cell r="HP23">
            <v>8.4</v>
          </cell>
          <cell r="HQ23">
            <v>37</v>
          </cell>
          <cell r="HR23">
            <v>152</v>
          </cell>
          <cell r="HS23">
            <v>0</v>
          </cell>
          <cell r="HT23">
            <v>132.80000000000001</v>
          </cell>
          <cell r="HU23">
            <v>3.6</v>
          </cell>
          <cell r="HV23">
            <v>2.0299999999999998</v>
          </cell>
          <cell r="HW23">
            <v>0.1</v>
          </cell>
          <cell r="HX23">
            <v>103245.4</v>
          </cell>
          <cell r="HY23">
            <v>78.3</v>
          </cell>
          <cell r="HZ23">
            <v>0</v>
          </cell>
          <cell r="IA23">
            <v>3.3</v>
          </cell>
          <cell r="IB23">
            <v>1.22</v>
          </cell>
          <cell r="IC23">
            <v>343012</v>
          </cell>
          <cell r="ID23">
            <v>528315</v>
          </cell>
          <cell r="IE23">
            <v>0.65</v>
          </cell>
          <cell r="IF23">
            <v>7.3</v>
          </cell>
          <cell r="IG23">
            <v>6.8</v>
          </cell>
          <cell r="IH23">
            <v>98</v>
          </cell>
          <cell r="II23">
            <v>1879</v>
          </cell>
          <cell r="IJ23">
            <v>20</v>
          </cell>
          <cell r="IK23">
            <v>2254</v>
          </cell>
          <cell r="IL23">
            <v>85.25</v>
          </cell>
          <cell r="IM23">
            <v>41.92</v>
          </cell>
          <cell r="IN23">
            <v>15.55</v>
          </cell>
          <cell r="IO23">
            <v>27.78</v>
          </cell>
          <cell r="IP23">
            <v>0</v>
          </cell>
          <cell r="IQ23">
            <v>0</v>
          </cell>
          <cell r="IR23">
            <v>0</v>
          </cell>
          <cell r="IS23">
            <v>0.32</v>
          </cell>
          <cell r="IT23">
            <v>0.94</v>
          </cell>
          <cell r="IU23">
            <v>0.12</v>
          </cell>
          <cell r="IV23">
            <v>0.96</v>
          </cell>
          <cell r="IW23">
            <v>0.84</v>
          </cell>
          <cell r="IX23">
            <v>4.33</v>
          </cell>
          <cell r="IY23">
            <v>1.1599999999999999</v>
          </cell>
          <cell r="IZ23">
            <v>0</v>
          </cell>
          <cell r="JA23">
            <v>0.55000000000000004</v>
          </cell>
          <cell r="JB23">
            <v>0.01</v>
          </cell>
          <cell r="JC23">
            <v>22</v>
          </cell>
          <cell r="JD23">
            <v>159.19999999999999</v>
          </cell>
          <cell r="JE23">
            <v>99.990700000000004</v>
          </cell>
          <cell r="JF23">
            <v>58.9</v>
          </cell>
          <cell r="JG23">
            <v>26.7</v>
          </cell>
          <cell r="JH23">
            <v>253.2</v>
          </cell>
          <cell r="JI23">
            <v>43</v>
          </cell>
          <cell r="JJ23">
            <v>0.21</v>
          </cell>
          <cell r="JK23">
            <v>0.43</v>
          </cell>
          <cell r="JL23">
            <v>0.5</v>
          </cell>
          <cell r="JM23">
            <v>9.6999999999999993</v>
          </cell>
          <cell r="JN23">
            <v>1.4</v>
          </cell>
          <cell r="JO23">
            <v>1.4</v>
          </cell>
          <cell r="JP23">
            <v>0</v>
          </cell>
          <cell r="JQ23">
            <v>0</v>
          </cell>
          <cell r="JR23">
            <v>0</v>
          </cell>
          <cell r="JS23">
            <v>0</v>
          </cell>
          <cell r="JT23">
            <v>5426</v>
          </cell>
          <cell r="JU23">
            <v>240</v>
          </cell>
          <cell r="JV23">
            <v>158</v>
          </cell>
          <cell r="JW23">
            <v>158</v>
          </cell>
          <cell r="JX23">
            <v>7.4</v>
          </cell>
          <cell r="JY23">
            <v>77.8</v>
          </cell>
          <cell r="JZ23">
            <v>4.7</v>
          </cell>
          <cell r="KA23">
            <v>0.36</v>
          </cell>
          <cell r="KB23">
            <v>0.36</v>
          </cell>
          <cell r="KC23">
            <v>0</v>
          </cell>
          <cell r="KD23">
            <v>0</v>
          </cell>
          <cell r="KE23">
            <v>93</v>
          </cell>
          <cell r="KF23">
            <v>93</v>
          </cell>
          <cell r="KG23">
            <v>1.17</v>
          </cell>
          <cell r="KH23">
            <v>1.1000000000000001</v>
          </cell>
          <cell r="KI23">
            <v>1.75</v>
          </cell>
          <cell r="KJ23">
            <v>1.17</v>
          </cell>
          <cell r="KK23">
            <v>1.74</v>
          </cell>
          <cell r="KL23">
            <v>0.27</v>
          </cell>
          <cell r="KM23">
            <v>6737.98</v>
          </cell>
          <cell r="KN23">
            <v>1.53</v>
          </cell>
          <cell r="KO23">
            <v>0.22</v>
          </cell>
          <cell r="KP23">
            <v>32.729999999999997</v>
          </cell>
          <cell r="KQ23">
            <v>0.26</v>
          </cell>
          <cell r="KR23">
            <v>6.43</v>
          </cell>
          <cell r="KS23">
            <v>5.0999999999999996</v>
          </cell>
          <cell r="KT23">
            <v>1.18</v>
          </cell>
          <cell r="KU23">
            <v>1.31</v>
          </cell>
          <cell r="KV23">
            <v>2</v>
          </cell>
          <cell r="KW23">
            <v>304.27999999999997</v>
          </cell>
          <cell r="KX23">
            <v>1.73</v>
          </cell>
          <cell r="KY23">
            <v>43.32</v>
          </cell>
          <cell r="KZ23">
            <v>2.1</v>
          </cell>
          <cell r="LA23">
            <v>2.63</v>
          </cell>
          <cell r="LB23">
            <v>19.510000000000002</v>
          </cell>
          <cell r="LC23">
            <v>5.76</v>
          </cell>
          <cell r="LD23">
            <v>8.4499999999999993</v>
          </cell>
          <cell r="LE23">
            <v>0.06</v>
          </cell>
          <cell r="LF23">
            <v>0.34</v>
          </cell>
          <cell r="LG23">
            <v>-0.13</v>
          </cell>
          <cell r="LH23">
            <v>140.31</v>
          </cell>
          <cell r="LI23">
            <v>1.08</v>
          </cell>
          <cell r="LJ23">
            <v>97.68</v>
          </cell>
          <cell r="LK23">
            <v>0.01</v>
          </cell>
          <cell r="LN23">
            <v>0</v>
          </cell>
          <cell r="LO23">
            <v>0</v>
          </cell>
          <cell r="LP23">
            <v>0.05</v>
          </cell>
          <cell r="LR23">
            <v>0.01</v>
          </cell>
          <cell r="LS23">
            <v>2.71</v>
          </cell>
          <cell r="LT23">
            <v>0.15</v>
          </cell>
          <cell r="LU23">
            <v>0</v>
          </cell>
          <cell r="LV23">
            <v>0.06</v>
          </cell>
          <cell r="LY23">
            <v>0</v>
          </cell>
          <cell r="LZ23">
            <v>0</v>
          </cell>
          <cell r="MA23">
            <v>9555.67</v>
          </cell>
          <cell r="MB23">
            <v>2044703.87</v>
          </cell>
          <cell r="MC23">
            <v>119077.41</v>
          </cell>
          <cell r="MD23">
            <v>1925626.46</v>
          </cell>
          <cell r="ME23">
            <v>0</v>
          </cell>
          <cell r="MF23">
            <v>3041855.66</v>
          </cell>
          <cell r="MG23">
            <v>473674.22</v>
          </cell>
          <cell r="MH23">
            <v>2568181.44</v>
          </cell>
          <cell r="MI23">
            <v>0</v>
          </cell>
          <cell r="MJ23">
            <v>377536.5</v>
          </cell>
          <cell r="MK23">
            <v>11269047</v>
          </cell>
          <cell r="ML23">
            <v>1752953</v>
          </cell>
          <cell r="MM23">
            <v>8973665.1699999999</v>
          </cell>
          <cell r="MR23">
            <v>2295382</v>
          </cell>
          <cell r="MS23">
            <v>3509569.14</v>
          </cell>
          <cell r="MT23">
            <v>3887106</v>
          </cell>
          <cell r="MU23">
            <v>3887106</v>
          </cell>
          <cell r="MV23">
            <v>983485</v>
          </cell>
          <cell r="MW23">
            <v>3630996</v>
          </cell>
          <cell r="MX23">
            <v>0</v>
          </cell>
          <cell r="MY23">
            <v>4614480.78</v>
          </cell>
          <cell r="MZ23">
            <v>6967559</v>
          </cell>
          <cell r="NA23">
            <v>34200000</v>
          </cell>
          <cell r="NB23">
            <v>10100000</v>
          </cell>
          <cell r="NC23">
            <v>14820587.640000001</v>
          </cell>
          <cell r="ND23">
            <v>820343.8</v>
          </cell>
          <cell r="NE23">
            <v>5037587.41</v>
          </cell>
          <cell r="NF23">
            <v>-1929971.33</v>
          </cell>
          <cell r="NG23">
            <v>245959000</v>
          </cell>
          <cell r="NH23">
            <v>592000</v>
          </cell>
          <cell r="NI23">
            <v>241959000</v>
          </cell>
          <cell r="NJ23">
            <v>0</v>
          </cell>
          <cell r="NK23">
            <v>3408000</v>
          </cell>
          <cell r="NM23">
            <v>245959000</v>
          </cell>
          <cell r="NN23">
            <v>240254000</v>
          </cell>
          <cell r="NO23">
            <v>0</v>
          </cell>
          <cell r="NP23">
            <v>3155000</v>
          </cell>
          <cell r="NQ23">
            <v>2550000</v>
          </cell>
          <cell r="NR23">
            <v>0</v>
          </cell>
          <cell r="NS23">
            <v>0</v>
          </cell>
          <cell r="NT23">
            <v>0</v>
          </cell>
          <cell r="NU23">
            <v>0</v>
          </cell>
          <cell r="NV23">
            <v>26638550</v>
          </cell>
          <cell r="NW23">
            <v>675498</v>
          </cell>
          <cell r="NX23" t="str">
            <v>Indregnes i året</v>
          </cell>
          <cell r="NY23">
            <v>0</v>
          </cell>
          <cell r="NZ23">
            <v>201437</v>
          </cell>
          <cell r="OA23">
            <v>2150417</v>
          </cell>
          <cell r="OB23">
            <v>10796182</v>
          </cell>
          <cell r="OC23">
            <v>2150417</v>
          </cell>
          <cell r="OD23">
            <v>7304</v>
          </cell>
          <cell r="OE23">
            <v>194132</v>
          </cell>
          <cell r="OF23">
            <v>0.5</v>
          </cell>
          <cell r="OG23">
            <v>0.5</v>
          </cell>
          <cell r="OK23">
            <v>0</v>
          </cell>
          <cell r="OL23">
            <v>0</v>
          </cell>
          <cell r="ON23">
            <v>0</v>
          </cell>
          <cell r="OO23">
            <v>0</v>
          </cell>
          <cell r="OP23" t="str">
            <v>JA - vi gør brug af muligheden</v>
          </cell>
          <cell r="OR23">
            <v>67024</v>
          </cell>
          <cell r="OS23">
            <v>32680</v>
          </cell>
          <cell r="OT23" t="str">
            <v>Ja</v>
          </cell>
          <cell r="OU23" t="str">
            <v>Henrik Pretzmann</v>
          </cell>
          <cell r="OV23" t="str">
            <v>hpr@fredensborgforsyning.dk</v>
          </cell>
          <cell r="OW23" t="str">
            <v>Benchmarking</v>
          </cell>
          <cell r="OX23">
            <v>1</v>
          </cell>
          <cell r="OY23" t="str">
            <v>Kommunaltejet</v>
          </cell>
        </row>
        <row r="24">
          <cell r="B24" t="str">
            <v>Frederiksberg Vand A/S</v>
          </cell>
          <cell r="E24">
            <v>5</v>
          </cell>
          <cell r="F24">
            <v>2</v>
          </cell>
          <cell r="G24">
            <v>0</v>
          </cell>
          <cell r="H24">
            <v>2.569</v>
          </cell>
          <cell r="I24">
            <v>1</v>
          </cell>
          <cell r="J24">
            <v>168.184</v>
          </cell>
          <cell r="K24">
            <v>75.7</v>
          </cell>
          <cell r="L24">
            <v>0.90400000000000003</v>
          </cell>
          <cell r="M24">
            <v>4.7619999999999996</v>
          </cell>
          <cell r="N24">
            <v>14.632999999999999</v>
          </cell>
          <cell r="O24">
            <v>147.88499999999999</v>
          </cell>
          <cell r="P24">
            <v>70.37</v>
          </cell>
          <cell r="Q24">
            <v>0.57999999999999996</v>
          </cell>
          <cell r="R24">
            <v>0</v>
          </cell>
          <cell r="S24">
            <v>0</v>
          </cell>
          <cell r="T24">
            <v>28.65</v>
          </cell>
          <cell r="U24">
            <v>0.4</v>
          </cell>
          <cell r="V24">
            <v>100</v>
          </cell>
          <cell r="W24">
            <v>0</v>
          </cell>
          <cell r="X24">
            <v>3</v>
          </cell>
          <cell r="Y24">
            <v>3</v>
          </cell>
          <cell r="Z24">
            <v>900</v>
          </cell>
          <cell r="AA24">
            <v>3</v>
          </cell>
          <cell r="AB24">
            <v>2220</v>
          </cell>
          <cell r="AD24">
            <v>32</v>
          </cell>
          <cell r="AE24">
            <v>126</v>
          </cell>
          <cell r="AF24">
            <v>1028</v>
          </cell>
          <cell r="AG24">
            <v>4214</v>
          </cell>
          <cell r="AH24">
            <v>5123</v>
          </cell>
          <cell r="AI24">
            <v>98.5</v>
          </cell>
          <cell r="AJ24">
            <v>79</v>
          </cell>
          <cell r="AK24">
            <v>959</v>
          </cell>
          <cell r="AL24">
            <v>5001</v>
          </cell>
          <cell r="AM24">
            <v>4993</v>
          </cell>
          <cell r="AN24">
            <v>105840</v>
          </cell>
          <cell r="AO24">
            <v>62717</v>
          </cell>
          <cell r="AP24">
            <v>0</v>
          </cell>
          <cell r="AQ24">
            <v>0</v>
          </cell>
          <cell r="AR24">
            <v>2385706</v>
          </cell>
          <cell r="AS24">
            <v>2385706</v>
          </cell>
          <cell r="AT24">
            <v>0</v>
          </cell>
          <cell r="AU24">
            <v>0</v>
          </cell>
          <cell r="AV24">
            <v>2500000</v>
          </cell>
          <cell r="AW24">
            <v>2954041</v>
          </cell>
          <cell r="AX24">
            <v>0</v>
          </cell>
          <cell r="AY24">
            <v>5339747</v>
          </cell>
          <cell r="AZ24">
            <v>81682</v>
          </cell>
          <cell r="BA24">
            <v>4473833</v>
          </cell>
          <cell r="BB24">
            <v>0</v>
          </cell>
          <cell r="BC24">
            <v>0</v>
          </cell>
          <cell r="BD24">
            <v>0</v>
          </cell>
          <cell r="BE24">
            <v>4473833</v>
          </cell>
          <cell r="BG24">
            <v>38</v>
          </cell>
          <cell r="BH24">
            <v>825535</v>
          </cell>
          <cell r="BI24">
            <v>0</v>
          </cell>
          <cell r="BJ24">
            <v>5299368</v>
          </cell>
          <cell r="BK24">
            <v>520012</v>
          </cell>
          <cell r="BL24">
            <v>26497</v>
          </cell>
          <cell r="BM24">
            <v>4779356</v>
          </cell>
          <cell r="BN24">
            <v>3714155</v>
          </cell>
          <cell r="BO24">
            <v>0</v>
          </cell>
          <cell r="BP24">
            <v>854936</v>
          </cell>
          <cell r="BQ24">
            <v>210264</v>
          </cell>
          <cell r="BR24" t="str">
            <v>VSFGØ</v>
          </cell>
          <cell r="BS24">
            <v>36.700000000000003</v>
          </cell>
          <cell r="BV24">
            <v>370</v>
          </cell>
          <cell r="BW24">
            <v>27.09</v>
          </cell>
          <cell r="BX24">
            <v>370</v>
          </cell>
          <cell r="BY24">
            <v>31.4</v>
          </cell>
          <cell r="CG24">
            <v>49400</v>
          </cell>
          <cell r="CH24">
            <v>61750</v>
          </cell>
          <cell r="CI24">
            <v>4.3700000000000003E-2</v>
          </cell>
          <cell r="CJ24">
            <v>5.8299999999999998E-2</v>
          </cell>
          <cell r="CK24">
            <v>0.1106</v>
          </cell>
          <cell r="CL24">
            <v>2.1100000000000001E-2</v>
          </cell>
          <cell r="CO24">
            <v>4.4900000000000002E-2</v>
          </cell>
          <cell r="CP24">
            <v>1.12E-2</v>
          </cell>
          <cell r="CR24">
            <v>0</v>
          </cell>
          <cell r="CS24">
            <v>0</v>
          </cell>
          <cell r="CX24">
            <v>0</v>
          </cell>
          <cell r="CY24">
            <v>0</v>
          </cell>
          <cell r="CZ24">
            <v>110280.9</v>
          </cell>
          <cell r="DA24">
            <v>147181.20000000001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3871.48</v>
          </cell>
          <cell r="DG24">
            <v>967.87</v>
          </cell>
          <cell r="DH24">
            <v>262301.45</v>
          </cell>
          <cell r="DI24">
            <v>0</v>
          </cell>
          <cell r="DJ24">
            <v>114152.38</v>
          </cell>
          <cell r="DK24">
            <v>148149.07</v>
          </cell>
          <cell r="DL24">
            <v>0</v>
          </cell>
          <cell r="DM24">
            <v>0</v>
          </cell>
          <cell r="DN24">
            <v>0</v>
          </cell>
          <cell r="DO24">
            <v>1110063.28</v>
          </cell>
          <cell r="DP24">
            <v>8836903.8599999994</v>
          </cell>
          <cell r="DQ24">
            <v>409453.75</v>
          </cell>
          <cell r="DR24">
            <v>5961659.9800000004</v>
          </cell>
          <cell r="DS24">
            <v>691284.66</v>
          </cell>
          <cell r="DT24">
            <v>21996690.559999999</v>
          </cell>
          <cell r="DU24">
            <v>4987325.03</v>
          </cell>
          <cell r="DW24">
            <v>0</v>
          </cell>
          <cell r="EG24">
            <v>1895998</v>
          </cell>
          <cell r="EH24">
            <v>13.5</v>
          </cell>
          <cell r="EI24">
            <v>30</v>
          </cell>
          <cell r="EP24">
            <v>627081</v>
          </cell>
          <cell r="EQ24">
            <v>1171590</v>
          </cell>
          <cell r="ER24">
            <v>43</v>
          </cell>
          <cell r="ES24">
            <v>5277</v>
          </cell>
          <cell r="ET24">
            <v>16</v>
          </cell>
          <cell r="EU24">
            <v>1782570</v>
          </cell>
          <cell r="EV24">
            <v>74</v>
          </cell>
          <cell r="EW24">
            <v>7464</v>
          </cell>
          <cell r="EX24">
            <v>65</v>
          </cell>
          <cell r="EZ24">
            <v>1.085</v>
          </cell>
          <cell r="FA24">
            <v>104.4</v>
          </cell>
          <cell r="FB24">
            <v>26.684999999999999</v>
          </cell>
          <cell r="FE24">
            <v>20</v>
          </cell>
          <cell r="FF24">
            <v>20</v>
          </cell>
          <cell r="FG24">
            <v>20</v>
          </cell>
          <cell r="FH24">
            <v>0</v>
          </cell>
          <cell r="FI24">
            <v>0</v>
          </cell>
          <cell r="FJ24">
            <v>0</v>
          </cell>
          <cell r="FK24">
            <v>20</v>
          </cell>
          <cell r="FL24">
            <v>0</v>
          </cell>
          <cell r="FM24">
            <v>0</v>
          </cell>
          <cell r="FP24">
            <v>0</v>
          </cell>
          <cell r="FQ24">
            <v>1</v>
          </cell>
          <cell r="FR24">
            <v>0</v>
          </cell>
          <cell r="FS24">
            <v>0</v>
          </cell>
          <cell r="FT24">
            <v>0</v>
          </cell>
          <cell r="FU24">
            <v>53</v>
          </cell>
          <cell r="FV24">
            <v>12</v>
          </cell>
          <cell r="FW24">
            <v>0</v>
          </cell>
          <cell r="FX24">
            <v>0</v>
          </cell>
          <cell r="FY24">
            <v>0</v>
          </cell>
          <cell r="FZ24">
            <v>5299368</v>
          </cell>
          <cell r="GA24" t="str">
            <v>Nej</v>
          </cell>
          <cell r="GB24">
            <v>2523079</v>
          </cell>
          <cell r="GC24">
            <v>0</v>
          </cell>
          <cell r="GD24">
            <v>0</v>
          </cell>
          <cell r="GE24">
            <v>0</v>
          </cell>
          <cell r="GF24">
            <v>86152</v>
          </cell>
          <cell r="GG24">
            <v>86152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0.82</v>
          </cell>
          <cell r="GY24">
            <v>0</v>
          </cell>
          <cell r="GZ24">
            <v>0</v>
          </cell>
          <cell r="HA24">
            <v>3696328</v>
          </cell>
          <cell r="HB24">
            <v>6.5</v>
          </cell>
          <cell r="HC24">
            <v>0</v>
          </cell>
          <cell r="HD24">
            <v>0</v>
          </cell>
          <cell r="HE24">
            <v>4.18</v>
          </cell>
          <cell r="HK24">
            <v>76</v>
          </cell>
          <cell r="HL24">
            <v>93</v>
          </cell>
          <cell r="HM24">
            <v>38</v>
          </cell>
          <cell r="HN24">
            <v>63</v>
          </cell>
          <cell r="HO24">
            <v>30.5</v>
          </cell>
          <cell r="HP24">
            <v>19.2</v>
          </cell>
          <cell r="HQ24">
            <v>29.7</v>
          </cell>
          <cell r="HR24">
            <v>955.7</v>
          </cell>
          <cell r="HS24">
            <v>99.8</v>
          </cell>
          <cell r="HT24">
            <v>629.29999999999995</v>
          </cell>
          <cell r="HU24">
            <v>21.16</v>
          </cell>
          <cell r="HV24">
            <v>1.69</v>
          </cell>
          <cell r="HW24">
            <v>0</v>
          </cell>
          <cell r="HX24">
            <v>477141.2</v>
          </cell>
          <cell r="HY24">
            <v>95.4</v>
          </cell>
          <cell r="HZ24">
            <v>0</v>
          </cell>
          <cell r="IA24">
            <v>1.5</v>
          </cell>
          <cell r="IB24">
            <v>8.4700000000000006</v>
          </cell>
          <cell r="IC24">
            <v>1323059</v>
          </cell>
          <cell r="ID24">
            <v>413581</v>
          </cell>
          <cell r="IE24">
            <v>3.2</v>
          </cell>
          <cell r="IF24">
            <v>9.8000000000000007</v>
          </cell>
          <cell r="IG24">
            <v>5.0999999999999996</v>
          </cell>
          <cell r="IH24">
            <v>96.1</v>
          </cell>
          <cell r="II24">
            <v>3079</v>
          </cell>
          <cell r="IJ24">
            <v>14</v>
          </cell>
          <cell r="IK24">
            <v>3510</v>
          </cell>
          <cell r="IL24">
            <v>54.88</v>
          </cell>
          <cell r="IM24">
            <v>0</v>
          </cell>
          <cell r="IN24">
            <v>23.88</v>
          </cell>
          <cell r="IO24">
            <v>31</v>
          </cell>
          <cell r="IP24">
            <v>0</v>
          </cell>
          <cell r="IQ24">
            <v>0</v>
          </cell>
          <cell r="IR24">
            <v>0</v>
          </cell>
          <cell r="IS24">
            <v>0.23</v>
          </cell>
          <cell r="IT24">
            <v>1.85</v>
          </cell>
          <cell r="IU24">
            <v>0.09</v>
          </cell>
          <cell r="IV24">
            <v>1.25</v>
          </cell>
          <cell r="IW24">
            <v>0.14000000000000001</v>
          </cell>
          <cell r="IX24">
            <v>4.5999999999999996</v>
          </cell>
          <cell r="IY24">
            <v>1.04</v>
          </cell>
          <cell r="IZ24">
            <v>0</v>
          </cell>
          <cell r="JA24">
            <v>0.42</v>
          </cell>
          <cell r="JB24">
            <v>0.14000000000000001</v>
          </cell>
          <cell r="JC24">
            <v>18.7</v>
          </cell>
          <cell r="JD24">
            <v>222</v>
          </cell>
          <cell r="JE24">
            <v>99.991</v>
          </cell>
          <cell r="JF24">
            <v>122.7</v>
          </cell>
          <cell r="JG24">
            <v>28.4</v>
          </cell>
          <cell r="JH24">
            <v>238.8</v>
          </cell>
          <cell r="JI24">
            <v>100.9</v>
          </cell>
          <cell r="JJ24">
            <v>0.65</v>
          </cell>
          <cell r="JK24">
            <v>1.59</v>
          </cell>
          <cell r="JN24">
            <v>1.2</v>
          </cell>
          <cell r="JO24">
            <v>1.2</v>
          </cell>
          <cell r="JP24">
            <v>0</v>
          </cell>
          <cell r="JQ24">
            <v>0</v>
          </cell>
          <cell r="JR24">
            <v>0</v>
          </cell>
          <cell r="JS24">
            <v>0</v>
          </cell>
          <cell r="JT24">
            <v>0</v>
          </cell>
          <cell r="JV24">
            <v>123</v>
          </cell>
          <cell r="JW24">
            <v>123</v>
          </cell>
          <cell r="JX24">
            <v>0</v>
          </cell>
          <cell r="JY24">
            <v>100</v>
          </cell>
          <cell r="JZ24">
            <v>0</v>
          </cell>
          <cell r="KA24">
            <v>0.55000000000000004</v>
          </cell>
          <cell r="KB24">
            <v>0.55000000000000004</v>
          </cell>
          <cell r="KC24">
            <v>0</v>
          </cell>
          <cell r="KD24">
            <v>0</v>
          </cell>
          <cell r="KE24">
            <v>92</v>
          </cell>
          <cell r="KF24">
            <v>92</v>
          </cell>
          <cell r="KG24">
            <v>3.21</v>
          </cell>
          <cell r="KH24">
            <v>3.1</v>
          </cell>
          <cell r="KI24">
            <v>3.31</v>
          </cell>
          <cell r="KJ24">
            <v>1.68</v>
          </cell>
          <cell r="KK24">
            <v>1.84</v>
          </cell>
          <cell r="KL24">
            <v>0.18</v>
          </cell>
          <cell r="KM24">
            <v>29884.68</v>
          </cell>
          <cell r="KN24">
            <v>1.34</v>
          </cell>
          <cell r="KO24">
            <v>0.77</v>
          </cell>
          <cell r="KP24">
            <v>731.67</v>
          </cell>
          <cell r="KQ24">
            <v>5.29</v>
          </cell>
          <cell r="KR24">
            <v>10.88</v>
          </cell>
          <cell r="KS24">
            <v>7.9</v>
          </cell>
          <cell r="KT24">
            <v>1.72</v>
          </cell>
          <cell r="KU24">
            <v>2.95</v>
          </cell>
          <cell r="KV24">
            <v>2.11</v>
          </cell>
          <cell r="KW24">
            <v>2017.01</v>
          </cell>
          <cell r="KX24">
            <v>2.02</v>
          </cell>
          <cell r="KY24">
            <v>37.6</v>
          </cell>
          <cell r="KZ24">
            <v>2.8</v>
          </cell>
          <cell r="LA24">
            <v>4.12</v>
          </cell>
          <cell r="LB24">
            <v>6.13</v>
          </cell>
          <cell r="LC24">
            <v>4.3899999999999997</v>
          </cell>
          <cell r="LD24">
            <v>15.62</v>
          </cell>
          <cell r="LE24">
            <v>0.09</v>
          </cell>
          <cell r="LF24">
            <v>0.24</v>
          </cell>
          <cell r="LG24">
            <v>-0.06</v>
          </cell>
          <cell r="LH24">
            <v>131.76</v>
          </cell>
          <cell r="LI24">
            <v>1.03</v>
          </cell>
          <cell r="LJ24">
            <v>24.92</v>
          </cell>
          <cell r="LK24">
            <v>2.82</v>
          </cell>
          <cell r="LL24">
            <v>0.94</v>
          </cell>
          <cell r="LM24">
            <v>0.04</v>
          </cell>
          <cell r="LN24">
            <v>0.93</v>
          </cell>
          <cell r="LO24">
            <v>0</v>
          </cell>
          <cell r="LP24">
            <v>0</v>
          </cell>
          <cell r="LR24">
            <v>0.01</v>
          </cell>
          <cell r="LS24">
            <v>3.56</v>
          </cell>
          <cell r="LT24">
            <v>0.18</v>
          </cell>
          <cell r="LU24">
            <v>0.03</v>
          </cell>
          <cell r="LV24">
            <v>-0.03</v>
          </cell>
          <cell r="LW24">
            <v>0</v>
          </cell>
          <cell r="LX24">
            <v>0</v>
          </cell>
          <cell r="LY24">
            <v>0.11</v>
          </cell>
          <cell r="LZ24">
            <v>1.06</v>
          </cell>
          <cell r="MB24">
            <v>15342487</v>
          </cell>
          <cell r="MC24">
            <v>533440</v>
          </cell>
          <cell r="MD24">
            <v>14809047</v>
          </cell>
          <cell r="ME24">
            <v>184538</v>
          </cell>
          <cell r="MF24">
            <v>8811470</v>
          </cell>
          <cell r="MG24">
            <v>841703</v>
          </cell>
          <cell r="MH24">
            <v>7969767</v>
          </cell>
          <cell r="MI24">
            <v>320467</v>
          </cell>
          <cell r="MJ24">
            <v>3659070</v>
          </cell>
          <cell r="MK24">
            <v>51984101</v>
          </cell>
          <cell r="ML24">
            <v>4779554</v>
          </cell>
          <cell r="MM24">
            <v>37900094</v>
          </cell>
          <cell r="MN24">
            <v>0</v>
          </cell>
          <cell r="MO24">
            <v>0</v>
          </cell>
          <cell r="MP24">
            <v>0</v>
          </cell>
          <cell r="MQ24">
            <v>-19693</v>
          </cell>
          <cell r="MR24">
            <v>14103700</v>
          </cell>
          <cell r="MS24">
            <v>10087067</v>
          </cell>
          <cell r="MT24">
            <v>13746137</v>
          </cell>
          <cell r="MU24">
            <v>14251142</v>
          </cell>
          <cell r="MV24">
            <v>6327650</v>
          </cell>
          <cell r="MW24">
            <v>13363040</v>
          </cell>
          <cell r="MX24">
            <v>0</v>
          </cell>
          <cell r="MY24">
            <v>19690689.219999999</v>
          </cell>
          <cell r="MZ24">
            <v>22027652</v>
          </cell>
          <cell r="NA24">
            <v>29290000</v>
          </cell>
          <cell r="NB24">
            <v>21000000</v>
          </cell>
          <cell r="NC24">
            <v>74673580</v>
          </cell>
          <cell r="ND24">
            <v>6581217</v>
          </cell>
          <cell r="NE24">
            <v>17699833</v>
          </cell>
          <cell r="NF24">
            <v>-4327819</v>
          </cell>
          <cell r="NG24">
            <v>629765000</v>
          </cell>
          <cell r="NH24">
            <v>108000</v>
          </cell>
          <cell r="NI24">
            <v>595959000</v>
          </cell>
          <cell r="NJ24">
            <v>0</v>
          </cell>
          <cell r="NK24">
            <v>33698000</v>
          </cell>
          <cell r="NL24">
            <v>0</v>
          </cell>
          <cell r="NM24">
            <v>629765000</v>
          </cell>
          <cell r="NN24">
            <v>156915000</v>
          </cell>
          <cell r="NO24">
            <v>409003000</v>
          </cell>
          <cell r="NP24">
            <v>32818000</v>
          </cell>
          <cell r="NQ24">
            <v>31029000</v>
          </cell>
          <cell r="NR24">
            <v>383737595</v>
          </cell>
          <cell r="NS24">
            <v>17476866</v>
          </cell>
          <cell r="NT24">
            <v>409299802</v>
          </cell>
          <cell r="NU24">
            <v>0</v>
          </cell>
          <cell r="NV24">
            <v>118465256</v>
          </cell>
          <cell r="NW24">
            <v>0</v>
          </cell>
          <cell r="NX24" t="str">
            <v>Periodiseres</v>
          </cell>
          <cell r="NY24">
            <v>0</v>
          </cell>
          <cell r="NZ24">
            <v>467384</v>
          </cell>
          <cell r="OA24">
            <v>13462384</v>
          </cell>
          <cell r="OB24">
            <v>29091293</v>
          </cell>
          <cell r="OC24">
            <v>13462384</v>
          </cell>
          <cell r="OD24">
            <v>13549847</v>
          </cell>
          <cell r="OE24">
            <v>-13082463</v>
          </cell>
          <cell r="OF24">
            <v>0.5</v>
          </cell>
          <cell r="OG24">
            <v>0.5</v>
          </cell>
          <cell r="OH24">
            <v>0</v>
          </cell>
          <cell r="OI24">
            <v>0</v>
          </cell>
          <cell r="OJ24">
            <v>0</v>
          </cell>
          <cell r="OK24">
            <v>559</v>
          </cell>
          <cell r="OL24">
            <v>5293.93</v>
          </cell>
          <cell r="OM24">
            <v>0</v>
          </cell>
          <cell r="ON24">
            <v>771</v>
          </cell>
          <cell r="OO24">
            <v>0</v>
          </cell>
          <cell r="OP24" t="str">
            <v>JA - men vi gør ikke brug af muligheden</v>
          </cell>
          <cell r="OQ24">
            <v>0</v>
          </cell>
          <cell r="OR24">
            <v>358108</v>
          </cell>
          <cell r="OT24" t="str">
            <v>Ja</v>
          </cell>
          <cell r="OU24" t="str">
            <v>Henriette Thorberg</v>
          </cell>
          <cell r="OV24" t="str">
            <v>heha@frb-forsyning.dk</v>
          </cell>
          <cell r="OW24" t="str">
            <v>Benchmarking</v>
          </cell>
          <cell r="OX24">
            <v>1</v>
          </cell>
          <cell r="OY24" t="str">
            <v>Kommunaltejet</v>
          </cell>
        </row>
        <row r="25">
          <cell r="B25" t="str">
            <v>Frederikshavn Vand A/S</v>
          </cell>
          <cell r="E25">
            <v>105</v>
          </cell>
          <cell r="F25">
            <v>11</v>
          </cell>
          <cell r="G25">
            <v>48</v>
          </cell>
          <cell r="H25">
            <v>43</v>
          </cell>
          <cell r="I25">
            <v>5</v>
          </cell>
          <cell r="J25">
            <v>1263.5</v>
          </cell>
          <cell r="K25">
            <v>40.799999999999997</v>
          </cell>
          <cell r="L25">
            <v>805.6</v>
          </cell>
          <cell r="M25">
            <v>440.9</v>
          </cell>
          <cell r="N25">
            <v>17</v>
          </cell>
          <cell r="O25">
            <v>0</v>
          </cell>
          <cell r="P25">
            <v>1.1000000000000001</v>
          </cell>
          <cell r="Q25">
            <v>0</v>
          </cell>
          <cell r="R25">
            <v>0.78</v>
          </cell>
          <cell r="S25">
            <v>60</v>
          </cell>
          <cell r="T25">
            <v>36</v>
          </cell>
          <cell r="U25">
            <v>2.12</v>
          </cell>
          <cell r="V25">
            <v>100</v>
          </cell>
          <cell r="W25">
            <v>15</v>
          </cell>
          <cell r="X25">
            <v>17</v>
          </cell>
          <cell r="Y25">
            <v>1</v>
          </cell>
          <cell r="Z25">
            <v>225</v>
          </cell>
          <cell r="AA25">
            <v>1</v>
          </cell>
          <cell r="AB25">
            <v>800</v>
          </cell>
          <cell r="AC25">
            <v>28</v>
          </cell>
          <cell r="AD25">
            <v>8579</v>
          </cell>
          <cell r="AE25">
            <v>24576</v>
          </cell>
          <cell r="AF25">
            <v>1390</v>
          </cell>
          <cell r="AG25">
            <v>0</v>
          </cell>
          <cell r="AH25">
            <v>24576</v>
          </cell>
          <cell r="AI25">
            <v>194</v>
          </cell>
          <cell r="AJ25">
            <v>369</v>
          </cell>
          <cell r="AK25">
            <v>977</v>
          </cell>
          <cell r="AL25">
            <v>27873</v>
          </cell>
          <cell r="AM25">
            <v>27823</v>
          </cell>
          <cell r="AN25">
            <v>58826</v>
          </cell>
          <cell r="AO25">
            <v>41999</v>
          </cell>
          <cell r="AP25">
            <v>4457</v>
          </cell>
          <cell r="AQ25">
            <v>0</v>
          </cell>
          <cell r="AR25">
            <v>4975000</v>
          </cell>
          <cell r="AS25">
            <v>5046000</v>
          </cell>
          <cell r="AT25">
            <v>0</v>
          </cell>
          <cell r="AU25">
            <v>0</v>
          </cell>
          <cell r="AV25">
            <v>10101000</v>
          </cell>
          <cell r="AW25">
            <v>0</v>
          </cell>
          <cell r="AX25">
            <v>0</v>
          </cell>
          <cell r="AY25">
            <v>4975000</v>
          </cell>
          <cell r="AZ25">
            <v>171000</v>
          </cell>
          <cell r="BA25">
            <v>4804000</v>
          </cell>
          <cell r="BB25">
            <v>0</v>
          </cell>
          <cell r="BC25">
            <v>4775000</v>
          </cell>
          <cell r="BD25">
            <v>28800</v>
          </cell>
          <cell r="BE25">
            <v>1342931</v>
          </cell>
          <cell r="BF25" t="str">
            <v>30-50%</v>
          </cell>
          <cell r="BG25">
            <v>35</v>
          </cell>
          <cell r="BH25">
            <v>0</v>
          </cell>
          <cell r="BI25">
            <v>71000</v>
          </cell>
          <cell r="BJ25">
            <v>4733000</v>
          </cell>
          <cell r="BK25">
            <v>392619</v>
          </cell>
          <cell r="BL25">
            <v>10000</v>
          </cell>
          <cell r="BM25">
            <v>4340381</v>
          </cell>
          <cell r="BN25">
            <v>1902861</v>
          </cell>
          <cell r="BO25">
            <v>211852</v>
          </cell>
          <cell r="BP25">
            <v>2149747</v>
          </cell>
          <cell r="BQ25">
            <v>75921</v>
          </cell>
          <cell r="BR25" t="str">
            <v>VSAEF</v>
          </cell>
          <cell r="BS25">
            <v>29</v>
          </cell>
          <cell r="BT25">
            <v>22102</v>
          </cell>
          <cell r="BU25">
            <v>2536</v>
          </cell>
          <cell r="BV25">
            <v>1312.5</v>
          </cell>
          <cell r="BW25">
            <v>17.66</v>
          </cell>
          <cell r="BX25">
            <v>1312.5</v>
          </cell>
          <cell r="BY25">
            <v>18.59</v>
          </cell>
          <cell r="BZ25">
            <v>1000</v>
          </cell>
          <cell r="CA25">
            <v>15.76</v>
          </cell>
          <cell r="CB25">
            <v>5000</v>
          </cell>
          <cell r="CC25">
            <v>14.94</v>
          </cell>
          <cell r="CD25">
            <v>10000</v>
          </cell>
          <cell r="CE25">
            <v>13.71</v>
          </cell>
          <cell r="CF25">
            <v>20000</v>
          </cell>
          <cell r="CG25">
            <v>16800</v>
          </cell>
          <cell r="CH25">
            <v>21000</v>
          </cell>
          <cell r="CI25">
            <v>8.1199999999999994E-2</v>
          </cell>
          <cell r="CJ25">
            <v>6.1199999999999997E-2</v>
          </cell>
          <cell r="CK25">
            <v>0.1106</v>
          </cell>
          <cell r="CL25">
            <v>2.1100000000000001E-2</v>
          </cell>
          <cell r="CM25">
            <v>2.5123000000000002</v>
          </cell>
          <cell r="CO25">
            <v>4.4900000000000002E-2</v>
          </cell>
          <cell r="CP25">
            <v>1.12E-2</v>
          </cell>
          <cell r="CQ25">
            <v>0</v>
          </cell>
          <cell r="CR25">
            <v>-23200</v>
          </cell>
          <cell r="CS25">
            <v>380595.46</v>
          </cell>
          <cell r="CT25">
            <v>0</v>
          </cell>
          <cell r="CV25">
            <v>0</v>
          </cell>
          <cell r="CW25">
            <v>0</v>
          </cell>
          <cell r="CX25">
            <v>65596.509999999995</v>
          </cell>
          <cell r="CY25">
            <v>15331.7</v>
          </cell>
          <cell r="CZ25">
            <v>263041.55</v>
          </cell>
          <cell r="DA25">
            <v>198290.79</v>
          </cell>
          <cell r="DB25">
            <v>0</v>
          </cell>
          <cell r="DC25">
            <v>199.32</v>
          </cell>
          <cell r="DD25">
            <v>43.43</v>
          </cell>
          <cell r="DE25">
            <v>0</v>
          </cell>
          <cell r="DF25">
            <v>1259.74</v>
          </cell>
          <cell r="DG25">
            <v>314.94</v>
          </cell>
          <cell r="DH25">
            <v>901473.43</v>
          </cell>
          <cell r="DI25">
            <v>446391.29</v>
          </cell>
          <cell r="DJ25">
            <v>264301.28999999998</v>
          </cell>
          <cell r="DK25">
            <v>213980.86</v>
          </cell>
          <cell r="DL25">
            <v>-23200</v>
          </cell>
          <cell r="DM25">
            <v>0</v>
          </cell>
          <cell r="DN25">
            <v>-23200</v>
          </cell>
          <cell r="DO25">
            <v>2198272.5299999998</v>
          </cell>
          <cell r="DP25">
            <v>8788561.0299999993</v>
          </cell>
          <cell r="DQ25">
            <v>643866.15</v>
          </cell>
          <cell r="DR25">
            <v>6010967.75</v>
          </cell>
          <cell r="DS25">
            <v>3273791.03</v>
          </cell>
          <cell r="DT25">
            <v>25489265.370000001</v>
          </cell>
          <cell r="DU25">
            <v>4573806.8899999997</v>
          </cell>
          <cell r="DV25">
            <v>637164</v>
          </cell>
          <cell r="DW25">
            <v>2.73</v>
          </cell>
          <cell r="DX25">
            <v>0</v>
          </cell>
          <cell r="DY25">
            <v>3600</v>
          </cell>
          <cell r="DZ25">
            <v>1075</v>
          </cell>
          <cell r="EA25">
            <v>4</v>
          </cell>
          <cell r="EB25">
            <v>4</v>
          </cell>
          <cell r="EC25">
            <v>0</v>
          </cell>
          <cell r="ED25">
            <v>50</v>
          </cell>
          <cell r="EE25">
            <v>20</v>
          </cell>
          <cell r="EF25">
            <v>30</v>
          </cell>
          <cell r="EG25">
            <v>2948391</v>
          </cell>
          <cell r="EH25">
            <v>8.9</v>
          </cell>
          <cell r="EI25">
            <v>8.9</v>
          </cell>
          <cell r="EJ25">
            <v>7</v>
          </cell>
          <cell r="EK25">
            <v>37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291746</v>
          </cell>
          <cell r="EQ25">
            <v>257230</v>
          </cell>
          <cell r="ER25">
            <v>71</v>
          </cell>
          <cell r="ES25">
            <v>2666</v>
          </cell>
          <cell r="ET25">
            <v>97</v>
          </cell>
          <cell r="EU25">
            <v>332820</v>
          </cell>
          <cell r="EV25">
            <v>35</v>
          </cell>
          <cell r="EW25">
            <v>2151</v>
          </cell>
          <cell r="EX25">
            <v>89</v>
          </cell>
          <cell r="EY25">
            <v>0</v>
          </cell>
          <cell r="EZ25">
            <v>10.7</v>
          </cell>
          <cell r="FA25">
            <v>60.1</v>
          </cell>
          <cell r="FB25">
            <v>56.4</v>
          </cell>
          <cell r="FC25">
            <v>206</v>
          </cell>
          <cell r="FD25">
            <v>3227</v>
          </cell>
          <cell r="FE25">
            <v>59</v>
          </cell>
          <cell r="FF25">
            <v>28</v>
          </cell>
          <cell r="FG25">
            <v>33</v>
          </cell>
          <cell r="FH25">
            <v>31</v>
          </cell>
          <cell r="FI25">
            <v>26</v>
          </cell>
          <cell r="FJ25">
            <v>10</v>
          </cell>
          <cell r="FK25">
            <v>18</v>
          </cell>
          <cell r="FL25">
            <v>16</v>
          </cell>
          <cell r="FM25">
            <v>15</v>
          </cell>
          <cell r="FN25">
            <v>0</v>
          </cell>
          <cell r="FO25">
            <v>0</v>
          </cell>
          <cell r="FP25">
            <v>0</v>
          </cell>
          <cell r="FQ25">
            <v>1</v>
          </cell>
          <cell r="FR25">
            <v>0</v>
          </cell>
          <cell r="FS25">
            <v>0</v>
          </cell>
          <cell r="FT25">
            <v>0</v>
          </cell>
          <cell r="FU25">
            <v>72</v>
          </cell>
          <cell r="FV25">
            <v>2</v>
          </cell>
          <cell r="FW25">
            <v>42</v>
          </cell>
          <cell r="FX25">
            <v>4</v>
          </cell>
          <cell r="FY25">
            <v>0</v>
          </cell>
          <cell r="FZ25">
            <v>4804000</v>
          </cell>
          <cell r="GA25" t="str">
            <v>Nej</v>
          </cell>
          <cell r="GB25">
            <v>3239793</v>
          </cell>
          <cell r="GC25">
            <v>0</v>
          </cell>
          <cell r="GD25">
            <v>0</v>
          </cell>
          <cell r="GE25">
            <v>0</v>
          </cell>
          <cell r="GF25">
            <v>28733</v>
          </cell>
          <cell r="GG25">
            <v>28033</v>
          </cell>
          <cell r="GH25">
            <v>0</v>
          </cell>
          <cell r="GI25">
            <v>700</v>
          </cell>
          <cell r="GJ25">
            <v>0</v>
          </cell>
          <cell r="GK25">
            <v>700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0.6</v>
          </cell>
          <cell r="GV25">
            <v>1</v>
          </cell>
          <cell r="GW25">
            <v>1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8</v>
          </cell>
          <cell r="HF25">
            <v>4.2</v>
          </cell>
          <cell r="HG25">
            <v>0</v>
          </cell>
          <cell r="HH25">
            <v>1.3</v>
          </cell>
          <cell r="HI25">
            <v>1.9</v>
          </cell>
          <cell r="HJ25">
            <v>0.4</v>
          </cell>
          <cell r="HK25">
            <v>76</v>
          </cell>
          <cell r="HL25">
            <v>88</v>
          </cell>
          <cell r="HM25">
            <v>38</v>
          </cell>
          <cell r="HN25">
            <v>224</v>
          </cell>
          <cell r="HO25">
            <v>19.5</v>
          </cell>
          <cell r="HP25">
            <v>7.9</v>
          </cell>
          <cell r="HQ25">
            <v>22.1</v>
          </cell>
          <cell r="HR25">
            <v>155.69999999999999</v>
          </cell>
          <cell r="HS25">
            <v>99.8</v>
          </cell>
          <cell r="HT25">
            <v>46.6</v>
          </cell>
          <cell r="HU25">
            <v>2.11</v>
          </cell>
          <cell r="HV25">
            <v>1.4</v>
          </cell>
          <cell r="HW25">
            <v>16</v>
          </cell>
          <cell r="HX25">
            <v>47381</v>
          </cell>
          <cell r="HY25">
            <v>49.3</v>
          </cell>
          <cell r="HZ25">
            <v>0</v>
          </cell>
          <cell r="IA25">
            <v>3.4</v>
          </cell>
          <cell r="IB25">
            <v>0.85</v>
          </cell>
          <cell r="IC25">
            <v>1022337</v>
          </cell>
          <cell r="ID25">
            <v>1929228</v>
          </cell>
          <cell r="IE25">
            <v>0.53</v>
          </cell>
          <cell r="IF25">
            <v>8.3000000000000007</v>
          </cell>
          <cell r="IG25">
            <v>2.5</v>
          </cell>
          <cell r="IH25">
            <v>88.6</v>
          </cell>
          <cell r="II25">
            <v>3079</v>
          </cell>
          <cell r="IJ25">
            <v>3</v>
          </cell>
          <cell r="IK25">
            <v>3172</v>
          </cell>
          <cell r="IL25">
            <v>207.69</v>
          </cell>
          <cell r="IM25">
            <v>102.85</v>
          </cell>
          <cell r="IN25">
            <v>60.89</v>
          </cell>
          <cell r="IO25">
            <v>49.3</v>
          </cell>
          <cell r="IP25">
            <v>-5.35</v>
          </cell>
          <cell r="IQ25">
            <v>0</v>
          </cell>
          <cell r="IR25">
            <v>-5.35</v>
          </cell>
          <cell r="IS25">
            <v>0.51</v>
          </cell>
          <cell r="IT25">
            <v>2.02</v>
          </cell>
          <cell r="IU25">
            <v>0.15</v>
          </cell>
          <cell r="IV25">
            <v>1.38</v>
          </cell>
          <cell r="IW25">
            <v>0.75</v>
          </cell>
          <cell r="IX25">
            <v>5.87</v>
          </cell>
          <cell r="IY25">
            <v>1.05</v>
          </cell>
          <cell r="IZ25">
            <v>0.13</v>
          </cell>
          <cell r="JA25">
            <v>0.61</v>
          </cell>
          <cell r="JB25">
            <v>0.06</v>
          </cell>
          <cell r="JC25">
            <v>6.1</v>
          </cell>
          <cell r="JD25">
            <v>96.5</v>
          </cell>
          <cell r="JE25">
            <v>99.997299999999996</v>
          </cell>
          <cell r="JF25">
            <v>37.5</v>
          </cell>
          <cell r="JG25">
            <v>7.9</v>
          </cell>
          <cell r="JH25">
            <v>154.69999999999999</v>
          </cell>
          <cell r="JI25">
            <v>61.5</v>
          </cell>
          <cell r="JJ25">
            <v>0.85</v>
          </cell>
          <cell r="JK25">
            <v>0.45</v>
          </cell>
          <cell r="JL25">
            <v>0.8</v>
          </cell>
          <cell r="JM25">
            <v>13.1</v>
          </cell>
          <cell r="JN25">
            <v>0.5</v>
          </cell>
          <cell r="JO25">
            <v>0.3</v>
          </cell>
          <cell r="JP25">
            <v>0.2</v>
          </cell>
          <cell r="JQ25">
            <v>0.6</v>
          </cell>
          <cell r="JR25">
            <v>0.7</v>
          </cell>
          <cell r="JS25">
            <v>44.07</v>
          </cell>
          <cell r="JT25">
            <v>0</v>
          </cell>
          <cell r="JV25">
            <v>103</v>
          </cell>
          <cell r="JW25">
            <v>161</v>
          </cell>
          <cell r="JX25">
            <v>0</v>
          </cell>
          <cell r="JY25">
            <v>100</v>
          </cell>
          <cell r="JZ25">
            <v>0</v>
          </cell>
          <cell r="KA25">
            <v>0.75</v>
          </cell>
          <cell r="KB25">
            <v>0.75</v>
          </cell>
          <cell r="KC25">
            <v>0</v>
          </cell>
          <cell r="KD25">
            <v>0</v>
          </cell>
          <cell r="KE25">
            <v>88</v>
          </cell>
          <cell r="KF25">
            <v>88</v>
          </cell>
          <cell r="KG25">
            <v>2.4</v>
          </cell>
          <cell r="KH25">
            <v>1.39</v>
          </cell>
          <cell r="KI25">
            <v>1.26</v>
          </cell>
          <cell r="KJ25">
            <v>0.69</v>
          </cell>
          <cell r="KK25">
            <v>2.75</v>
          </cell>
          <cell r="KL25">
            <v>0.27</v>
          </cell>
          <cell r="KM25">
            <v>7380.99</v>
          </cell>
          <cell r="KN25">
            <v>1.79</v>
          </cell>
          <cell r="KO25">
            <v>1.26</v>
          </cell>
          <cell r="KP25">
            <v>195.59</v>
          </cell>
          <cell r="KQ25">
            <v>1.67</v>
          </cell>
          <cell r="KR25">
            <v>7.58</v>
          </cell>
          <cell r="KS25">
            <v>7.4</v>
          </cell>
          <cell r="KT25">
            <v>1.26</v>
          </cell>
          <cell r="KU25">
            <v>0.18</v>
          </cell>
          <cell r="KV25">
            <v>0.97</v>
          </cell>
          <cell r="KW25">
            <v>151.15</v>
          </cell>
          <cell r="KX25">
            <v>0.92</v>
          </cell>
          <cell r="KY25">
            <v>36.01</v>
          </cell>
          <cell r="KZ25">
            <v>3.4</v>
          </cell>
          <cell r="LA25">
            <v>6.15</v>
          </cell>
          <cell r="LB25">
            <v>11.47</v>
          </cell>
          <cell r="LC25">
            <v>11.52</v>
          </cell>
          <cell r="LD25">
            <v>16.11</v>
          </cell>
          <cell r="LE25">
            <v>0</v>
          </cell>
          <cell r="LF25">
            <v>0.46</v>
          </cell>
          <cell r="LG25">
            <v>0.12</v>
          </cell>
          <cell r="LH25">
            <v>169.92</v>
          </cell>
          <cell r="LI25">
            <v>1.04</v>
          </cell>
          <cell r="LJ25">
            <v>68</v>
          </cell>
          <cell r="LK25">
            <v>0.47</v>
          </cell>
          <cell r="LL25">
            <v>0.75</v>
          </cell>
          <cell r="LM25">
            <v>0.12</v>
          </cell>
          <cell r="LN25">
            <v>0.78</v>
          </cell>
          <cell r="LO25">
            <v>0</v>
          </cell>
          <cell r="LP25">
            <v>0.02</v>
          </cell>
          <cell r="LQ25">
            <v>0</v>
          </cell>
          <cell r="LR25">
            <v>0.01</v>
          </cell>
          <cell r="LT25">
            <v>0</v>
          </cell>
          <cell r="LU25">
            <v>0.02</v>
          </cell>
          <cell r="LV25">
            <v>-0.02</v>
          </cell>
          <cell r="LW25">
            <v>0.39</v>
          </cell>
          <cell r="LX25">
            <v>14.93</v>
          </cell>
          <cell r="LY25">
            <v>4.92</v>
          </cell>
          <cell r="LZ25">
            <v>11.53</v>
          </cell>
          <cell r="MA25">
            <v>9506.2800000000007</v>
          </cell>
          <cell r="MB25">
            <v>10434291.48</v>
          </cell>
          <cell r="MC25">
            <v>4391479.7699999996</v>
          </cell>
          <cell r="MD25">
            <v>6042811.71</v>
          </cell>
          <cell r="ME25">
            <v>1649293</v>
          </cell>
          <cell r="MF25">
            <v>11939125.869999999</v>
          </cell>
          <cell r="MG25">
            <v>1181339.8500000001</v>
          </cell>
          <cell r="MH25">
            <v>10757786.02</v>
          </cell>
          <cell r="MI25">
            <v>223833</v>
          </cell>
          <cell r="MJ25">
            <v>5451541.9299999997</v>
          </cell>
          <cell r="MK25">
            <v>32909423</v>
          </cell>
          <cell r="ML25">
            <v>4340381</v>
          </cell>
          <cell r="MM25">
            <v>32037898.649999999</v>
          </cell>
          <cell r="MN25">
            <v>0</v>
          </cell>
          <cell r="MO25">
            <v>0</v>
          </cell>
          <cell r="MP25">
            <v>0</v>
          </cell>
          <cell r="MQ25">
            <v>79018</v>
          </cell>
          <cell r="MR25">
            <v>792506</v>
          </cell>
          <cell r="MS25">
            <v>4212939.37</v>
          </cell>
          <cell r="MT25">
            <v>9664481</v>
          </cell>
          <cell r="MU25">
            <v>11537608</v>
          </cell>
          <cell r="MV25">
            <v>11774341</v>
          </cell>
          <cell r="MW25">
            <v>14909100</v>
          </cell>
          <cell r="MX25">
            <v>0</v>
          </cell>
          <cell r="MY25">
            <v>26683441</v>
          </cell>
          <cell r="MZ25">
            <v>23835449</v>
          </cell>
          <cell r="NA25">
            <v>49800000</v>
          </cell>
          <cell r="NB25">
            <v>50000000</v>
          </cell>
          <cell r="NC25">
            <v>69936065</v>
          </cell>
          <cell r="ND25">
            <v>0</v>
          </cell>
          <cell r="NE25">
            <v>32048661</v>
          </cell>
          <cell r="NF25">
            <v>8213212</v>
          </cell>
          <cell r="NG25">
            <v>737502400</v>
          </cell>
          <cell r="NH25">
            <v>0</v>
          </cell>
          <cell r="NI25">
            <v>709708500</v>
          </cell>
          <cell r="NJ25">
            <v>2427700</v>
          </cell>
          <cell r="NK25">
            <v>25366200</v>
          </cell>
          <cell r="NL25">
            <v>2427700</v>
          </cell>
          <cell r="NM25">
            <v>737502400</v>
          </cell>
          <cell r="NN25">
            <v>501507600</v>
          </cell>
          <cell r="NO25">
            <v>211681900</v>
          </cell>
          <cell r="NP25">
            <v>24313000</v>
          </cell>
          <cell r="NQ25">
            <v>0</v>
          </cell>
          <cell r="NR25">
            <v>157719730</v>
          </cell>
          <cell r="NS25">
            <v>26375245</v>
          </cell>
          <cell r="NT25">
            <v>184094974</v>
          </cell>
          <cell r="NU25">
            <v>0</v>
          </cell>
          <cell r="NV25">
            <v>93038228</v>
          </cell>
          <cell r="NW25">
            <v>1662800</v>
          </cell>
          <cell r="NX25" t="str">
            <v>Periodiseres</v>
          </cell>
          <cell r="NY25">
            <v>0</v>
          </cell>
          <cell r="NZ25">
            <v>846501</v>
          </cell>
          <cell r="OA25">
            <v>0</v>
          </cell>
          <cell r="OB25">
            <v>27648227</v>
          </cell>
          <cell r="OC25">
            <v>130853</v>
          </cell>
          <cell r="OD25">
            <v>5824482</v>
          </cell>
          <cell r="OE25">
            <v>-4977981</v>
          </cell>
          <cell r="OF25">
            <v>0.75</v>
          </cell>
          <cell r="OG25">
            <v>0</v>
          </cell>
          <cell r="OH25">
            <v>10979</v>
          </cell>
          <cell r="OI25">
            <v>416044</v>
          </cell>
          <cell r="OJ25">
            <v>11780</v>
          </cell>
          <cell r="OK25">
            <v>137253</v>
          </cell>
          <cell r="OL25">
            <v>321439</v>
          </cell>
          <cell r="OM25">
            <v>3965</v>
          </cell>
          <cell r="ON25">
            <v>6764</v>
          </cell>
          <cell r="OO25">
            <v>0</v>
          </cell>
          <cell r="OP25" t="str">
            <v>JA - vi gør brug af muligheden</v>
          </cell>
          <cell r="OQ25">
            <v>0</v>
          </cell>
          <cell r="OR25">
            <v>67827</v>
          </cell>
          <cell r="OS25">
            <v>275682</v>
          </cell>
          <cell r="OT25" t="str">
            <v>Ja</v>
          </cell>
          <cell r="OU25" t="str">
            <v>Lars B Østergaard</v>
          </cell>
          <cell r="OV25" t="str">
            <v>laos@forsyningen.dk</v>
          </cell>
          <cell r="OW25" t="str">
            <v>Benchmarking</v>
          </cell>
          <cell r="OX25">
            <v>1</v>
          </cell>
          <cell r="OY25" t="str">
            <v>Kommunaltejet</v>
          </cell>
        </row>
        <row r="26">
          <cell r="B26" t="str">
            <v>GEV vand A/S</v>
          </cell>
          <cell r="E26">
            <v>11</v>
          </cell>
          <cell r="F26">
            <v>2</v>
          </cell>
          <cell r="G26">
            <v>2</v>
          </cell>
          <cell r="H26">
            <v>6.73</v>
          </cell>
          <cell r="I26">
            <v>2</v>
          </cell>
          <cell r="J26">
            <v>262.45</v>
          </cell>
          <cell r="K26">
            <v>33.11</v>
          </cell>
          <cell r="L26">
            <v>157.38999999999999</v>
          </cell>
          <cell r="M26">
            <v>105.06</v>
          </cell>
          <cell r="N26">
            <v>0</v>
          </cell>
          <cell r="O26">
            <v>0</v>
          </cell>
          <cell r="P26">
            <v>0.32</v>
          </cell>
          <cell r="Q26">
            <v>0</v>
          </cell>
          <cell r="R26">
            <v>2.19</v>
          </cell>
          <cell r="S26">
            <v>79.739999999999995</v>
          </cell>
          <cell r="T26">
            <v>17.71</v>
          </cell>
          <cell r="U26">
            <v>0.04</v>
          </cell>
          <cell r="V26">
            <v>100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</v>
          </cell>
          <cell r="AD26">
            <v>581</v>
          </cell>
          <cell r="AE26">
            <v>4177</v>
          </cell>
          <cell r="AF26">
            <v>0</v>
          </cell>
          <cell r="AG26">
            <v>0</v>
          </cell>
          <cell r="AH26">
            <v>4758</v>
          </cell>
          <cell r="AI26">
            <v>54.68</v>
          </cell>
          <cell r="AJ26">
            <v>67</v>
          </cell>
          <cell r="AK26">
            <v>38</v>
          </cell>
          <cell r="AL26">
            <v>4863</v>
          </cell>
          <cell r="AM26">
            <v>4814</v>
          </cell>
          <cell r="AN26">
            <v>11972</v>
          </cell>
          <cell r="AO26">
            <v>7770</v>
          </cell>
          <cell r="AP26">
            <v>0</v>
          </cell>
          <cell r="AQ26">
            <v>0</v>
          </cell>
          <cell r="AR26">
            <v>1311213</v>
          </cell>
          <cell r="AS26">
            <v>1311213</v>
          </cell>
          <cell r="AT26">
            <v>0</v>
          </cell>
          <cell r="AU26">
            <v>0</v>
          </cell>
          <cell r="AV26">
            <v>1450000</v>
          </cell>
          <cell r="AW26">
            <v>0</v>
          </cell>
          <cell r="AX26">
            <v>0</v>
          </cell>
          <cell r="AY26">
            <v>1311213</v>
          </cell>
          <cell r="AZ26">
            <v>61714</v>
          </cell>
          <cell r="BA26">
            <v>1249499</v>
          </cell>
          <cell r="BB26">
            <v>0</v>
          </cell>
          <cell r="BC26">
            <v>0</v>
          </cell>
          <cell r="BD26">
            <v>1249499</v>
          </cell>
          <cell r="BE26">
            <v>0</v>
          </cell>
          <cell r="BF26" t="str">
            <v>over 50%</v>
          </cell>
          <cell r="BG26">
            <v>30</v>
          </cell>
          <cell r="BH26">
            <v>0</v>
          </cell>
          <cell r="BI26">
            <v>0</v>
          </cell>
          <cell r="BJ26">
            <v>1249499</v>
          </cell>
          <cell r="BK26">
            <v>86888</v>
          </cell>
          <cell r="BL26">
            <v>200</v>
          </cell>
          <cell r="BM26">
            <v>1162611</v>
          </cell>
          <cell r="BN26">
            <v>376227</v>
          </cell>
          <cell r="BO26">
            <v>0</v>
          </cell>
          <cell r="BP26">
            <v>775972</v>
          </cell>
          <cell r="BQ26">
            <v>10412</v>
          </cell>
          <cell r="BR26" t="str">
            <v>VEFL</v>
          </cell>
          <cell r="BS26">
            <v>5.28</v>
          </cell>
          <cell r="BT26">
            <v>1588</v>
          </cell>
          <cell r="BU26">
            <v>0</v>
          </cell>
          <cell r="BV26">
            <v>866.98</v>
          </cell>
          <cell r="BW26">
            <v>14.45</v>
          </cell>
          <cell r="BX26">
            <v>877.39</v>
          </cell>
          <cell r="BY26">
            <v>14.9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13700</v>
          </cell>
          <cell r="CH26">
            <v>17125</v>
          </cell>
          <cell r="CI26">
            <v>8.1199999999999994E-2</v>
          </cell>
          <cell r="CJ26">
            <v>6.1199999999999997E-2</v>
          </cell>
          <cell r="CK26">
            <v>0.1106</v>
          </cell>
          <cell r="CL26">
            <v>2.1100000000000001E-2</v>
          </cell>
          <cell r="CM26">
            <v>0</v>
          </cell>
          <cell r="CN26">
            <v>0</v>
          </cell>
          <cell r="CO26">
            <v>4.4900000000000002E-2</v>
          </cell>
          <cell r="CP26">
            <v>1.12E-2</v>
          </cell>
          <cell r="CQ26">
            <v>0</v>
          </cell>
          <cell r="CR26">
            <v>0</v>
          </cell>
          <cell r="CS26">
            <v>11.01</v>
          </cell>
          <cell r="CT26">
            <v>0</v>
          </cell>
          <cell r="CU26">
            <v>17000</v>
          </cell>
          <cell r="CV26">
            <v>0</v>
          </cell>
          <cell r="CW26">
            <v>0</v>
          </cell>
          <cell r="CX26">
            <v>4273.6099999999997</v>
          </cell>
          <cell r="CY26">
            <v>991.05</v>
          </cell>
          <cell r="CZ26">
            <v>33853.58</v>
          </cell>
          <cell r="DA26">
            <v>25520.13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739.27</v>
          </cell>
          <cell r="DG26">
            <v>184.82</v>
          </cell>
          <cell r="DH26">
            <v>82573.47</v>
          </cell>
          <cell r="DI26">
            <v>4284.62</v>
          </cell>
          <cell r="DJ26">
            <v>34592.85</v>
          </cell>
          <cell r="DK26">
            <v>43696</v>
          </cell>
          <cell r="DL26">
            <v>0</v>
          </cell>
          <cell r="DM26">
            <v>0</v>
          </cell>
          <cell r="DN26">
            <v>0</v>
          </cell>
          <cell r="DO26">
            <v>643062.4</v>
          </cell>
          <cell r="DP26">
            <v>2070956.43</v>
          </cell>
          <cell r="DQ26">
            <v>102524.15</v>
          </cell>
          <cell r="DR26">
            <v>921273.9</v>
          </cell>
          <cell r="DS26">
            <v>673994.57</v>
          </cell>
          <cell r="DT26">
            <v>5811802.0199999996</v>
          </cell>
          <cell r="DU26">
            <v>1399990.56</v>
          </cell>
          <cell r="DV26">
            <v>130232</v>
          </cell>
          <cell r="DW26">
            <v>0.03</v>
          </cell>
          <cell r="DX26">
            <v>99</v>
          </cell>
          <cell r="DY26">
            <v>5800</v>
          </cell>
          <cell r="DZ26">
            <v>22.6</v>
          </cell>
          <cell r="EA26">
            <v>22.6</v>
          </cell>
          <cell r="EB26">
            <v>0</v>
          </cell>
          <cell r="EC26">
            <v>0</v>
          </cell>
          <cell r="ED26">
            <v>0.5</v>
          </cell>
          <cell r="EE26">
            <v>1</v>
          </cell>
          <cell r="EF26">
            <v>99</v>
          </cell>
          <cell r="EG26">
            <v>411438</v>
          </cell>
          <cell r="EH26">
            <v>6.5</v>
          </cell>
          <cell r="EI26">
            <v>6.4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5525</v>
          </cell>
          <cell r="EQ26">
            <v>32430</v>
          </cell>
          <cell r="ER26">
            <v>4</v>
          </cell>
          <cell r="ES26">
            <v>151</v>
          </cell>
          <cell r="ET26">
            <v>75</v>
          </cell>
          <cell r="EU26">
            <v>122060</v>
          </cell>
          <cell r="EV26">
            <v>14</v>
          </cell>
          <cell r="EW26">
            <v>345</v>
          </cell>
          <cell r="EX26">
            <v>50</v>
          </cell>
          <cell r="EY26">
            <v>0</v>
          </cell>
          <cell r="EZ26">
            <v>0.73</v>
          </cell>
          <cell r="FA26">
            <v>48.3</v>
          </cell>
          <cell r="FB26">
            <v>9.5299999999999994</v>
          </cell>
          <cell r="FC26">
            <v>51</v>
          </cell>
          <cell r="FD26">
            <v>611</v>
          </cell>
          <cell r="FE26">
            <v>4</v>
          </cell>
          <cell r="FF26">
            <v>2</v>
          </cell>
          <cell r="FG26">
            <v>2</v>
          </cell>
          <cell r="FH26">
            <v>2</v>
          </cell>
          <cell r="FI26">
            <v>2</v>
          </cell>
          <cell r="FJ26">
            <v>2</v>
          </cell>
          <cell r="FK26">
            <v>0</v>
          </cell>
          <cell r="FL26">
            <v>0</v>
          </cell>
          <cell r="FM26">
            <v>2</v>
          </cell>
          <cell r="FN26">
            <v>0</v>
          </cell>
          <cell r="FO26">
            <v>0</v>
          </cell>
          <cell r="FP26">
            <v>0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22</v>
          </cell>
          <cell r="FV26">
            <v>20</v>
          </cell>
          <cell r="FW26">
            <v>0</v>
          </cell>
          <cell r="FX26">
            <v>3</v>
          </cell>
          <cell r="FY26">
            <v>3</v>
          </cell>
          <cell r="FZ26">
            <v>1249499</v>
          </cell>
          <cell r="GA26" t="str">
            <v>Nej</v>
          </cell>
          <cell r="GB26">
            <v>416963</v>
          </cell>
          <cell r="GC26">
            <v>0</v>
          </cell>
          <cell r="GD26">
            <v>0</v>
          </cell>
          <cell r="GE26">
            <v>0</v>
          </cell>
          <cell r="GF26">
            <v>16451</v>
          </cell>
          <cell r="GG26">
            <v>16451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0.56999999999999995</v>
          </cell>
          <cell r="GV26">
            <v>1</v>
          </cell>
          <cell r="GW26">
            <v>2</v>
          </cell>
          <cell r="GX26">
            <v>100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2.56</v>
          </cell>
          <cell r="HF26">
            <v>0.1</v>
          </cell>
          <cell r="HG26">
            <v>0</v>
          </cell>
          <cell r="HH26">
            <v>7.0000000000000007E-2</v>
          </cell>
          <cell r="HI26">
            <v>1.99</v>
          </cell>
          <cell r="HJ26">
            <v>0.39</v>
          </cell>
          <cell r="HK26">
            <v>76</v>
          </cell>
          <cell r="HL26">
            <v>88</v>
          </cell>
          <cell r="HM26">
            <v>38</v>
          </cell>
          <cell r="HN26">
            <v>275.39999999999998</v>
          </cell>
          <cell r="HO26">
            <v>18.100000000000001</v>
          </cell>
          <cell r="HP26">
            <v>11.5</v>
          </cell>
          <cell r="HQ26">
            <v>18.5</v>
          </cell>
          <cell r="HR26">
            <v>238.8</v>
          </cell>
          <cell r="HS26">
            <v>99</v>
          </cell>
          <cell r="HT26">
            <v>45.6</v>
          </cell>
          <cell r="HU26">
            <v>2.46</v>
          </cell>
          <cell r="HV26">
            <v>1.54</v>
          </cell>
          <cell r="HW26">
            <v>0</v>
          </cell>
          <cell r="HX26">
            <v>119201.2</v>
          </cell>
          <cell r="HY26">
            <v>90.4</v>
          </cell>
          <cell r="HZ26">
            <v>0</v>
          </cell>
          <cell r="IA26">
            <v>4.7</v>
          </cell>
          <cell r="IB26">
            <v>0.91</v>
          </cell>
          <cell r="IC26">
            <v>230655</v>
          </cell>
          <cell r="ID26">
            <v>335692</v>
          </cell>
          <cell r="IE26">
            <v>0.69</v>
          </cell>
          <cell r="IF26">
            <v>7</v>
          </cell>
          <cell r="IG26">
            <v>0.2</v>
          </cell>
          <cell r="IH26">
            <v>86.1</v>
          </cell>
          <cell r="II26">
            <v>2312</v>
          </cell>
          <cell r="IJ26">
            <v>2.4</v>
          </cell>
          <cell r="IK26">
            <v>2367</v>
          </cell>
          <cell r="IL26">
            <v>71.02</v>
          </cell>
          <cell r="IM26">
            <v>3.69</v>
          </cell>
          <cell r="IN26">
            <v>29.75</v>
          </cell>
          <cell r="IO26">
            <v>37.58</v>
          </cell>
          <cell r="IP26">
            <v>0</v>
          </cell>
          <cell r="IQ26">
            <v>0</v>
          </cell>
          <cell r="IR26">
            <v>0</v>
          </cell>
          <cell r="IS26">
            <v>0.55000000000000004</v>
          </cell>
          <cell r="IT26">
            <v>1.78</v>
          </cell>
          <cell r="IU26">
            <v>0.09</v>
          </cell>
          <cell r="IV26">
            <v>0.79</v>
          </cell>
          <cell r="IW26">
            <v>0.57999999999999996</v>
          </cell>
          <cell r="IX26">
            <v>5</v>
          </cell>
          <cell r="IY26">
            <v>1.21</v>
          </cell>
          <cell r="IZ26">
            <v>0.1</v>
          </cell>
          <cell r="JA26">
            <v>0.33</v>
          </cell>
          <cell r="JB26">
            <v>0</v>
          </cell>
          <cell r="JC26">
            <v>4.2</v>
          </cell>
          <cell r="JD26">
            <v>214.8</v>
          </cell>
          <cell r="JE26">
            <v>99.996200000000002</v>
          </cell>
          <cell r="JF26">
            <v>37.799999999999997</v>
          </cell>
          <cell r="JG26">
            <v>15.7</v>
          </cell>
          <cell r="JH26">
            <v>353.8</v>
          </cell>
          <cell r="JI26">
            <v>24.6</v>
          </cell>
          <cell r="JJ26">
            <v>0.28000000000000003</v>
          </cell>
          <cell r="JK26">
            <v>0.36</v>
          </cell>
          <cell r="JL26">
            <v>1.1000000000000001</v>
          </cell>
          <cell r="JM26">
            <v>12.8</v>
          </cell>
          <cell r="JN26">
            <v>0.2</v>
          </cell>
          <cell r="JO26">
            <v>0.1</v>
          </cell>
          <cell r="JP26">
            <v>0.1</v>
          </cell>
          <cell r="JQ26">
            <v>0.4</v>
          </cell>
          <cell r="JR26">
            <v>0</v>
          </cell>
          <cell r="JS26">
            <v>50</v>
          </cell>
          <cell r="JT26">
            <v>0</v>
          </cell>
          <cell r="JV26">
            <v>191</v>
          </cell>
          <cell r="JW26">
            <v>191</v>
          </cell>
          <cell r="JX26">
            <v>2.4</v>
          </cell>
          <cell r="JY26">
            <v>92.9</v>
          </cell>
          <cell r="JZ26">
            <v>1.26</v>
          </cell>
          <cell r="KA26">
            <v>0.37</v>
          </cell>
          <cell r="KB26">
            <v>0.37</v>
          </cell>
          <cell r="KC26">
            <v>0</v>
          </cell>
          <cell r="KD26">
            <v>0</v>
          </cell>
          <cell r="KE26">
            <v>88</v>
          </cell>
          <cell r="KF26">
            <v>88</v>
          </cell>
          <cell r="KG26">
            <v>1.77</v>
          </cell>
          <cell r="KH26">
            <v>1.71</v>
          </cell>
          <cell r="KI26">
            <v>1.59</v>
          </cell>
          <cell r="KJ26">
            <v>0.96</v>
          </cell>
          <cell r="KK26">
            <v>1.17</v>
          </cell>
          <cell r="KL26">
            <v>0.02</v>
          </cell>
          <cell r="KM26">
            <v>4245.3900000000003</v>
          </cell>
          <cell r="KN26">
            <v>1.46</v>
          </cell>
          <cell r="KO26">
            <v>1.44</v>
          </cell>
          <cell r="KP26">
            <v>343.79</v>
          </cell>
          <cell r="KQ26">
            <v>2.48</v>
          </cell>
          <cell r="KR26">
            <v>5.89</v>
          </cell>
          <cell r="KS26">
            <v>5.8</v>
          </cell>
          <cell r="KT26">
            <v>1.1599999999999999</v>
          </cell>
          <cell r="KU26">
            <v>0.06</v>
          </cell>
          <cell r="KV26">
            <v>1.44</v>
          </cell>
          <cell r="KW26">
            <v>343.86</v>
          </cell>
          <cell r="KX26">
            <v>1.19</v>
          </cell>
          <cell r="KY26">
            <v>49.41</v>
          </cell>
          <cell r="KZ26">
            <v>2.5</v>
          </cell>
          <cell r="LA26">
            <v>3.16</v>
          </cell>
          <cell r="LB26">
            <v>7.39</v>
          </cell>
          <cell r="LC26">
            <v>2.82</v>
          </cell>
          <cell r="LD26">
            <v>9.1199999999999992</v>
          </cell>
          <cell r="LF26">
            <v>0.36</v>
          </cell>
          <cell r="LG26">
            <v>0</v>
          </cell>
          <cell r="LH26">
            <v>77.650000000000006</v>
          </cell>
          <cell r="LI26">
            <v>0.56999999999999995</v>
          </cell>
          <cell r="LJ26">
            <v>1.1100000000000001</v>
          </cell>
          <cell r="LK26">
            <v>89.19</v>
          </cell>
          <cell r="LL26">
            <v>0.08</v>
          </cell>
          <cell r="LM26">
            <v>0</v>
          </cell>
          <cell r="LN26">
            <v>0.03</v>
          </cell>
          <cell r="LO26">
            <v>0.04</v>
          </cell>
          <cell r="LP26">
            <v>0.12</v>
          </cell>
          <cell r="LR26">
            <v>0.11</v>
          </cell>
          <cell r="LU26">
            <v>0</v>
          </cell>
          <cell r="LV26">
            <v>0.01</v>
          </cell>
          <cell r="LW26">
            <v>0</v>
          </cell>
          <cell r="LX26">
            <v>0</v>
          </cell>
          <cell r="LY26">
            <v>0</v>
          </cell>
          <cell r="LZ26">
            <v>0</v>
          </cell>
          <cell r="MA26">
            <v>14964.58</v>
          </cell>
          <cell r="MB26">
            <v>2059325</v>
          </cell>
          <cell r="MC26">
            <v>71419</v>
          </cell>
          <cell r="MD26">
            <v>1987906</v>
          </cell>
          <cell r="ME26">
            <v>0</v>
          </cell>
          <cell r="MF26">
            <v>1364177</v>
          </cell>
          <cell r="MG26">
            <v>17835</v>
          </cell>
          <cell r="MH26">
            <v>1346342</v>
          </cell>
          <cell r="MI26">
            <v>0</v>
          </cell>
          <cell r="MJ26">
            <v>1671867</v>
          </cell>
          <cell r="MK26">
            <v>6841810</v>
          </cell>
          <cell r="ML26">
            <v>1161381</v>
          </cell>
          <cell r="MM26">
            <v>6767560</v>
          </cell>
          <cell r="MN26">
            <v>0</v>
          </cell>
          <cell r="MO26">
            <v>0</v>
          </cell>
          <cell r="MP26">
            <v>0</v>
          </cell>
          <cell r="MQ26">
            <v>7372</v>
          </cell>
          <cell r="MR26">
            <v>66878</v>
          </cell>
          <cell r="MS26">
            <v>1672191</v>
          </cell>
          <cell r="MT26">
            <v>3344058</v>
          </cell>
          <cell r="MU26">
            <v>3344058</v>
          </cell>
          <cell r="MV26">
            <v>744453</v>
          </cell>
          <cell r="MW26">
            <v>2877676</v>
          </cell>
          <cell r="MX26">
            <v>45500</v>
          </cell>
          <cell r="MY26">
            <v>3667629</v>
          </cell>
          <cell r="NA26">
            <v>8580000</v>
          </cell>
          <cell r="NB26">
            <v>3280000</v>
          </cell>
          <cell r="NC26">
            <v>10602907</v>
          </cell>
          <cell r="NE26">
            <v>3781405</v>
          </cell>
          <cell r="NF26">
            <v>0</v>
          </cell>
          <cell r="NG26">
            <v>90186000</v>
          </cell>
          <cell r="NH26">
            <v>0</v>
          </cell>
          <cell r="NI26">
            <v>82230000</v>
          </cell>
          <cell r="NJ26">
            <v>3000000</v>
          </cell>
          <cell r="NK26">
            <v>4956000</v>
          </cell>
          <cell r="NM26">
            <v>90186000</v>
          </cell>
          <cell r="NN26">
            <v>1000000</v>
          </cell>
          <cell r="NO26">
            <v>80476000</v>
          </cell>
          <cell r="NP26">
            <v>8710000</v>
          </cell>
          <cell r="NQ26">
            <v>0</v>
          </cell>
          <cell r="NR26">
            <v>6295294</v>
          </cell>
          <cell r="NS26">
            <v>0</v>
          </cell>
          <cell r="NT26">
            <v>3102750</v>
          </cell>
          <cell r="NU26">
            <v>3192544</v>
          </cell>
          <cell r="NV26">
            <v>19695074</v>
          </cell>
          <cell r="NW26">
            <v>1222513</v>
          </cell>
          <cell r="NX26" t="str">
            <v>Periodiseres</v>
          </cell>
          <cell r="NY26">
            <v>0</v>
          </cell>
          <cell r="NZ26">
            <v>1152993</v>
          </cell>
          <cell r="OB26">
            <v>7397998</v>
          </cell>
          <cell r="OD26">
            <v>258937</v>
          </cell>
          <cell r="OE26">
            <v>894056</v>
          </cell>
          <cell r="OF26">
            <v>0</v>
          </cell>
          <cell r="OG26">
            <v>0</v>
          </cell>
          <cell r="OH26">
            <v>0</v>
          </cell>
          <cell r="OI26">
            <v>0</v>
          </cell>
          <cell r="OJ26">
            <v>0</v>
          </cell>
          <cell r="OK26">
            <v>0</v>
          </cell>
          <cell r="OL26">
            <v>0</v>
          </cell>
          <cell r="OM26">
            <v>0</v>
          </cell>
          <cell r="ON26">
            <v>0</v>
          </cell>
          <cell r="OO26">
            <v>7372</v>
          </cell>
          <cell r="OP26" t="str">
            <v>JA - vi gør brug af muligheden</v>
          </cell>
          <cell r="OR26">
            <v>493</v>
          </cell>
          <cell r="OS26">
            <v>79013</v>
          </cell>
          <cell r="OT26" t="str">
            <v>Ja</v>
          </cell>
          <cell r="OU26" t="str">
            <v>Ole B. Lyhne</v>
          </cell>
          <cell r="OV26" t="str">
            <v>obl@gev.dk</v>
          </cell>
          <cell r="OW26" t="str">
            <v>Benchmarking</v>
          </cell>
          <cell r="OX26">
            <v>1</v>
          </cell>
          <cell r="OY26" t="str">
            <v>Forbrugerejet (Andelsselskab)</v>
          </cell>
        </row>
        <row r="27">
          <cell r="B27" t="str">
            <v>Glostrup Vand A/S</v>
          </cell>
          <cell r="E27">
            <v>15</v>
          </cell>
          <cell r="H27">
            <v>12601</v>
          </cell>
          <cell r="I27">
            <v>2</v>
          </cell>
          <cell r="J27">
            <v>97.786000000000001</v>
          </cell>
          <cell r="K27">
            <v>50</v>
          </cell>
          <cell r="L27">
            <v>0.53100000000000003</v>
          </cell>
          <cell r="M27">
            <v>71.200999999999993</v>
          </cell>
          <cell r="N27">
            <v>26.053999999999998</v>
          </cell>
          <cell r="O27">
            <v>0</v>
          </cell>
          <cell r="W27">
            <v>0</v>
          </cell>
          <cell r="X27">
            <v>0</v>
          </cell>
          <cell r="Z27">
            <v>0</v>
          </cell>
          <cell r="AB27">
            <v>0</v>
          </cell>
          <cell r="AD27">
            <v>0</v>
          </cell>
          <cell r="AH27">
            <v>4407</v>
          </cell>
          <cell r="AL27">
            <v>4095</v>
          </cell>
          <cell r="AM27">
            <v>4095</v>
          </cell>
          <cell r="AN27">
            <v>24764</v>
          </cell>
          <cell r="AO27">
            <v>14755</v>
          </cell>
          <cell r="AP27">
            <v>0</v>
          </cell>
          <cell r="AQ27">
            <v>0</v>
          </cell>
          <cell r="AR27">
            <v>1416807</v>
          </cell>
          <cell r="AS27">
            <v>1395067</v>
          </cell>
          <cell r="AT27">
            <v>0</v>
          </cell>
          <cell r="AU27">
            <v>0</v>
          </cell>
          <cell r="AV27">
            <v>1550000</v>
          </cell>
          <cell r="AW27">
            <v>0</v>
          </cell>
          <cell r="AX27">
            <v>0</v>
          </cell>
          <cell r="AY27">
            <v>1416807</v>
          </cell>
          <cell r="AZ27">
            <v>21740</v>
          </cell>
          <cell r="BA27">
            <v>1395067</v>
          </cell>
          <cell r="BB27">
            <v>0</v>
          </cell>
          <cell r="BC27">
            <v>1395067</v>
          </cell>
          <cell r="BD27">
            <v>0</v>
          </cell>
          <cell r="BE27">
            <v>0</v>
          </cell>
          <cell r="BH27">
            <v>47301</v>
          </cell>
          <cell r="BI27">
            <v>0</v>
          </cell>
          <cell r="BJ27">
            <v>1442368</v>
          </cell>
          <cell r="BK27">
            <v>143411</v>
          </cell>
          <cell r="BM27">
            <v>1298957</v>
          </cell>
          <cell r="BN27">
            <v>801206</v>
          </cell>
          <cell r="BO27">
            <v>0</v>
          </cell>
          <cell r="BP27">
            <v>323067</v>
          </cell>
          <cell r="BQ27">
            <v>167995</v>
          </cell>
          <cell r="BR27" t="str">
            <v>VSAF</v>
          </cell>
          <cell r="BS27">
            <v>7.5</v>
          </cell>
          <cell r="BV27">
            <v>282.75</v>
          </cell>
          <cell r="BW27">
            <v>23.25</v>
          </cell>
          <cell r="BX27">
            <v>282.75</v>
          </cell>
          <cell r="BY27">
            <v>24</v>
          </cell>
          <cell r="CG27">
            <v>35569.599999999999</v>
          </cell>
          <cell r="CH27">
            <v>44462</v>
          </cell>
          <cell r="CI27">
            <v>4.3700000000000003E-2</v>
          </cell>
          <cell r="CJ27">
            <v>5.8299999999999998E-2</v>
          </cell>
          <cell r="CK27">
            <v>0.1106</v>
          </cell>
          <cell r="CL27">
            <v>2.1100000000000001E-2</v>
          </cell>
          <cell r="CO27">
            <v>4.4900000000000002E-2</v>
          </cell>
          <cell r="CP27">
            <v>1.12E-2</v>
          </cell>
          <cell r="DO27">
            <v>680469.26</v>
          </cell>
          <cell r="DP27">
            <v>2007522.18</v>
          </cell>
          <cell r="DQ27">
            <v>72371.350000000006</v>
          </cell>
          <cell r="DR27">
            <v>1475359.99</v>
          </cell>
          <cell r="DS27">
            <v>576876.56000000006</v>
          </cell>
          <cell r="DT27">
            <v>6360652.6699999999</v>
          </cell>
          <cell r="DU27">
            <v>1548053.33</v>
          </cell>
          <cell r="DW27">
            <v>0.64</v>
          </cell>
          <cell r="EG27">
            <v>385063</v>
          </cell>
          <cell r="EH27">
            <v>24</v>
          </cell>
          <cell r="EI27">
            <v>24</v>
          </cell>
          <cell r="EP27">
            <v>278840</v>
          </cell>
          <cell r="EQ27">
            <v>50000</v>
          </cell>
          <cell r="ER27">
            <v>3</v>
          </cell>
          <cell r="ES27">
            <v>200</v>
          </cell>
          <cell r="EZ27">
            <v>0.91</v>
          </cell>
          <cell r="FB27">
            <v>11.244999999999999</v>
          </cell>
          <cell r="FE27">
            <v>17</v>
          </cell>
          <cell r="FF27">
            <v>9</v>
          </cell>
          <cell r="FG27">
            <v>13</v>
          </cell>
          <cell r="FH27">
            <v>8</v>
          </cell>
          <cell r="FI27">
            <v>4</v>
          </cell>
          <cell r="FJ27">
            <v>3</v>
          </cell>
          <cell r="FK27">
            <v>6</v>
          </cell>
          <cell r="FL27">
            <v>1</v>
          </cell>
          <cell r="FM27">
            <v>7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24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1442368</v>
          </cell>
          <cell r="GA27" t="str">
            <v>Nej</v>
          </cell>
          <cell r="GB27">
            <v>663903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K27">
            <v>76</v>
          </cell>
          <cell r="HL27">
            <v>93</v>
          </cell>
          <cell r="HM27">
            <v>38</v>
          </cell>
          <cell r="HQ27">
            <v>41.9</v>
          </cell>
          <cell r="HR27">
            <v>317.2</v>
          </cell>
          <cell r="HS27">
            <v>100</v>
          </cell>
          <cell r="HT27">
            <v>253.2</v>
          </cell>
          <cell r="HU27">
            <v>6.05</v>
          </cell>
          <cell r="HV27">
            <v>1.68</v>
          </cell>
          <cell r="HW27">
            <v>0</v>
          </cell>
          <cell r="HY27">
            <v>91.4</v>
          </cell>
          <cell r="IA27">
            <v>1.5</v>
          </cell>
          <cell r="IB27">
            <v>4.0199999999999996</v>
          </cell>
          <cell r="IF27">
            <v>9.9</v>
          </cell>
          <cell r="IH27">
            <v>88.6</v>
          </cell>
          <cell r="II27">
            <v>2608</v>
          </cell>
          <cell r="IJ27">
            <v>2.9</v>
          </cell>
          <cell r="IK27">
            <v>2683</v>
          </cell>
          <cell r="IS27">
            <v>0.52</v>
          </cell>
          <cell r="IT27">
            <v>1.55</v>
          </cell>
          <cell r="IU27">
            <v>0.06</v>
          </cell>
          <cell r="IV27">
            <v>1.1399999999999999</v>
          </cell>
          <cell r="IW27">
            <v>0.44</v>
          </cell>
          <cell r="IX27">
            <v>4.9000000000000004</v>
          </cell>
          <cell r="IY27">
            <v>1.19</v>
          </cell>
          <cell r="JA27">
            <v>0.28000000000000003</v>
          </cell>
          <cell r="JB27">
            <v>0.2</v>
          </cell>
          <cell r="JC27">
            <v>3.4</v>
          </cell>
          <cell r="JD27">
            <v>250</v>
          </cell>
          <cell r="JF27">
            <v>66.7</v>
          </cell>
          <cell r="JJ27">
            <v>0.93</v>
          </cell>
          <cell r="JK27">
            <v>1.1499999999999999</v>
          </cell>
          <cell r="JN27">
            <v>1.7</v>
          </cell>
          <cell r="JO27">
            <v>1.3</v>
          </cell>
          <cell r="JP27">
            <v>0.4</v>
          </cell>
          <cell r="JQ27">
            <v>1.6</v>
          </cell>
          <cell r="JS27">
            <v>23.53</v>
          </cell>
          <cell r="JT27">
            <v>0</v>
          </cell>
          <cell r="JV27">
            <v>100</v>
          </cell>
          <cell r="JW27">
            <v>100</v>
          </cell>
          <cell r="JX27">
            <v>0</v>
          </cell>
          <cell r="JY27">
            <v>100</v>
          </cell>
          <cell r="JZ27">
            <v>0</v>
          </cell>
          <cell r="KA27">
            <v>0.51</v>
          </cell>
          <cell r="KB27">
            <v>0.51</v>
          </cell>
          <cell r="KC27">
            <v>0</v>
          </cell>
          <cell r="KD27">
            <v>0</v>
          </cell>
          <cell r="KE27">
            <v>93</v>
          </cell>
          <cell r="KF27">
            <v>93</v>
          </cell>
          <cell r="KR27">
            <v>5.31</v>
          </cell>
          <cell r="KS27">
            <v>4.5999999999999996</v>
          </cell>
          <cell r="KT27">
            <v>0.94</v>
          </cell>
          <cell r="LA27">
            <v>3.21</v>
          </cell>
          <cell r="LB27">
            <v>14.46</v>
          </cell>
          <cell r="LC27">
            <v>10.52</v>
          </cell>
          <cell r="LD27">
            <v>12.03</v>
          </cell>
          <cell r="LE27">
            <v>0.03</v>
          </cell>
          <cell r="LF27">
            <v>0.53</v>
          </cell>
          <cell r="LG27">
            <v>0.14000000000000001</v>
          </cell>
          <cell r="MK27">
            <v>6901902</v>
          </cell>
          <cell r="ML27">
            <v>1298957</v>
          </cell>
          <cell r="MM27">
            <v>5971901</v>
          </cell>
          <cell r="MQ27">
            <v>34987</v>
          </cell>
          <cell r="MR27">
            <v>895014</v>
          </cell>
          <cell r="MY27">
            <v>4172069.91</v>
          </cell>
          <cell r="MZ27">
            <v>6061812</v>
          </cell>
          <cell r="NA27">
            <v>18780000</v>
          </cell>
          <cell r="NB27">
            <v>13670000</v>
          </cell>
          <cell r="NC27">
            <v>15623162</v>
          </cell>
          <cell r="ND27">
            <v>421290</v>
          </cell>
          <cell r="NE27">
            <v>8281801</v>
          </cell>
          <cell r="NF27">
            <v>2219989</v>
          </cell>
          <cell r="NG27">
            <v>225361000</v>
          </cell>
          <cell r="NH27">
            <v>0</v>
          </cell>
          <cell r="NI27">
            <v>186254000</v>
          </cell>
          <cell r="NJ27">
            <v>0</v>
          </cell>
          <cell r="NK27">
            <v>39108000</v>
          </cell>
          <cell r="NM27">
            <v>225361000</v>
          </cell>
          <cell r="NN27">
            <v>138606000</v>
          </cell>
          <cell r="NO27">
            <v>73489000</v>
          </cell>
          <cell r="NP27">
            <v>7217000</v>
          </cell>
          <cell r="NQ27">
            <v>6050000</v>
          </cell>
          <cell r="NV27">
            <v>26484484</v>
          </cell>
          <cell r="NZ27">
            <v>924078</v>
          </cell>
          <cell r="OB27">
            <v>7925642</v>
          </cell>
          <cell r="OC27">
            <v>80547</v>
          </cell>
          <cell r="OD27">
            <v>1136607</v>
          </cell>
          <cell r="OE27">
            <v>-212529</v>
          </cell>
          <cell r="OR27">
            <v>393047</v>
          </cell>
          <cell r="OT27" t="str">
            <v>Ja</v>
          </cell>
          <cell r="OU27" t="str">
            <v>Henrik Nicolaisen</v>
          </cell>
          <cell r="OV27" t="str">
            <v>hn@glostrupforsyning.dk</v>
          </cell>
          <cell r="OW27" t="str">
            <v>Statistik</v>
          </cell>
          <cell r="OY27" t="str">
            <v>Kommunaltejet</v>
          </cell>
        </row>
        <row r="28">
          <cell r="B28" t="str">
            <v>Halsnæs Vand A/S</v>
          </cell>
          <cell r="E28">
            <v>11</v>
          </cell>
          <cell r="F28">
            <v>3</v>
          </cell>
          <cell r="G28">
            <v>8</v>
          </cell>
          <cell r="H28">
            <v>2.9</v>
          </cell>
          <cell r="I28">
            <v>2</v>
          </cell>
          <cell r="J28">
            <v>187.9</v>
          </cell>
          <cell r="K28">
            <v>47.1</v>
          </cell>
          <cell r="L28">
            <v>114.3</v>
          </cell>
          <cell r="M28">
            <v>68.599999999999994</v>
          </cell>
          <cell r="N28">
            <v>5</v>
          </cell>
          <cell r="O28">
            <v>0</v>
          </cell>
          <cell r="P28">
            <v>0.2</v>
          </cell>
          <cell r="Q28">
            <v>3.2</v>
          </cell>
          <cell r="R28">
            <v>1.2</v>
          </cell>
          <cell r="S28">
            <v>66.099999999999994</v>
          </cell>
          <cell r="T28">
            <v>29.2</v>
          </cell>
          <cell r="U28">
            <v>0.1</v>
          </cell>
          <cell r="V28">
            <v>100</v>
          </cell>
          <cell r="W28">
            <v>6</v>
          </cell>
          <cell r="X28">
            <v>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2</v>
          </cell>
          <cell r="AD28">
            <v>3059</v>
          </cell>
          <cell r="AE28">
            <v>3252</v>
          </cell>
          <cell r="AF28">
            <v>200</v>
          </cell>
          <cell r="AG28">
            <v>0</v>
          </cell>
          <cell r="AH28">
            <v>6511</v>
          </cell>
          <cell r="AI28">
            <v>35.6</v>
          </cell>
          <cell r="AJ28">
            <v>52</v>
          </cell>
          <cell r="AK28">
            <v>74</v>
          </cell>
          <cell r="AL28">
            <v>6601</v>
          </cell>
          <cell r="AM28">
            <v>6601</v>
          </cell>
          <cell r="AN28">
            <v>14416</v>
          </cell>
          <cell r="AO28">
            <v>6857</v>
          </cell>
          <cell r="AP28">
            <v>2887</v>
          </cell>
          <cell r="AQ28">
            <v>0</v>
          </cell>
          <cell r="AR28">
            <v>738073</v>
          </cell>
          <cell r="AS28">
            <v>738073</v>
          </cell>
          <cell r="AT28">
            <v>0</v>
          </cell>
          <cell r="AU28">
            <v>0</v>
          </cell>
          <cell r="AV28">
            <v>875000</v>
          </cell>
          <cell r="AW28">
            <v>0</v>
          </cell>
          <cell r="AX28">
            <v>0</v>
          </cell>
          <cell r="AY28">
            <v>738073</v>
          </cell>
          <cell r="AZ28">
            <v>5128</v>
          </cell>
          <cell r="BA28">
            <v>738073</v>
          </cell>
          <cell r="BB28">
            <v>0</v>
          </cell>
          <cell r="BC28">
            <v>738073</v>
          </cell>
          <cell r="BD28">
            <v>0</v>
          </cell>
          <cell r="BE28">
            <v>0</v>
          </cell>
          <cell r="BF28" t="str">
            <v>10-30%</v>
          </cell>
          <cell r="BG28">
            <v>34</v>
          </cell>
          <cell r="BH28">
            <v>0</v>
          </cell>
          <cell r="BI28">
            <v>0</v>
          </cell>
          <cell r="BJ28">
            <v>738073</v>
          </cell>
          <cell r="BK28">
            <v>127583</v>
          </cell>
          <cell r="BL28">
            <v>3400</v>
          </cell>
          <cell r="BM28">
            <v>610490</v>
          </cell>
          <cell r="BN28">
            <v>409028</v>
          </cell>
          <cell r="BO28">
            <v>54944</v>
          </cell>
          <cell r="BP28">
            <v>115993</v>
          </cell>
          <cell r="BQ28">
            <v>30525</v>
          </cell>
          <cell r="BR28" t="str">
            <v>VSAF</v>
          </cell>
          <cell r="BS28">
            <v>2.25</v>
          </cell>
          <cell r="BT28">
            <v>483</v>
          </cell>
          <cell r="BU28">
            <v>0</v>
          </cell>
          <cell r="BV28">
            <v>1153.75</v>
          </cell>
          <cell r="BW28">
            <v>18.57</v>
          </cell>
          <cell r="BX28">
            <v>1195.18</v>
          </cell>
          <cell r="BY28">
            <v>20.75</v>
          </cell>
          <cell r="CG28">
            <v>21833.52</v>
          </cell>
          <cell r="CH28">
            <v>27291.9</v>
          </cell>
          <cell r="CI28">
            <v>4.3700000000000003E-2</v>
          </cell>
          <cell r="CJ28">
            <v>5.8299999999999998E-2</v>
          </cell>
          <cell r="CK28">
            <v>0.1106</v>
          </cell>
          <cell r="CL28">
            <v>2.1100000000000001E-2</v>
          </cell>
          <cell r="CM28">
            <v>0</v>
          </cell>
          <cell r="CN28">
            <v>0</v>
          </cell>
          <cell r="CO28">
            <v>4.4900000000000002E-2</v>
          </cell>
          <cell r="CP28">
            <v>1.12E-2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V28">
            <v>0</v>
          </cell>
          <cell r="CW28">
            <v>0</v>
          </cell>
          <cell r="CX28">
            <v>1299.25</v>
          </cell>
          <cell r="CY28">
            <v>301.3</v>
          </cell>
          <cell r="CZ28">
            <v>9557.34</v>
          </cell>
          <cell r="DA28">
            <v>12755.25</v>
          </cell>
          <cell r="DB28">
            <v>-3007.81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20905.32</v>
          </cell>
          <cell r="DI28">
            <v>1299.25</v>
          </cell>
          <cell r="DJ28">
            <v>9557.34</v>
          </cell>
          <cell r="DK28">
            <v>13056.54</v>
          </cell>
          <cell r="DL28">
            <v>0</v>
          </cell>
          <cell r="DM28">
            <v>-3007.81</v>
          </cell>
          <cell r="DN28">
            <v>-3007.81</v>
          </cell>
          <cell r="DO28">
            <v>380729.68</v>
          </cell>
          <cell r="DP28">
            <v>1196397.3899999999</v>
          </cell>
          <cell r="DQ28">
            <v>192982.55</v>
          </cell>
          <cell r="DR28">
            <v>1449369.86</v>
          </cell>
          <cell r="DS28">
            <v>888753.63</v>
          </cell>
          <cell r="DT28">
            <v>4894042.38</v>
          </cell>
          <cell r="DU28">
            <v>785809.28</v>
          </cell>
          <cell r="DV28">
            <v>0</v>
          </cell>
          <cell r="DW28">
            <v>0.64</v>
          </cell>
          <cell r="DX28">
            <v>100</v>
          </cell>
          <cell r="DY28">
            <v>3375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100</v>
          </cell>
          <cell r="EG28">
            <v>207338</v>
          </cell>
          <cell r="EH28">
            <v>19</v>
          </cell>
          <cell r="EI28">
            <v>19</v>
          </cell>
          <cell r="EJ28">
            <v>1</v>
          </cell>
          <cell r="EK28">
            <v>11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204057</v>
          </cell>
          <cell r="EQ28">
            <v>931210</v>
          </cell>
          <cell r="ER28">
            <v>12</v>
          </cell>
          <cell r="ES28">
            <v>4983</v>
          </cell>
          <cell r="ET28">
            <v>95</v>
          </cell>
          <cell r="EU28">
            <v>153956</v>
          </cell>
          <cell r="EV28">
            <v>3</v>
          </cell>
          <cell r="EW28">
            <v>390</v>
          </cell>
          <cell r="EX28">
            <v>90</v>
          </cell>
          <cell r="EY28">
            <v>0</v>
          </cell>
          <cell r="EZ28">
            <v>0.158</v>
          </cell>
          <cell r="FA28">
            <v>59</v>
          </cell>
          <cell r="FB28">
            <v>7.81</v>
          </cell>
          <cell r="FC28">
            <v>0</v>
          </cell>
          <cell r="FD28">
            <v>15</v>
          </cell>
          <cell r="FE28">
            <v>19</v>
          </cell>
          <cell r="FF28">
            <v>9</v>
          </cell>
          <cell r="FG28">
            <v>17</v>
          </cell>
          <cell r="FH28">
            <v>10</v>
          </cell>
          <cell r="FI28">
            <v>2</v>
          </cell>
          <cell r="FJ28">
            <v>0</v>
          </cell>
          <cell r="FK28">
            <v>9</v>
          </cell>
          <cell r="FL28">
            <v>2</v>
          </cell>
          <cell r="FM28">
            <v>8</v>
          </cell>
          <cell r="FN28">
            <v>0</v>
          </cell>
          <cell r="FO28">
            <v>0</v>
          </cell>
          <cell r="FP28">
            <v>0</v>
          </cell>
          <cell r="FQ28">
            <v>1</v>
          </cell>
          <cell r="FR28">
            <v>1</v>
          </cell>
          <cell r="FS28">
            <v>1</v>
          </cell>
          <cell r="FT28">
            <v>24</v>
          </cell>
          <cell r="FU28">
            <v>41</v>
          </cell>
          <cell r="FV28">
            <v>27</v>
          </cell>
          <cell r="FW28">
            <v>2</v>
          </cell>
          <cell r="FX28">
            <v>1</v>
          </cell>
          <cell r="FY28">
            <v>0</v>
          </cell>
          <cell r="FZ28">
            <v>738073</v>
          </cell>
          <cell r="GA28" t="str">
            <v>Nej</v>
          </cell>
          <cell r="GB28">
            <v>218659</v>
          </cell>
          <cell r="GC28">
            <v>0</v>
          </cell>
          <cell r="GD28">
            <v>29476</v>
          </cell>
          <cell r="GE28">
            <v>187676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0.43</v>
          </cell>
          <cell r="GV28">
            <v>1</v>
          </cell>
          <cell r="GW28">
            <v>3</v>
          </cell>
          <cell r="GX28">
            <v>100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1.1499999999999999</v>
          </cell>
          <cell r="HF28">
            <v>0</v>
          </cell>
          <cell r="HG28">
            <v>0</v>
          </cell>
          <cell r="HH28">
            <v>0</v>
          </cell>
          <cell r="HI28">
            <v>1.1499999999999999</v>
          </cell>
          <cell r="HJ28">
            <v>0</v>
          </cell>
          <cell r="HK28">
            <v>76</v>
          </cell>
          <cell r="HL28">
            <v>93</v>
          </cell>
          <cell r="HM28">
            <v>38</v>
          </cell>
          <cell r="HN28">
            <v>240.6</v>
          </cell>
          <cell r="HO28">
            <v>34.700000000000003</v>
          </cell>
          <cell r="HP28">
            <v>5.5</v>
          </cell>
          <cell r="HQ28">
            <v>35.1</v>
          </cell>
          <cell r="HR28">
            <v>92.5</v>
          </cell>
          <cell r="HS28">
            <v>100</v>
          </cell>
          <cell r="HT28">
            <v>76.7</v>
          </cell>
          <cell r="HU28">
            <v>2.1800000000000002</v>
          </cell>
          <cell r="HV28">
            <v>2.1</v>
          </cell>
          <cell r="HW28">
            <v>43.7</v>
          </cell>
          <cell r="HX28">
            <v>67097.5</v>
          </cell>
          <cell r="HY28">
            <v>84.4</v>
          </cell>
          <cell r="HZ28">
            <v>0</v>
          </cell>
          <cell r="IA28">
            <v>0.7</v>
          </cell>
          <cell r="IB28">
            <v>1.86</v>
          </cell>
          <cell r="IC28">
            <v>336183</v>
          </cell>
          <cell r="ID28">
            <v>358081</v>
          </cell>
          <cell r="IE28">
            <v>0.94</v>
          </cell>
          <cell r="IF28">
            <v>17.3</v>
          </cell>
          <cell r="IG28">
            <v>2.7</v>
          </cell>
          <cell r="IH28">
            <v>77.7</v>
          </cell>
          <cell r="II28">
            <v>3011</v>
          </cell>
          <cell r="IJ28">
            <v>8.6</v>
          </cell>
          <cell r="IK28">
            <v>3270</v>
          </cell>
          <cell r="IL28">
            <v>34.24</v>
          </cell>
          <cell r="IM28">
            <v>2.13</v>
          </cell>
          <cell r="IN28">
            <v>15.66</v>
          </cell>
          <cell r="IO28">
            <v>21.39</v>
          </cell>
          <cell r="IP28">
            <v>0</v>
          </cell>
          <cell r="IQ28">
            <v>-4.93</v>
          </cell>
          <cell r="IR28">
            <v>-4.93</v>
          </cell>
          <cell r="IS28">
            <v>0.62</v>
          </cell>
          <cell r="IT28">
            <v>1.96</v>
          </cell>
          <cell r="IU28">
            <v>0.32</v>
          </cell>
          <cell r="IV28">
            <v>2.37</v>
          </cell>
          <cell r="IW28">
            <v>1.46</v>
          </cell>
          <cell r="IX28">
            <v>8.02</v>
          </cell>
          <cell r="IY28">
            <v>1.29</v>
          </cell>
          <cell r="IZ28">
            <v>0</v>
          </cell>
          <cell r="JA28">
            <v>0.28000000000000003</v>
          </cell>
          <cell r="JB28">
            <v>0.28000000000000003</v>
          </cell>
          <cell r="JC28">
            <v>135.80000000000001</v>
          </cell>
          <cell r="JD28">
            <v>186.9</v>
          </cell>
          <cell r="JE28">
            <v>99.969899999999996</v>
          </cell>
          <cell r="JF28">
            <v>415.3</v>
          </cell>
          <cell r="JG28">
            <v>22.5</v>
          </cell>
          <cell r="JH28">
            <v>394.8</v>
          </cell>
          <cell r="JI28">
            <v>130</v>
          </cell>
          <cell r="JJ28">
            <v>0.08</v>
          </cell>
          <cell r="JK28">
            <v>0.42</v>
          </cell>
          <cell r="JL28">
            <v>0</v>
          </cell>
          <cell r="JM28">
            <v>0.2</v>
          </cell>
          <cell r="JN28">
            <v>1</v>
          </cell>
          <cell r="JO28">
            <v>0.9</v>
          </cell>
          <cell r="JP28">
            <v>0.1</v>
          </cell>
          <cell r="JQ28">
            <v>1.2</v>
          </cell>
          <cell r="JR28">
            <v>0.3</v>
          </cell>
          <cell r="JS28">
            <v>10.53</v>
          </cell>
          <cell r="JT28">
            <v>0</v>
          </cell>
          <cell r="JU28">
            <v>24</v>
          </cell>
          <cell r="JV28">
            <v>166</v>
          </cell>
          <cell r="JW28">
            <v>171</v>
          </cell>
          <cell r="JX28">
            <v>0</v>
          </cell>
          <cell r="JY28">
            <v>100</v>
          </cell>
          <cell r="JZ28">
            <v>0</v>
          </cell>
          <cell r="KA28">
            <v>0.67</v>
          </cell>
          <cell r="KB28">
            <v>0.31</v>
          </cell>
          <cell r="KC28">
            <v>13</v>
          </cell>
          <cell r="KD28">
            <v>53</v>
          </cell>
          <cell r="KE28">
            <v>93</v>
          </cell>
          <cell r="KF28">
            <v>96</v>
          </cell>
          <cell r="KG28">
            <v>3.69</v>
          </cell>
          <cell r="KH28">
            <v>1.92</v>
          </cell>
          <cell r="KI28">
            <v>1.59</v>
          </cell>
          <cell r="KJ28">
            <v>0.98</v>
          </cell>
          <cell r="KK28">
            <v>1.92</v>
          </cell>
          <cell r="KL28">
            <v>0</v>
          </cell>
          <cell r="KM28">
            <v>5244.82</v>
          </cell>
          <cell r="KN28">
            <v>0.81</v>
          </cell>
          <cell r="KO28">
            <v>0.02</v>
          </cell>
          <cell r="KP28">
            <v>1.62</v>
          </cell>
          <cell r="KQ28">
            <v>0.01</v>
          </cell>
          <cell r="KR28">
            <v>12.11</v>
          </cell>
          <cell r="KS28">
            <v>11.9</v>
          </cell>
          <cell r="KT28">
            <v>1.48</v>
          </cell>
          <cell r="KU28">
            <v>0.22</v>
          </cell>
          <cell r="KV28">
            <v>3.97</v>
          </cell>
          <cell r="KW28">
            <v>367.39</v>
          </cell>
          <cell r="KX28">
            <v>3.09</v>
          </cell>
          <cell r="KY28">
            <v>53.46</v>
          </cell>
          <cell r="KZ28">
            <v>6.3</v>
          </cell>
          <cell r="LA28">
            <v>6.32</v>
          </cell>
          <cell r="LB28">
            <v>8.68</v>
          </cell>
          <cell r="LC28">
            <v>8.0299999999999994</v>
          </cell>
          <cell r="LD28">
            <v>19.79</v>
          </cell>
          <cell r="LE28">
            <v>0.01</v>
          </cell>
          <cell r="LF28">
            <v>0.4</v>
          </cell>
          <cell r="LG28">
            <v>0</v>
          </cell>
          <cell r="LH28">
            <v>206.34</v>
          </cell>
          <cell r="LI28">
            <v>0.78</v>
          </cell>
          <cell r="LJ28">
            <v>86.6</v>
          </cell>
          <cell r="LK28">
            <v>0.15</v>
          </cell>
          <cell r="LL28">
            <v>0.53</v>
          </cell>
          <cell r="LM28">
            <v>0.44</v>
          </cell>
          <cell r="LN28">
            <v>0.8</v>
          </cell>
          <cell r="LO28">
            <v>0</v>
          </cell>
          <cell r="LP28">
            <v>0.13</v>
          </cell>
          <cell r="LR28">
            <v>0</v>
          </cell>
          <cell r="LT28">
            <v>0</v>
          </cell>
          <cell r="LU28">
            <v>0.03</v>
          </cell>
          <cell r="LV28">
            <v>-0.03</v>
          </cell>
          <cell r="LW28">
            <v>0</v>
          </cell>
          <cell r="LX28">
            <v>0</v>
          </cell>
          <cell r="LY28">
            <v>6.33</v>
          </cell>
          <cell r="LZ28">
            <v>8.58</v>
          </cell>
          <cell r="MA28">
            <v>6152.53</v>
          </cell>
          <cell r="MB28">
            <v>2249960</v>
          </cell>
          <cell r="MC28">
            <v>1024545</v>
          </cell>
          <cell r="MD28">
            <v>1171572</v>
          </cell>
          <cell r="ME28">
            <v>53843</v>
          </cell>
          <cell r="MF28">
            <v>1172217</v>
          </cell>
          <cell r="MG28">
            <v>0</v>
          </cell>
          <cell r="MH28">
            <v>1172217</v>
          </cell>
          <cell r="MI28">
            <v>1379634</v>
          </cell>
          <cell r="MJ28">
            <v>10721</v>
          </cell>
          <cell r="MK28">
            <v>7391716</v>
          </cell>
          <cell r="ML28">
            <v>610490</v>
          </cell>
          <cell r="MM28">
            <v>7237706</v>
          </cell>
          <cell r="MN28">
            <v>0</v>
          </cell>
          <cell r="MO28">
            <v>0</v>
          </cell>
          <cell r="MP28">
            <v>0</v>
          </cell>
          <cell r="MQ28">
            <v>21983</v>
          </cell>
          <cell r="MR28">
            <v>132027</v>
          </cell>
          <cell r="MS28">
            <v>2425174</v>
          </cell>
          <cell r="MT28">
            <v>2435895</v>
          </cell>
          <cell r="MU28">
            <v>3869372</v>
          </cell>
          <cell r="MV28">
            <v>0</v>
          </cell>
          <cell r="MW28">
            <v>3859715</v>
          </cell>
          <cell r="MX28">
            <v>0</v>
          </cell>
          <cell r="MY28">
            <v>3859715</v>
          </cell>
          <cell r="MZ28">
            <v>4366000</v>
          </cell>
          <cell r="NA28">
            <v>5300000</v>
          </cell>
          <cell r="NB28">
            <v>4900000</v>
          </cell>
          <cell r="NC28">
            <v>12080295</v>
          </cell>
          <cell r="ND28">
            <v>137214</v>
          </cell>
          <cell r="NE28">
            <v>4843830.3899999997</v>
          </cell>
          <cell r="NF28">
            <v>-27224.240000000002</v>
          </cell>
          <cell r="NG28">
            <v>125968000</v>
          </cell>
          <cell r="NH28">
            <v>0</v>
          </cell>
          <cell r="NI28">
            <v>123148000</v>
          </cell>
          <cell r="NJ28">
            <v>0</v>
          </cell>
          <cell r="NK28">
            <v>2820000</v>
          </cell>
          <cell r="NM28">
            <v>125968000</v>
          </cell>
          <cell r="NN28">
            <v>109083000</v>
          </cell>
          <cell r="NO28">
            <v>13252000</v>
          </cell>
          <cell r="NP28">
            <v>3633000</v>
          </cell>
          <cell r="NQ28">
            <v>0</v>
          </cell>
          <cell r="NR28">
            <v>6985000</v>
          </cell>
          <cell r="NS28">
            <v>5819000</v>
          </cell>
          <cell r="NT28">
            <v>13533000</v>
          </cell>
          <cell r="NU28">
            <v>0</v>
          </cell>
          <cell r="NV28">
            <v>15127119</v>
          </cell>
          <cell r="NW28">
            <v>1542185</v>
          </cell>
          <cell r="NX28" t="str">
            <v>Periodiseres</v>
          </cell>
          <cell r="NY28">
            <v>0</v>
          </cell>
          <cell r="NZ28">
            <v>18038</v>
          </cell>
          <cell r="OA28">
            <v>0</v>
          </cell>
          <cell r="OB28">
            <v>4026361</v>
          </cell>
          <cell r="OC28">
            <v>10104</v>
          </cell>
          <cell r="OD28">
            <v>505054</v>
          </cell>
          <cell r="OE28">
            <v>-487016</v>
          </cell>
          <cell r="OF28">
            <v>0.75</v>
          </cell>
          <cell r="OG28">
            <v>0</v>
          </cell>
          <cell r="OH28">
            <v>0</v>
          </cell>
          <cell r="OI28">
            <v>0</v>
          </cell>
          <cell r="OJ28">
            <v>0</v>
          </cell>
          <cell r="OK28">
            <v>41763</v>
          </cell>
          <cell r="OL28">
            <v>56669</v>
          </cell>
          <cell r="OM28">
            <v>6849</v>
          </cell>
          <cell r="ON28">
            <v>19878</v>
          </cell>
          <cell r="OO28">
            <v>258</v>
          </cell>
          <cell r="OP28" t="str">
            <v>JA - vi gør brug af muligheden</v>
          </cell>
          <cell r="OQ28">
            <v>0</v>
          </cell>
          <cell r="OR28">
            <v>106627</v>
          </cell>
          <cell r="OS28">
            <v>13843</v>
          </cell>
          <cell r="OT28" t="str">
            <v>Ja</v>
          </cell>
          <cell r="OU28" t="str">
            <v>Patrick Dahlsen</v>
          </cell>
          <cell r="OV28" t="str">
            <v>pada@hnf.dk</v>
          </cell>
          <cell r="OW28" t="str">
            <v>Benchmarking</v>
          </cell>
          <cell r="OX28">
            <v>1</v>
          </cell>
          <cell r="OY28" t="str">
            <v>Kommunaltejet</v>
          </cell>
        </row>
        <row r="29">
          <cell r="B29" t="str">
            <v>Herning Vand A/S</v>
          </cell>
          <cell r="E29">
            <v>22</v>
          </cell>
          <cell r="F29">
            <v>6</v>
          </cell>
          <cell r="G29">
            <v>0</v>
          </cell>
          <cell r="H29">
            <v>8</v>
          </cell>
          <cell r="I29">
            <v>3</v>
          </cell>
          <cell r="J29">
            <v>741.31899999999996</v>
          </cell>
          <cell r="K29">
            <v>30.9</v>
          </cell>
          <cell r="L29">
            <v>369.43799999999999</v>
          </cell>
          <cell r="M29">
            <v>323.21699999999998</v>
          </cell>
          <cell r="N29">
            <v>48.664000000000001</v>
          </cell>
          <cell r="O29">
            <v>0</v>
          </cell>
          <cell r="P29">
            <v>0.6</v>
          </cell>
          <cell r="Q29">
            <v>1.8</v>
          </cell>
          <cell r="R29">
            <v>0</v>
          </cell>
          <cell r="S29">
            <v>44.1</v>
          </cell>
          <cell r="T29">
            <v>53.5</v>
          </cell>
          <cell r="U29">
            <v>0</v>
          </cell>
          <cell r="V29">
            <v>100</v>
          </cell>
          <cell r="W29">
            <v>2</v>
          </cell>
          <cell r="X29">
            <v>0</v>
          </cell>
          <cell r="Y29">
            <v>6</v>
          </cell>
          <cell r="Z29">
            <v>780</v>
          </cell>
          <cell r="AA29">
            <v>0</v>
          </cell>
          <cell r="AB29">
            <v>0</v>
          </cell>
          <cell r="AC29">
            <v>7</v>
          </cell>
          <cell r="AD29">
            <v>1401</v>
          </cell>
          <cell r="AE29">
            <v>13424</v>
          </cell>
          <cell r="AF29">
            <v>2006</v>
          </cell>
          <cell r="AG29">
            <v>0</v>
          </cell>
          <cell r="AH29">
            <v>16831</v>
          </cell>
          <cell r="AI29">
            <v>156</v>
          </cell>
          <cell r="AJ29">
            <v>174</v>
          </cell>
          <cell r="AK29">
            <v>622</v>
          </cell>
          <cell r="AL29">
            <v>19648</v>
          </cell>
          <cell r="AM29">
            <v>19648</v>
          </cell>
          <cell r="AN29">
            <v>45158</v>
          </cell>
          <cell r="AO29">
            <v>19216</v>
          </cell>
          <cell r="AP29">
            <v>325</v>
          </cell>
          <cell r="AQ29">
            <v>0</v>
          </cell>
          <cell r="AR29">
            <v>3472283</v>
          </cell>
          <cell r="AS29">
            <v>3472283</v>
          </cell>
          <cell r="AT29">
            <v>0</v>
          </cell>
          <cell r="AU29">
            <v>0</v>
          </cell>
          <cell r="AV29">
            <v>4000000</v>
          </cell>
          <cell r="AW29">
            <v>0</v>
          </cell>
          <cell r="AX29">
            <v>0</v>
          </cell>
          <cell r="AY29">
            <v>3472283</v>
          </cell>
          <cell r="AZ29">
            <v>174084</v>
          </cell>
          <cell r="BA29">
            <v>3298199</v>
          </cell>
          <cell r="BC29">
            <v>2356619</v>
          </cell>
          <cell r="BD29">
            <v>941579</v>
          </cell>
          <cell r="BF29" t="str">
            <v>30-50%</v>
          </cell>
          <cell r="BG29">
            <v>38</v>
          </cell>
          <cell r="BH29">
            <v>3282</v>
          </cell>
          <cell r="BI29">
            <v>7976</v>
          </cell>
          <cell r="BJ29">
            <v>3293505</v>
          </cell>
          <cell r="BK29">
            <v>236931</v>
          </cell>
          <cell r="BL29">
            <v>2515</v>
          </cell>
          <cell r="BM29">
            <v>3056574</v>
          </cell>
          <cell r="BN29">
            <v>1745654</v>
          </cell>
          <cell r="BO29">
            <v>2230</v>
          </cell>
          <cell r="BP29">
            <v>1223919</v>
          </cell>
          <cell r="BQ29">
            <v>84771</v>
          </cell>
          <cell r="BR29" t="str">
            <v>VS</v>
          </cell>
          <cell r="BS29">
            <v>17</v>
          </cell>
          <cell r="BT29">
            <v>6964</v>
          </cell>
          <cell r="BU29">
            <v>506</v>
          </cell>
          <cell r="BV29">
            <v>946.02</v>
          </cell>
          <cell r="BW29">
            <v>13.09</v>
          </cell>
          <cell r="BX29">
            <v>978.9</v>
          </cell>
          <cell r="BY29">
            <v>13.4</v>
          </cell>
          <cell r="BZ29">
            <v>1000</v>
          </cell>
          <cell r="CA29">
            <v>11.59</v>
          </cell>
          <cell r="CB29">
            <v>2000</v>
          </cell>
          <cell r="CG29">
            <v>18616</v>
          </cell>
          <cell r="CH29">
            <v>23270</v>
          </cell>
          <cell r="CI29">
            <v>8.1199999999999994E-2</v>
          </cell>
          <cell r="CJ29">
            <v>6.1199999999999997E-2</v>
          </cell>
          <cell r="CK29">
            <v>0.1106</v>
          </cell>
          <cell r="CL29">
            <v>2.1100000000000001E-2</v>
          </cell>
          <cell r="CO29">
            <v>4.4900000000000002E-2</v>
          </cell>
          <cell r="CP29">
            <v>1.12E-2</v>
          </cell>
          <cell r="CQ29">
            <v>0</v>
          </cell>
          <cell r="CR29">
            <v>0</v>
          </cell>
          <cell r="CS29">
            <v>1944.48</v>
          </cell>
          <cell r="CU29">
            <v>2936.06</v>
          </cell>
          <cell r="CV29">
            <v>0</v>
          </cell>
          <cell r="CX29">
            <v>19962.03</v>
          </cell>
          <cell r="CY29">
            <v>4653.12</v>
          </cell>
          <cell r="CZ29">
            <v>106492.11</v>
          </cell>
          <cell r="DA29">
            <v>80277.83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216265.64</v>
          </cell>
          <cell r="DI29">
            <v>21906.51</v>
          </cell>
          <cell r="DJ29">
            <v>106492.11</v>
          </cell>
          <cell r="DK29">
            <v>87867.01</v>
          </cell>
          <cell r="DL29">
            <v>0</v>
          </cell>
          <cell r="DM29">
            <v>0</v>
          </cell>
          <cell r="DN29">
            <v>0</v>
          </cell>
          <cell r="DO29">
            <v>1563213.85</v>
          </cell>
          <cell r="DP29">
            <v>4540358.99</v>
          </cell>
          <cell r="DQ29">
            <v>229133.75</v>
          </cell>
          <cell r="DR29">
            <v>4510509.47</v>
          </cell>
          <cell r="DS29">
            <v>2385516.5</v>
          </cell>
          <cell r="DT29">
            <v>16505525.949999999</v>
          </cell>
          <cell r="DU29">
            <v>3276793.39</v>
          </cell>
          <cell r="DV29">
            <v>150000</v>
          </cell>
          <cell r="DW29">
            <v>0.02</v>
          </cell>
          <cell r="DX29">
            <v>0</v>
          </cell>
          <cell r="EB29">
            <v>0</v>
          </cell>
          <cell r="EC29">
            <v>0</v>
          </cell>
          <cell r="EG29">
            <v>1261312</v>
          </cell>
          <cell r="EH29">
            <v>8</v>
          </cell>
          <cell r="EI29">
            <v>8</v>
          </cell>
          <cell r="EJ29">
            <v>0</v>
          </cell>
          <cell r="EK29">
            <v>3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50647</v>
          </cell>
          <cell r="EQ29">
            <v>156870</v>
          </cell>
          <cell r="ER29">
            <v>26</v>
          </cell>
          <cell r="ES29">
            <v>934</v>
          </cell>
          <cell r="ET29">
            <v>80</v>
          </cell>
          <cell r="EU29">
            <v>266670</v>
          </cell>
          <cell r="EV29">
            <v>42</v>
          </cell>
          <cell r="EW29">
            <v>1305</v>
          </cell>
          <cell r="EX29">
            <v>62</v>
          </cell>
          <cell r="EY29">
            <v>0</v>
          </cell>
          <cell r="EZ29">
            <v>3.03</v>
          </cell>
          <cell r="FA29">
            <v>61.9</v>
          </cell>
          <cell r="FB29">
            <v>29.4</v>
          </cell>
          <cell r="FE29">
            <v>30</v>
          </cell>
          <cell r="FF29">
            <v>16</v>
          </cell>
          <cell r="FG29">
            <v>22</v>
          </cell>
          <cell r="FH29">
            <v>14</v>
          </cell>
          <cell r="FI29">
            <v>8</v>
          </cell>
          <cell r="FJ29">
            <v>4</v>
          </cell>
          <cell r="FK29">
            <v>12</v>
          </cell>
          <cell r="FL29">
            <v>4</v>
          </cell>
          <cell r="FM29">
            <v>10</v>
          </cell>
          <cell r="FN29">
            <v>2</v>
          </cell>
          <cell r="FO29">
            <v>0</v>
          </cell>
          <cell r="FP29">
            <v>2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31</v>
          </cell>
          <cell r="FV29">
            <v>9</v>
          </cell>
          <cell r="FW29">
            <v>310</v>
          </cell>
          <cell r="FX29">
            <v>0</v>
          </cell>
          <cell r="FY29">
            <v>0</v>
          </cell>
          <cell r="FZ29">
            <v>3301481</v>
          </cell>
          <cell r="GA29" t="str">
            <v>Nej</v>
          </cell>
          <cell r="GB29">
            <v>1311627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O29">
            <v>0</v>
          </cell>
          <cell r="GP29">
            <v>0</v>
          </cell>
          <cell r="GR29">
            <v>0</v>
          </cell>
          <cell r="GS29">
            <v>0</v>
          </cell>
          <cell r="GT29">
            <v>0</v>
          </cell>
          <cell r="GV29">
            <v>1</v>
          </cell>
          <cell r="GW29">
            <v>2</v>
          </cell>
          <cell r="HE29">
            <v>5.4</v>
          </cell>
          <cell r="HF29">
            <v>0</v>
          </cell>
          <cell r="HG29">
            <v>0</v>
          </cell>
          <cell r="HH29">
            <v>0.3</v>
          </cell>
          <cell r="HI29">
            <v>4.0999999999999996</v>
          </cell>
          <cell r="HJ29">
            <v>1.1000000000000001</v>
          </cell>
          <cell r="HK29">
            <v>76</v>
          </cell>
          <cell r="HL29">
            <v>88</v>
          </cell>
          <cell r="HM29">
            <v>38</v>
          </cell>
          <cell r="HN29">
            <v>252.1</v>
          </cell>
          <cell r="HO29">
            <v>22.7</v>
          </cell>
          <cell r="HP29">
            <v>9.3000000000000007</v>
          </cell>
          <cell r="HQ29">
            <v>26.5</v>
          </cell>
          <cell r="HR29">
            <v>152.4</v>
          </cell>
          <cell r="HS29">
            <v>100</v>
          </cell>
          <cell r="HT29">
            <v>60.9</v>
          </cell>
          <cell r="HU29">
            <v>2.2999999999999998</v>
          </cell>
          <cell r="HV29">
            <v>2.35</v>
          </cell>
          <cell r="HW29">
            <v>1.7</v>
          </cell>
          <cell r="HX29">
            <v>157831</v>
          </cell>
          <cell r="HY29">
            <v>86.8</v>
          </cell>
          <cell r="HZ29">
            <v>0</v>
          </cell>
          <cell r="IA29">
            <v>5</v>
          </cell>
          <cell r="IB29">
            <v>0.88</v>
          </cell>
          <cell r="IC29">
            <v>624188</v>
          </cell>
          <cell r="ID29">
            <v>1290729</v>
          </cell>
          <cell r="IE29">
            <v>0.48</v>
          </cell>
          <cell r="IF29">
            <v>7.2</v>
          </cell>
          <cell r="IG29">
            <v>1.1000000000000001</v>
          </cell>
          <cell r="IH29">
            <v>105.9</v>
          </cell>
          <cell r="II29">
            <v>2255</v>
          </cell>
          <cell r="IJ29">
            <v>2.8</v>
          </cell>
          <cell r="IK29">
            <v>2319</v>
          </cell>
          <cell r="IL29">
            <v>70.75</v>
          </cell>
          <cell r="IM29">
            <v>7.17</v>
          </cell>
          <cell r="IN29">
            <v>34.840000000000003</v>
          </cell>
          <cell r="IO29">
            <v>28.75</v>
          </cell>
          <cell r="IP29">
            <v>0</v>
          </cell>
          <cell r="IQ29">
            <v>0</v>
          </cell>
          <cell r="IR29">
            <v>0</v>
          </cell>
          <cell r="IS29">
            <v>0.52</v>
          </cell>
          <cell r="IT29">
            <v>1.52</v>
          </cell>
          <cell r="IU29">
            <v>0.08</v>
          </cell>
          <cell r="IV29">
            <v>1.51</v>
          </cell>
          <cell r="IW29">
            <v>0.8</v>
          </cell>
          <cell r="IX29">
            <v>5.51</v>
          </cell>
          <cell r="IY29">
            <v>1.0900000000000001</v>
          </cell>
          <cell r="IZ29">
            <v>0.04</v>
          </cell>
          <cell r="JA29">
            <v>0.38</v>
          </cell>
          <cell r="JB29">
            <v>0.02</v>
          </cell>
          <cell r="JC29">
            <v>8.1999999999999993</v>
          </cell>
          <cell r="JD29">
            <v>168</v>
          </cell>
          <cell r="JE29">
            <v>99.995800000000003</v>
          </cell>
          <cell r="JF29">
            <v>35.9</v>
          </cell>
          <cell r="JG29">
            <v>13.9</v>
          </cell>
          <cell r="JH29">
            <v>204.3</v>
          </cell>
          <cell r="JI29">
            <v>31.1</v>
          </cell>
          <cell r="JJ29">
            <v>0.41</v>
          </cell>
          <cell r="JK29">
            <v>0.4</v>
          </cell>
          <cell r="JN29">
            <v>0.4</v>
          </cell>
          <cell r="JO29">
            <v>0.3</v>
          </cell>
          <cell r="JP29">
            <v>0.1</v>
          </cell>
          <cell r="JQ29">
            <v>0.6</v>
          </cell>
          <cell r="JR29">
            <v>0.2</v>
          </cell>
          <cell r="JS29">
            <v>26.67</v>
          </cell>
          <cell r="JT29">
            <v>0</v>
          </cell>
          <cell r="JV29">
            <v>129</v>
          </cell>
          <cell r="JW29">
            <v>1129</v>
          </cell>
          <cell r="JX29">
            <v>0</v>
          </cell>
          <cell r="JY29">
            <v>100</v>
          </cell>
          <cell r="JZ29">
            <v>0</v>
          </cell>
          <cell r="KA29">
            <v>0.44</v>
          </cell>
          <cell r="KB29">
            <v>0.44</v>
          </cell>
          <cell r="KC29">
            <v>0</v>
          </cell>
          <cell r="KD29">
            <v>0</v>
          </cell>
          <cell r="KE29">
            <v>88</v>
          </cell>
          <cell r="KF29">
            <v>88</v>
          </cell>
          <cell r="KG29">
            <v>2.25</v>
          </cell>
          <cell r="KH29">
            <v>2.16</v>
          </cell>
          <cell r="KI29">
            <v>1.96</v>
          </cell>
          <cell r="KJ29">
            <v>1.42</v>
          </cell>
          <cell r="KK29">
            <v>2.65</v>
          </cell>
          <cell r="KL29">
            <v>0.09</v>
          </cell>
          <cell r="KM29">
            <v>8562.2199999999993</v>
          </cell>
          <cell r="KN29">
            <v>1.7</v>
          </cell>
          <cell r="KO29">
            <v>0.42</v>
          </cell>
          <cell r="KP29">
            <v>63.52</v>
          </cell>
          <cell r="KQ29">
            <v>0.52</v>
          </cell>
          <cell r="KR29">
            <v>5.79</v>
          </cell>
          <cell r="KS29">
            <v>5.4</v>
          </cell>
          <cell r="KT29">
            <v>0.99</v>
          </cell>
          <cell r="KU29">
            <v>0.12</v>
          </cell>
          <cell r="KV29">
            <v>0.12</v>
          </cell>
          <cell r="KW29">
            <v>17.68</v>
          </cell>
          <cell r="KX29">
            <v>0.11</v>
          </cell>
          <cell r="KY29">
            <v>11.93</v>
          </cell>
          <cell r="KZ29">
            <v>2.9</v>
          </cell>
          <cell r="LA29">
            <v>2.96</v>
          </cell>
          <cell r="LB29">
            <v>4.18</v>
          </cell>
          <cell r="LC29">
            <v>2.67</v>
          </cell>
          <cell r="LD29">
            <v>9.93</v>
          </cell>
          <cell r="LE29">
            <v>0.03</v>
          </cell>
          <cell r="LF29">
            <v>0.47</v>
          </cell>
          <cell r="LG29">
            <v>-0.06</v>
          </cell>
          <cell r="LH29">
            <v>151.84</v>
          </cell>
          <cell r="LI29">
            <v>1.57</v>
          </cell>
          <cell r="LJ29">
            <v>99.22</v>
          </cell>
          <cell r="LK29">
            <v>0.01</v>
          </cell>
          <cell r="LN29">
            <v>0</v>
          </cell>
          <cell r="LO29">
            <v>0</v>
          </cell>
          <cell r="LP29">
            <v>0.15</v>
          </cell>
          <cell r="LQ29">
            <v>0</v>
          </cell>
          <cell r="LR29">
            <v>0.03</v>
          </cell>
          <cell r="LS29">
            <v>0</v>
          </cell>
          <cell r="LU29">
            <v>0</v>
          </cell>
          <cell r="LV29">
            <v>0.28999999999999998</v>
          </cell>
          <cell r="LW29">
            <v>0</v>
          </cell>
          <cell r="LX29">
            <v>0</v>
          </cell>
          <cell r="MA29">
            <v>37421.120000000003</v>
          </cell>
          <cell r="MB29">
            <v>6737540.8499999996</v>
          </cell>
          <cell r="MC29">
            <v>282855.98</v>
          </cell>
          <cell r="MD29">
            <v>6454684.8700000001</v>
          </cell>
          <cell r="ME29">
            <v>173644</v>
          </cell>
          <cell r="MF29">
            <v>7948588</v>
          </cell>
          <cell r="MG29">
            <v>265543.15000000002</v>
          </cell>
          <cell r="MH29">
            <v>7683044.8499999996</v>
          </cell>
          <cell r="MI29">
            <v>173644</v>
          </cell>
          <cell r="MJ29">
            <v>1248028.95</v>
          </cell>
          <cell r="MK29">
            <v>17337454</v>
          </cell>
          <cell r="ML29">
            <v>2993978</v>
          </cell>
          <cell r="MM29">
            <v>16281445.300000001</v>
          </cell>
          <cell r="MN29">
            <v>0</v>
          </cell>
          <cell r="MO29">
            <v>711347</v>
          </cell>
          <cell r="MQ29">
            <v>-14050.3</v>
          </cell>
          <cell r="MR29">
            <v>358712</v>
          </cell>
          <cell r="MS29">
            <v>347287.5</v>
          </cell>
          <cell r="MT29">
            <v>1595316</v>
          </cell>
          <cell r="MU29">
            <v>1942604</v>
          </cell>
          <cell r="MV29">
            <v>0</v>
          </cell>
          <cell r="MW29">
            <v>8848812</v>
          </cell>
          <cell r="MX29">
            <v>0</v>
          </cell>
          <cell r="MY29">
            <v>8848811.7100000009</v>
          </cell>
          <cell r="MZ29">
            <v>16300479</v>
          </cell>
          <cell r="NA29">
            <v>12500000</v>
          </cell>
          <cell r="NB29">
            <v>8000000</v>
          </cell>
          <cell r="NC29">
            <v>30352686</v>
          </cell>
          <cell r="ND29">
            <v>902181</v>
          </cell>
          <cell r="NE29">
            <v>14338080</v>
          </cell>
          <cell r="NF29">
            <v>-1962398</v>
          </cell>
          <cell r="NG29">
            <v>454611067</v>
          </cell>
          <cell r="NH29">
            <v>0</v>
          </cell>
          <cell r="NI29">
            <v>426370369</v>
          </cell>
          <cell r="NJ29">
            <v>0</v>
          </cell>
          <cell r="NK29">
            <v>5562371</v>
          </cell>
          <cell r="NL29">
            <v>22678327</v>
          </cell>
          <cell r="NM29">
            <v>454611067</v>
          </cell>
          <cell r="NN29">
            <v>451060761</v>
          </cell>
          <cell r="NO29">
            <v>0</v>
          </cell>
          <cell r="NP29">
            <v>3550305</v>
          </cell>
          <cell r="NQ29">
            <v>0</v>
          </cell>
          <cell r="NR29">
            <v>0</v>
          </cell>
          <cell r="NS29">
            <v>0</v>
          </cell>
          <cell r="NT29">
            <v>0</v>
          </cell>
          <cell r="NU29">
            <v>0</v>
          </cell>
          <cell r="NV29">
            <v>47084819</v>
          </cell>
          <cell r="NW29">
            <v>4562219</v>
          </cell>
          <cell r="NX29" t="str">
            <v>Periodiseres</v>
          </cell>
          <cell r="NY29">
            <v>0</v>
          </cell>
          <cell r="NZ29">
            <v>1033768</v>
          </cell>
          <cell r="OA29">
            <v>0</v>
          </cell>
          <cell r="OB29">
            <v>19018013</v>
          </cell>
          <cell r="OD29">
            <v>12793</v>
          </cell>
          <cell r="OE29">
            <v>1020975</v>
          </cell>
          <cell r="OF29">
            <v>0</v>
          </cell>
          <cell r="OG29">
            <v>0</v>
          </cell>
          <cell r="OH29">
            <v>0</v>
          </cell>
          <cell r="OI29">
            <v>0</v>
          </cell>
          <cell r="OJ29">
            <v>0</v>
          </cell>
          <cell r="OM29">
            <v>0</v>
          </cell>
          <cell r="OP29" t="str">
            <v>JA - vi gør brug af muligheden</v>
          </cell>
          <cell r="OR29">
            <v>96676</v>
          </cell>
          <cell r="OS29">
            <v>636159</v>
          </cell>
          <cell r="OT29" t="str">
            <v>Ja</v>
          </cell>
          <cell r="OU29" t="str">
            <v>Jan Ravn</v>
          </cell>
          <cell r="OV29" t="str">
            <v>jar@herningvand.dk</v>
          </cell>
          <cell r="OW29" t="str">
            <v>Benchmarking</v>
          </cell>
          <cell r="OX29">
            <v>1</v>
          </cell>
          <cell r="OY29" t="str">
            <v>Kommunaltejet</v>
          </cell>
        </row>
        <row r="30">
          <cell r="B30" t="str">
            <v>Hillerød Vand A/S</v>
          </cell>
          <cell r="E30">
            <v>12</v>
          </cell>
          <cell r="H30">
            <v>7.44</v>
          </cell>
          <cell r="I30">
            <v>3</v>
          </cell>
          <cell r="J30">
            <v>182.18700000000001</v>
          </cell>
          <cell r="K30">
            <v>42</v>
          </cell>
          <cell r="L30">
            <v>54.433</v>
          </cell>
          <cell r="M30">
            <v>115.76300000000001</v>
          </cell>
          <cell r="N30">
            <v>11.991</v>
          </cell>
          <cell r="O30">
            <v>0</v>
          </cell>
          <cell r="W30">
            <v>0</v>
          </cell>
          <cell r="X30">
            <v>1</v>
          </cell>
          <cell r="Z30">
            <v>667</v>
          </cell>
          <cell r="AB30">
            <v>0</v>
          </cell>
          <cell r="AD30">
            <v>386</v>
          </cell>
          <cell r="AH30">
            <v>5197</v>
          </cell>
          <cell r="AL30">
            <v>6464</v>
          </cell>
          <cell r="AM30">
            <v>6438</v>
          </cell>
          <cell r="AN30">
            <v>27968</v>
          </cell>
          <cell r="AO30">
            <v>13984</v>
          </cell>
          <cell r="AP30">
            <v>4</v>
          </cell>
          <cell r="AQ30">
            <v>0</v>
          </cell>
          <cell r="AR30">
            <v>1613832</v>
          </cell>
          <cell r="AS30">
            <v>1617318</v>
          </cell>
          <cell r="AT30">
            <v>0</v>
          </cell>
          <cell r="AU30">
            <v>0</v>
          </cell>
          <cell r="AV30">
            <v>3065000</v>
          </cell>
          <cell r="AW30">
            <v>0</v>
          </cell>
          <cell r="AX30">
            <v>0</v>
          </cell>
          <cell r="AY30">
            <v>1613832</v>
          </cell>
          <cell r="AZ30">
            <v>22130</v>
          </cell>
          <cell r="BA30">
            <v>1591702</v>
          </cell>
          <cell r="BB30">
            <v>0</v>
          </cell>
          <cell r="BC30">
            <v>1293446</v>
          </cell>
          <cell r="BD30">
            <v>0</v>
          </cell>
          <cell r="BE30">
            <v>298256</v>
          </cell>
          <cell r="BH30">
            <v>680996</v>
          </cell>
          <cell r="BI30">
            <v>36816</v>
          </cell>
          <cell r="BJ30">
            <v>2235882</v>
          </cell>
          <cell r="BK30">
            <v>188243</v>
          </cell>
          <cell r="BM30">
            <v>2047639</v>
          </cell>
          <cell r="BN30">
            <v>907921</v>
          </cell>
          <cell r="BO30">
            <v>100</v>
          </cell>
          <cell r="BP30">
            <v>979379</v>
          </cell>
          <cell r="BQ30">
            <v>160239</v>
          </cell>
          <cell r="BR30" t="str">
            <v>VSAF</v>
          </cell>
          <cell r="BS30">
            <v>25</v>
          </cell>
          <cell r="BT30">
            <v>11238</v>
          </cell>
          <cell r="BU30">
            <v>373</v>
          </cell>
          <cell r="BV30">
            <v>764.95</v>
          </cell>
          <cell r="BW30">
            <v>19.04</v>
          </cell>
          <cell r="BX30">
            <v>871.65</v>
          </cell>
          <cell r="BY30">
            <v>18.95</v>
          </cell>
          <cell r="CG30">
            <v>36630</v>
          </cell>
          <cell r="CH30">
            <v>45787.5</v>
          </cell>
          <cell r="CI30">
            <v>4.3700000000000003E-2</v>
          </cell>
          <cell r="CJ30">
            <v>5.8299999999999998E-2</v>
          </cell>
          <cell r="CK30">
            <v>0.1106</v>
          </cell>
          <cell r="CL30">
            <v>2.1100000000000001E-2</v>
          </cell>
          <cell r="CM30">
            <v>0</v>
          </cell>
          <cell r="CN30">
            <v>0</v>
          </cell>
          <cell r="CO30">
            <v>4.4900000000000002E-2</v>
          </cell>
          <cell r="CP30">
            <v>1.12E-2</v>
          </cell>
          <cell r="CQ30">
            <v>0</v>
          </cell>
          <cell r="CR30">
            <v>0</v>
          </cell>
          <cell r="CS30">
            <v>157154.73000000001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31143.360000000001</v>
          </cell>
          <cell r="CY30">
            <v>7239.8</v>
          </cell>
          <cell r="CZ30">
            <v>44301.64</v>
          </cell>
          <cell r="DA30">
            <v>59125.09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2759.94</v>
          </cell>
          <cell r="DG30">
            <v>689.99</v>
          </cell>
          <cell r="DH30">
            <v>302414.53999999998</v>
          </cell>
          <cell r="DI30">
            <v>188298.08</v>
          </cell>
          <cell r="DJ30">
            <v>47061.58</v>
          </cell>
          <cell r="DK30">
            <v>67054.87</v>
          </cell>
          <cell r="DL30">
            <v>0</v>
          </cell>
          <cell r="DM30">
            <v>0</v>
          </cell>
          <cell r="DN30">
            <v>0</v>
          </cell>
          <cell r="DO30">
            <v>778691.89</v>
          </cell>
          <cell r="DP30">
            <v>2452177.2400000002</v>
          </cell>
          <cell r="DQ30">
            <v>195715.19</v>
          </cell>
          <cell r="DR30">
            <v>1388659.84</v>
          </cell>
          <cell r="DS30">
            <v>872040.14</v>
          </cell>
          <cell r="DT30">
            <v>8054474.2000000002</v>
          </cell>
          <cell r="DU30">
            <v>2367189.9</v>
          </cell>
          <cell r="DW30">
            <v>4.4400000000000004</v>
          </cell>
          <cell r="DX30">
            <v>21.67</v>
          </cell>
          <cell r="EB30">
            <v>0</v>
          </cell>
          <cell r="EC30">
            <v>0</v>
          </cell>
          <cell r="EG30">
            <v>872223</v>
          </cell>
          <cell r="EH30">
            <v>17.48</v>
          </cell>
          <cell r="EI30">
            <v>17.48</v>
          </cell>
          <cell r="EP30">
            <v>141339</v>
          </cell>
          <cell r="EQ30">
            <v>120959</v>
          </cell>
          <cell r="ER30">
            <v>19</v>
          </cell>
          <cell r="ES30">
            <v>1046</v>
          </cell>
          <cell r="EZ30">
            <v>1.99</v>
          </cell>
          <cell r="FB30">
            <v>21.59</v>
          </cell>
          <cell r="FE30">
            <v>18</v>
          </cell>
          <cell r="FF30">
            <v>11</v>
          </cell>
          <cell r="FG30">
            <v>16</v>
          </cell>
          <cell r="FH30">
            <v>7</v>
          </cell>
          <cell r="FI30">
            <v>2</v>
          </cell>
          <cell r="FJ30">
            <v>1</v>
          </cell>
          <cell r="FK30">
            <v>10</v>
          </cell>
          <cell r="FL30">
            <v>1</v>
          </cell>
          <cell r="FM30">
            <v>6</v>
          </cell>
          <cell r="FQ30">
            <v>1</v>
          </cell>
          <cell r="FR30">
            <v>0</v>
          </cell>
          <cell r="FS30">
            <v>0</v>
          </cell>
          <cell r="FT30">
            <v>0</v>
          </cell>
          <cell r="FU30">
            <v>44</v>
          </cell>
          <cell r="FV30">
            <v>66</v>
          </cell>
          <cell r="FW30">
            <v>100</v>
          </cell>
          <cell r="FX30">
            <v>3</v>
          </cell>
          <cell r="FY30">
            <v>1</v>
          </cell>
          <cell r="FZ30">
            <v>2272698</v>
          </cell>
          <cell r="GA30" t="str">
            <v>Nej</v>
          </cell>
          <cell r="GB30">
            <v>1013562</v>
          </cell>
          <cell r="GC30">
            <v>0</v>
          </cell>
          <cell r="GD30">
            <v>0</v>
          </cell>
          <cell r="GE30">
            <v>0</v>
          </cell>
          <cell r="GF30">
            <v>61417</v>
          </cell>
          <cell r="GG30">
            <v>61417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K30">
            <v>76</v>
          </cell>
          <cell r="HL30">
            <v>93</v>
          </cell>
          <cell r="HM30">
            <v>38</v>
          </cell>
          <cell r="HQ30">
            <v>35.5</v>
          </cell>
          <cell r="HR30">
            <v>322.5</v>
          </cell>
          <cell r="HS30">
            <v>99.6</v>
          </cell>
          <cell r="HT30">
            <v>153.5</v>
          </cell>
          <cell r="HU30">
            <v>4.33</v>
          </cell>
          <cell r="HV30">
            <v>2</v>
          </cell>
          <cell r="HW30">
            <v>0.1</v>
          </cell>
          <cell r="HY30">
            <v>52.7</v>
          </cell>
          <cell r="IA30">
            <v>1.4</v>
          </cell>
          <cell r="IB30">
            <v>2.83</v>
          </cell>
          <cell r="IF30">
            <v>8.4</v>
          </cell>
          <cell r="IH30">
            <v>88.9</v>
          </cell>
          <cell r="II30">
            <v>2669</v>
          </cell>
          <cell r="IJ30">
            <v>3.7</v>
          </cell>
          <cell r="IK30">
            <v>2767</v>
          </cell>
          <cell r="IL30">
            <v>147.69</v>
          </cell>
          <cell r="IM30">
            <v>91.96</v>
          </cell>
          <cell r="IN30">
            <v>22.98</v>
          </cell>
          <cell r="IO30">
            <v>32.75</v>
          </cell>
          <cell r="IP30">
            <v>0</v>
          </cell>
          <cell r="IQ30">
            <v>0</v>
          </cell>
          <cell r="IR30">
            <v>0</v>
          </cell>
          <cell r="IS30">
            <v>0.37</v>
          </cell>
          <cell r="IT30">
            <v>1.18</v>
          </cell>
          <cell r="IU30">
            <v>0.09</v>
          </cell>
          <cell r="IV30">
            <v>0.67</v>
          </cell>
          <cell r="IW30">
            <v>0.42</v>
          </cell>
          <cell r="IX30">
            <v>3.86</v>
          </cell>
          <cell r="IY30">
            <v>1.1399999999999999</v>
          </cell>
          <cell r="JA30">
            <v>0.55000000000000004</v>
          </cell>
          <cell r="JB30">
            <v>0.09</v>
          </cell>
          <cell r="JC30">
            <v>8.6</v>
          </cell>
          <cell r="JD30">
            <v>115.6</v>
          </cell>
          <cell r="JF30">
            <v>55.1</v>
          </cell>
          <cell r="JJ30">
            <v>1.0900000000000001</v>
          </cell>
          <cell r="JK30">
            <v>1.19</v>
          </cell>
          <cell r="JN30">
            <v>1</v>
          </cell>
          <cell r="JO30">
            <v>0.9</v>
          </cell>
          <cell r="JP30">
            <v>0.1</v>
          </cell>
          <cell r="JQ30">
            <v>1.2</v>
          </cell>
          <cell r="JS30">
            <v>11.11</v>
          </cell>
          <cell r="JT30">
            <v>0</v>
          </cell>
          <cell r="JV30">
            <v>250</v>
          </cell>
          <cell r="JW30">
            <v>477</v>
          </cell>
          <cell r="JX30">
            <v>0.44</v>
          </cell>
          <cell r="JY30">
            <v>99.1</v>
          </cell>
          <cell r="JZ30">
            <v>0.18</v>
          </cell>
          <cell r="KA30">
            <v>0.52</v>
          </cell>
          <cell r="KB30">
            <v>0.52</v>
          </cell>
          <cell r="KC30">
            <v>0</v>
          </cell>
          <cell r="KD30">
            <v>0</v>
          </cell>
          <cell r="KE30">
            <v>92</v>
          </cell>
          <cell r="KF30">
            <v>92</v>
          </cell>
          <cell r="KR30">
            <v>10.98</v>
          </cell>
          <cell r="KS30">
            <v>9.3000000000000007</v>
          </cell>
          <cell r="KT30">
            <v>2.4</v>
          </cell>
          <cell r="LA30">
            <v>2.75</v>
          </cell>
          <cell r="LB30">
            <v>71.709999999999994</v>
          </cell>
          <cell r="LC30">
            <v>52.41</v>
          </cell>
          <cell r="LD30">
            <v>22.92</v>
          </cell>
          <cell r="LF30">
            <v>0.41</v>
          </cell>
          <cell r="LG30">
            <v>0.23</v>
          </cell>
          <cell r="MK30">
            <v>22890080</v>
          </cell>
          <cell r="ML30">
            <v>2084455</v>
          </cell>
          <cell r="MM30">
            <v>19358079.16</v>
          </cell>
          <cell r="MO30">
            <v>143902</v>
          </cell>
          <cell r="MP30">
            <v>1800</v>
          </cell>
          <cell r="MQ30">
            <v>1864.39</v>
          </cell>
          <cell r="MR30">
            <v>3384434</v>
          </cell>
          <cell r="MY30">
            <v>5741564.8899999997</v>
          </cell>
          <cell r="MZ30">
            <v>8269199</v>
          </cell>
          <cell r="NA30">
            <v>149473000</v>
          </cell>
          <cell r="NB30">
            <v>109252000</v>
          </cell>
          <cell r="NC30">
            <v>46939047</v>
          </cell>
          <cell r="NE30">
            <v>19215192</v>
          </cell>
          <cell r="NF30">
            <v>10945993</v>
          </cell>
          <cell r="NG30">
            <v>432611000</v>
          </cell>
          <cell r="NH30">
            <v>0</v>
          </cell>
          <cell r="NI30">
            <v>387237000</v>
          </cell>
          <cell r="NJ30">
            <v>0</v>
          </cell>
          <cell r="NK30">
            <v>45374000</v>
          </cell>
          <cell r="NM30">
            <v>432611000</v>
          </cell>
          <cell r="NN30">
            <v>255525000</v>
          </cell>
          <cell r="NO30">
            <v>144214000</v>
          </cell>
          <cell r="NP30">
            <v>26892000</v>
          </cell>
          <cell r="NQ30">
            <v>5980000</v>
          </cell>
          <cell r="NV30">
            <v>40493739</v>
          </cell>
          <cell r="NZ30">
            <v>16790</v>
          </cell>
          <cell r="OB30">
            <v>12964546</v>
          </cell>
          <cell r="OC30">
            <v>3092552</v>
          </cell>
          <cell r="OD30">
            <v>2047491</v>
          </cell>
          <cell r="OE30">
            <v>-2030701</v>
          </cell>
          <cell r="OR30">
            <v>90491</v>
          </cell>
          <cell r="OT30" t="str">
            <v>Ja</v>
          </cell>
          <cell r="OU30" t="str">
            <v>Benedicte Kaslund Frandsen og Anne Lisbeth Senten Rahbek</v>
          </cell>
          <cell r="OV30" t="str">
            <v>info@hfors.dk</v>
          </cell>
          <cell r="OW30" t="str">
            <v>Statistik</v>
          </cell>
          <cell r="OX30">
            <v>1</v>
          </cell>
          <cell r="OY30" t="str">
            <v>Kommunaltejet</v>
          </cell>
        </row>
        <row r="31">
          <cell r="B31" t="str">
            <v>Hjørring Vandselskab A/S</v>
          </cell>
          <cell r="E31">
            <v>42</v>
          </cell>
          <cell r="H31">
            <v>35.195999999999998</v>
          </cell>
          <cell r="I31">
            <v>4</v>
          </cell>
          <cell r="J31">
            <v>879.25</v>
          </cell>
          <cell r="K31">
            <v>40</v>
          </cell>
          <cell r="L31">
            <v>561.673</v>
          </cell>
          <cell r="M31">
            <v>301.79000000000002</v>
          </cell>
          <cell r="N31">
            <v>15.787000000000001</v>
          </cell>
          <cell r="O31">
            <v>0</v>
          </cell>
          <cell r="W31">
            <v>1</v>
          </cell>
          <cell r="X31">
            <v>13</v>
          </cell>
          <cell r="Z31">
            <v>120</v>
          </cell>
          <cell r="AB31">
            <v>0</v>
          </cell>
          <cell r="AD31">
            <v>6313</v>
          </cell>
          <cell r="AH31">
            <v>19137</v>
          </cell>
          <cell r="AL31">
            <v>21281</v>
          </cell>
          <cell r="AM31">
            <v>21239</v>
          </cell>
          <cell r="AN31">
            <v>40000</v>
          </cell>
          <cell r="AO31">
            <v>31753</v>
          </cell>
          <cell r="AP31">
            <v>3506</v>
          </cell>
          <cell r="AQ31">
            <v>0</v>
          </cell>
          <cell r="AR31">
            <v>3408286</v>
          </cell>
          <cell r="AS31">
            <v>3408286</v>
          </cell>
          <cell r="AT31">
            <v>0</v>
          </cell>
          <cell r="AU31">
            <v>0</v>
          </cell>
          <cell r="AV31">
            <v>3500000</v>
          </cell>
          <cell r="AW31">
            <v>0</v>
          </cell>
          <cell r="AX31">
            <v>0</v>
          </cell>
          <cell r="AY31">
            <v>3408286</v>
          </cell>
          <cell r="AZ31">
            <v>44613</v>
          </cell>
          <cell r="BA31">
            <v>3337992</v>
          </cell>
          <cell r="BB31">
            <v>0</v>
          </cell>
          <cell r="BC31">
            <v>2323048</v>
          </cell>
          <cell r="BD31">
            <v>0</v>
          </cell>
          <cell r="BE31">
            <v>1014944</v>
          </cell>
          <cell r="BH31">
            <v>0</v>
          </cell>
          <cell r="BI31">
            <v>0</v>
          </cell>
          <cell r="BJ31">
            <v>3337992</v>
          </cell>
          <cell r="BK31">
            <v>267491</v>
          </cell>
          <cell r="BM31">
            <v>3070501</v>
          </cell>
          <cell r="BN31">
            <v>2142289</v>
          </cell>
          <cell r="BO31">
            <v>166975</v>
          </cell>
          <cell r="BP31">
            <v>690677</v>
          </cell>
          <cell r="BQ31">
            <v>70560</v>
          </cell>
          <cell r="BR31" t="str">
            <v>VS</v>
          </cell>
          <cell r="BS31">
            <v>24</v>
          </cell>
          <cell r="BV31">
            <v>1393.75</v>
          </cell>
          <cell r="BW31">
            <v>15.34</v>
          </cell>
          <cell r="BX31">
            <v>1607.5</v>
          </cell>
          <cell r="BY31">
            <v>15.34</v>
          </cell>
          <cell r="BZ31">
            <v>1500</v>
          </cell>
          <cell r="CA31">
            <v>13.59</v>
          </cell>
          <cell r="CB31">
            <v>5000</v>
          </cell>
          <cell r="CC31">
            <v>12.65</v>
          </cell>
          <cell r="CD31">
            <v>10000</v>
          </cell>
          <cell r="CE31">
            <v>11.9</v>
          </cell>
          <cell r="CF31">
            <v>20000</v>
          </cell>
          <cell r="CG31">
            <v>22000</v>
          </cell>
          <cell r="CH31">
            <v>27500</v>
          </cell>
          <cell r="CI31">
            <v>8.1199999999999994E-2</v>
          </cell>
          <cell r="CJ31">
            <v>6.1199999999999997E-2</v>
          </cell>
          <cell r="CK31">
            <v>0.1106</v>
          </cell>
          <cell r="CL31">
            <v>2.1100000000000001E-2</v>
          </cell>
          <cell r="CO31">
            <v>4.4900000000000002E-2</v>
          </cell>
          <cell r="CP31">
            <v>1.12E-2</v>
          </cell>
          <cell r="DO31">
            <v>1536913.63</v>
          </cell>
          <cell r="DP31">
            <v>5093272.9800000004</v>
          </cell>
          <cell r="DQ31">
            <v>302919.34999999998</v>
          </cell>
          <cell r="DR31">
            <v>4375094.57</v>
          </cell>
          <cell r="DS31">
            <v>2564301.2400000002</v>
          </cell>
          <cell r="DT31">
            <v>17224406.850000001</v>
          </cell>
          <cell r="DU31">
            <v>3351905.08</v>
          </cell>
          <cell r="DW31">
            <v>6.63</v>
          </cell>
          <cell r="EG31">
            <v>2038339</v>
          </cell>
          <cell r="EH31">
            <v>15</v>
          </cell>
          <cell r="EI31">
            <v>15</v>
          </cell>
          <cell r="EP31">
            <v>53117</v>
          </cell>
          <cell r="EQ31">
            <v>596050</v>
          </cell>
          <cell r="ER31">
            <v>58</v>
          </cell>
          <cell r="ES31">
            <v>2950</v>
          </cell>
          <cell r="EZ31">
            <v>3</v>
          </cell>
          <cell r="FB31">
            <v>52</v>
          </cell>
          <cell r="FE31">
            <v>30</v>
          </cell>
          <cell r="FF31">
            <v>8</v>
          </cell>
          <cell r="FG31">
            <v>30</v>
          </cell>
          <cell r="FH31">
            <v>22</v>
          </cell>
          <cell r="FI31">
            <v>0</v>
          </cell>
          <cell r="FJ31">
            <v>0</v>
          </cell>
          <cell r="FK31">
            <v>8</v>
          </cell>
          <cell r="FL31">
            <v>0</v>
          </cell>
          <cell r="FM31">
            <v>22</v>
          </cell>
          <cell r="FQ31">
            <v>1</v>
          </cell>
          <cell r="FR31">
            <v>0</v>
          </cell>
          <cell r="FS31">
            <v>0</v>
          </cell>
          <cell r="FT31">
            <v>0</v>
          </cell>
          <cell r="FU31">
            <v>44</v>
          </cell>
          <cell r="FV31">
            <v>0</v>
          </cell>
          <cell r="FW31">
            <v>0</v>
          </cell>
          <cell r="FX31">
            <v>1</v>
          </cell>
          <cell r="FY31">
            <v>1</v>
          </cell>
          <cell r="FZ31">
            <v>3337992</v>
          </cell>
          <cell r="GA31" t="str">
            <v>Nej</v>
          </cell>
          <cell r="GB31">
            <v>2091456</v>
          </cell>
          <cell r="GD31">
            <v>0</v>
          </cell>
          <cell r="GE31">
            <v>0</v>
          </cell>
          <cell r="GF31">
            <v>158108</v>
          </cell>
          <cell r="GG31">
            <v>126527</v>
          </cell>
          <cell r="GH31">
            <v>31581</v>
          </cell>
          <cell r="GI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O31">
            <v>0</v>
          </cell>
          <cell r="GP31">
            <v>0</v>
          </cell>
          <cell r="GR31">
            <v>0</v>
          </cell>
          <cell r="GS31">
            <v>0</v>
          </cell>
          <cell r="GT31">
            <v>0</v>
          </cell>
          <cell r="HK31">
            <v>76</v>
          </cell>
          <cell r="HL31">
            <v>88</v>
          </cell>
          <cell r="HM31">
            <v>38</v>
          </cell>
          <cell r="HQ31">
            <v>24.2</v>
          </cell>
          <cell r="HR31">
            <v>144.30000000000001</v>
          </cell>
          <cell r="HS31">
            <v>99.8</v>
          </cell>
          <cell r="HT31">
            <v>45.5</v>
          </cell>
          <cell r="HU31">
            <v>1.88</v>
          </cell>
          <cell r="HV31">
            <v>1.26</v>
          </cell>
          <cell r="HW31">
            <v>16.5</v>
          </cell>
          <cell r="HY31">
            <v>97.4</v>
          </cell>
          <cell r="IA31">
            <v>1.3</v>
          </cell>
          <cell r="IB31">
            <v>0.83</v>
          </cell>
          <cell r="IF31">
            <v>8</v>
          </cell>
          <cell r="IH31">
            <v>146.69999999999999</v>
          </cell>
          <cell r="II31">
            <v>2928</v>
          </cell>
          <cell r="IJ31">
            <v>7.3</v>
          </cell>
          <cell r="IK31">
            <v>3142</v>
          </cell>
          <cell r="IS31">
            <v>0.5</v>
          </cell>
          <cell r="IT31">
            <v>1.66</v>
          </cell>
          <cell r="IU31">
            <v>0.1</v>
          </cell>
          <cell r="IV31">
            <v>1.42</v>
          </cell>
          <cell r="IW31">
            <v>0.84</v>
          </cell>
          <cell r="IX31">
            <v>5.61</v>
          </cell>
          <cell r="IY31">
            <v>1.0900000000000001</v>
          </cell>
          <cell r="JA31">
            <v>0.61</v>
          </cell>
          <cell r="JB31">
            <v>0.02</v>
          </cell>
          <cell r="JC31">
            <v>18.8</v>
          </cell>
          <cell r="JD31">
            <v>202.1</v>
          </cell>
          <cell r="JF31">
            <v>50.9</v>
          </cell>
          <cell r="JJ31">
            <v>0.34</v>
          </cell>
          <cell r="JK31">
            <v>0.59</v>
          </cell>
          <cell r="JN31">
            <v>0.3</v>
          </cell>
          <cell r="JO31">
            <v>0.3</v>
          </cell>
          <cell r="JP31">
            <v>0</v>
          </cell>
          <cell r="JQ31">
            <v>1.1000000000000001</v>
          </cell>
          <cell r="JS31">
            <v>0</v>
          </cell>
          <cell r="JT31">
            <v>0</v>
          </cell>
          <cell r="JV31">
            <v>100</v>
          </cell>
          <cell r="JW31">
            <v>100</v>
          </cell>
          <cell r="JX31">
            <v>0.3</v>
          </cell>
          <cell r="JY31">
            <v>97.7</v>
          </cell>
          <cell r="JZ31">
            <v>0.3</v>
          </cell>
          <cell r="KA31">
            <v>0.73</v>
          </cell>
          <cell r="KB31">
            <v>0.73</v>
          </cell>
          <cell r="KC31">
            <v>0</v>
          </cell>
          <cell r="KD31">
            <v>0</v>
          </cell>
          <cell r="KE31">
            <v>87</v>
          </cell>
          <cell r="KF31">
            <v>87</v>
          </cell>
          <cell r="KR31">
            <v>6.36</v>
          </cell>
          <cell r="KS31">
            <v>6.1</v>
          </cell>
          <cell r="KT31">
            <v>1.1000000000000001</v>
          </cell>
          <cell r="LA31">
            <v>7.33</v>
          </cell>
          <cell r="LB31">
            <v>23.18</v>
          </cell>
          <cell r="LC31">
            <v>12.07</v>
          </cell>
          <cell r="LD31">
            <v>12.58</v>
          </cell>
          <cell r="LE31">
            <v>0.04</v>
          </cell>
          <cell r="LF31">
            <v>0.45</v>
          </cell>
          <cell r="LG31">
            <v>-0.18</v>
          </cell>
          <cell r="MK31">
            <v>19516755</v>
          </cell>
          <cell r="ML31">
            <v>3070501</v>
          </cell>
          <cell r="MM31">
            <v>18880049</v>
          </cell>
          <cell r="MO31">
            <v>348136</v>
          </cell>
          <cell r="MQ31">
            <v>5432</v>
          </cell>
          <cell r="MR31">
            <v>283138</v>
          </cell>
          <cell r="MY31">
            <v>22506403</v>
          </cell>
          <cell r="MZ31">
            <v>24598317</v>
          </cell>
          <cell r="NA31">
            <v>71182000</v>
          </cell>
          <cell r="NB31">
            <v>37055000</v>
          </cell>
          <cell r="NC31">
            <v>38632888</v>
          </cell>
          <cell r="ND31">
            <v>1488751</v>
          </cell>
          <cell r="NE31">
            <v>17468166</v>
          </cell>
          <cell r="NF31">
            <v>-7130151</v>
          </cell>
          <cell r="NH31">
            <v>0</v>
          </cell>
          <cell r="NI31">
            <v>814803420</v>
          </cell>
          <cell r="NJ31">
            <v>0</v>
          </cell>
          <cell r="NK31">
            <v>712060</v>
          </cell>
          <cell r="NL31">
            <v>0</v>
          </cell>
          <cell r="NM31">
            <v>815515480</v>
          </cell>
          <cell r="NN31">
            <v>679073563</v>
          </cell>
          <cell r="NO31">
            <v>104315481</v>
          </cell>
          <cell r="NP31">
            <v>32126436</v>
          </cell>
          <cell r="NQ31">
            <v>0</v>
          </cell>
          <cell r="NV31">
            <v>58947959</v>
          </cell>
          <cell r="NZ31">
            <v>647946</v>
          </cell>
          <cell r="OB31">
            <v>18599430</v>
          </cell>
          <cell r="OD31">
            <v>3120002</v>
          </cell>
          <cell r="OE31">
            <v>-2472056</v>
          </cell>
          <cell r="OR31">
            <v>189841</v>
          </cell>
          <cell r="OT31" t="str">
            <v>Ja</v>
          </cell>
          <cell r="OU31" t="str">
            <v>Bjarne Træholt Sørensen</v>
          </cell>
          <cell r="OV31" t="str">
            <v>bts@hjvand.dk</v>
          </cell>
          <cell r="OW31" t="str">
            <v>Statistik</v>
          </cell>
          <cell r="OY31" t="str">
            <v>Kommunaltejet</v>
          </cell>
        </row>
        <row r="32">
          <cell r="B32" t="str">
            <v>HOFOR Vand Albertslund A/S</v>
          </cell>
          <cell r="E32">
            <v>0</v>
          </cell>
          <cell r="H32">
            <v>0</v>
          </cell>
          <cell r="I32">
            <v>1</v>
          </cell>
          <cell r="J32">
            <v>98</v>
          </cell>
          <cell r="K32">
            <v>37</v>
          </cell>
          <cell r="L32">
            <v>7</v>
          </cell>
          <cell r="M32">
            <v>69</v>
          </cell>
          <cell r="N32">
            <v>22</v>
          </cell>
          <cell r="O32">
            <v>0</v>
          </cell>
          <cell r="W32">
            <v>0</v>
          </cell>
          <cell r="X32">
            <v>1</v>
          </cell>
          <cell r="Z32">
            <v>1</v>
          </cell>
          <cell r="AB32">
            <v>1</v>
          </cell>
          <cell r="AD32">
            <v>159</v>
          </cell>
          <cell r="AH32">
            <v>4201</v>
          </cell>
          <cell r="AL32">
            <v>8107</v>
          </cell>
          <cell r="AM32">
            <v>8086</v>
          </cell>
          <cell r="AN32">
            <v>27677</v>
          </cell>
          <cell r="AO32">
            <v>15971</v>
          </cell>
          <cell r="AP32">
            <v>0</v>
          </cell>
          <cell r="AQ32">
            <v>0</v>
          </cell>
          <cell r="AR32">
            <v>41570</v>
          </cell>
          <cell r="AS32">
            <v>41570</v>
          </cell>
          <cell r="AT32">
            <v>0</v>
          </cell>
          <cell r="AU32">
            <v>0</v>
          </cell>
          <cell r="AV32">
            <v>400000</v>
          </cell>
          <cell r="AW32">
            <v>0</v>
          </cell>
          <cell r="AX32">
            <v>0</v>
          </cell>
          <cell r="AY32">
            <v>41570</v>
          </cell>
          <cell r="AZ32">
            <v>41570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H32">
            <v>1274855</v>
          </cell>
          <cell r="BI32">
            <v>0</v>
          </cell>
          <cell r="BJ32">
            <v>1274855</v>
          </cell>
          <cell r="BK32">
            <v>97865</v>
          </cell>
          <cell r="BM32">
            <v>1176990</v>
          </cell>
          <cell r="BN32">
            <v>906209</v>
          </cell>
          <cell r="BO32">
            <v>0</v>
          </cell>
          <cell r="BP32">
            <v>174241</v>
          </cell>
          <cell r="BQ32">
            <v>46472</v>
          </cell>
          <cell r="BR32" t="str">
            <v>VSFGØ</v>
          </cell>
          <cell r="BV32">
            <v>100</v>
          </cell>
          <cell r="BW32">
            <v>27.64</v>
          </cell>
          <cell r="BX32">
            <v>100</v>
          </cell>
          <cell r="BY32">
            <v>29</v>
          </cell>
          <cell r="CG32">
            <v>15705</v>
          </cell>
          <cell r="CH32">
            <v>19631.25</v>
          </cell>
          <cell r="CI32">
            <v>4.3700000000000003E-2</v>
          </cell>
          <cell r="CJ32">
            <v>5.8299999999999998E-2</v>
          </cell>
          <cell r="CK32">
            <v>0.1106</v>
          </cell>
          <cell r="CL32">
            <v>2.1100000000000001E-2</v>
          </cell>
          <cell r="CO32">
            <v>4.4900000000000002E-2</v>
          </cell>
          <cell r="CP32">
            <v>1.12E-2</v>
          </cell>
          <cell r="DO32">
            <v>27612.94</v>
          </cell>
          <cell r="DP32">
            <v>285172.46000000002</v>
          </cell>
          <cell r="DQ32">
            <v>87675.73</v>
          </cell>
          <cell r="DR32">
            <v>1350948.89</v>
          </cell>
          <cell r="DS32">
            <v>1070461.0900000001</v>
          </cell>
          <cell r="DT32">
            <v>4233298.37</v>
          </cell>
          <cell r="DU32">
            <v>1411427.26</v>
          </cell>
          <cell r="DW32">
            <v>0.64</v>
          </cell>
          <cell r="EG32">
            <v>54351</v>
          </cell>
          <cell r="EH32">
            <v>15</v>
          </cell>
          <cell r="EI32">
            <v>20</v>
          </cell>
          <cell r="EP32">
            <v>4176</v>
          </cell>
          <cell r="EQ32">
            <v>862833</v>
          </cell>
          <cell r="ER32">
            <v>30</v>
          </cell>
          <cell r="ES32">
            <v>16172</v>
          </cell>
          <cell r="EZ32">
            <v>1.3</v>
          </cell>
          <cell r="FB32">
            <v>2</v>
          </cell>
          <cell r="FE32">
            <v>29</v>
          </cell>
          <cell r="FF32">
            <v>15</v>
          </cell>
          <cell r="FG32">
            <v>20</v>
          </cell>
          <cell r="FH32">
            <v>14</v>
          </cell>
          <cell r="FI32">
            <v>9</v>
          </cell>
          <cell r="FJ32">
            <v>4</v>
          </cell>
          <cell r="FK32">
            <v>11</v>
          </cell>
          <cell r="FL32">
            <v>5</v>
          </cell>
          <cell r="FM32">
            <v>9</v>
          </cell>
          <cell r="FQ32">
            <v>1</v>
          </cell>
          <cell r="FR32">
            <v>0</v>
          </cell>
          <cell r="FS32">
            <v>0</v>
          </cell>
          <cell r="FT32">
            <v>0</v>
          </cell>
          <cell r="FU32">
            <v>30</v>
          </cell>
          <cell r="FV32">
            <v>11</v>
          </cell>
          <cell r="FW32">
            <v>0</v>
          </cell>
          <cell r="FX32">
            <v>0</v>
          </cell>
          <cell r="FY32">
            <v>0</v>
          </cell>
          <cell r="FZ32">
            <v>1274855</v>
          </cell>
          <cell r="GA32" t="str">
            <v>Ja</v>
          </cell>
          <cell r="GB32">
            <v>58527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0</v>
          </cell>
          <cell r="GJ32">
            <v>0</v>
          </cell>
          <cell r="GK32">
            <v>0</v>
          </cell>
          <cell r="GL32">
            <v>0</v>
          </cell>
          <cell r="GM32">
            <v>0</v>
          </cell>
          <cell r="GO32">
            <v>0</v>
          </cell>
          <cell r="GP32">
            <v>0</v>
          </cell>
          <cell r="GR32">
            <v>0</v>
          </cell>
          <cell r="GS32">
            <v>0</v>
          </cell>
          <cell r="GT32">
            <v>0</v>
          </cell>
          <cell r="HK32">
            <v>76</v>
          </cell>
          <cell r="HL32">
            <v>93</v>
          </cell>
          <cell r="HM32">
            <v>38</v>
          </cell>
          <cell r="HQ32">
            <v>82.7</v>
          </cell>
          <cell r="HR32">
            <v>144.6</v>
          </cell>
          <cell r="HS32">
            <v>99.7</v>
          </cell>
          <cell r="HT32">
            <v>282.39999999999998</v>
          </cell>
          <cell r="HU32">
            <v>3.41</v>
          </cell>
          <cell r="HV32">
            <v>1.73</v>
          </cell>
          <cell r="HW32">
            <v>0</v>
          </cell>
          <cell r="HY32">
            <v>10.4</v>
          </cell>
          <cell r="IA32">
            <v>100</v>
          </cell>
          <cell r="IB32">
            <v>2.74</v>
          </cell>
          <cell r="IF32">
            <v>7.7</v>
          </cell>
          <cell r="IH32">
            <v>89.7</v>
          </cell>
          <cell r="II32">
            <v>2864</v>
          </cell>
          <cell r="IJ32">
            <v>4.7</v>
          </cell>
          <cell r="IK32">
            <v>3000</v>
          </cell>
          <cell r="IS32">
            <v>0.02</v>
          </cell>
          <cell r="IT32">
            <v>0.24</v>
          </cell>
          <cell r="IU32">
            <v>7.0000000000000007E-2</v>
          </cell>
          <cell r="IV32">
            <v>1.1499999999999999</v>
          </cell>
          <cell r="IW32">
            <v>0.91</v>
          </cell>
          <cell r="IX32">
            <v>3.61</v>
          </cell>
          <cell r="IY32">
            <v>1.2</v>
          </cell>
          <cell r="JC32">
            <v>54</v>
          </cell>
          <cell r="JD32">
            <v>53.4</v>
          </cell>
          <cell r="JF32">
            <v>539.1</v>
          </cell>
          <cell r="JJ32">
            <v>1.33</v>
          </cell>
          <cell r="JK32">
            <v>0.2</v>
          </cell>
          <cell r="JN32">
            <v>3</v>
          </cell>
          <cell r="JO32">
            <v>2</v>
          </cell>
          <cell r="JP32">
            <v>0.9</v>
          </cell>
          <cell r="JQ32">
            <v>2.1</v>
          </cell>
          <cell r="JS32">
            <v>31.03</v>
          </cell>
          <cell r="JT32">
            <v>0</v>
          </cell>
          <cell r="JV32">
            <v>137</v>
          </cell>
          <cell r="JW32">
            <v>137</v>
          </cell>
          <cell r="JX32">
            <v>0</v>
          </cell>
          <cell r="JY32">
            <v>100</v>
          </cell>
          <cell r="JZ32">
            <v>0</v>
          </cell>
          <cell r="KA32">
            <v>0.05</v>
          </cell>
          <cell r="KB32">
            <v>0.05</v>
          </cell>
          <cell r="KC32">
            <v>0</v>
          </cell>
          <cell r="KD32">
            <v>0</v>
          </cell>
          <cell r="KE32">
            <v>93</v>
          </cell>
          <cell r="KF32">
            <v>93</v>
          </cell>
          <cell r="KR32">
            <v>13.83</v>
          </cell>
          <cell r="KS32">
            <v>8.9</v>
          </cell>
          <cell r="KT32">
            <v>2.46</v>
          </cell>
          <cell r="LA32">
            <v>10.38</v>
          </cell>
          <cell r="LB32">
            <v>9.9</v>
          </cell>
          <cell r="LC32">
            <v>12.09</v>
          </cell>
          <cell r="LD32">
            <v>28.08</v>
          </cell>
          <cell r="LF32">
            <v>0.46</v>
          </cell>
          <cell r="LG32">
            <v>0.3</v>
          </cell>
          <cell r="MK32">
            <v>16206000</v>
          </cell>
          <cell r="ML32">
            <v>1171951</v>
          </cell>
          <cell r="MM32">
            <v>10394836</v>
          </cell>
          <cell r="MP32">
            <v>-3002</v>
          </cell>
          <cell r="MQ32">
            <v>-3433</v>
          </cell>
          <cell r="MR32">
            <v>5817599</v>
          </cell>
          <cell r="MY32">
            <v>12168042</v>
          </cell>
          <cell r="NA32">
            <v>11600000</v>
          </cell>
          <cell r="NB32">
            <v>14168000</v>
          </cell>
          <cell r="NC32">
            <v>33053000</v>
          </cell>
          <cell r="NE32">
            <v>15180000</v>
          </cell>
          <cell r="NF32">
            <v>9938000</v>
          </cell>
          <cell r="NG32">
            <v>181386000</v>
          </cell>
          <cell r="NH32">
            <v>0</v>
          </cell>
          <cell r="NI32">
            <v>158739000</v>
          </cell>
          <cell r="NJ32">
            <v>13194000</v>
          </cell>
          <cell r="NK32">
            <v>9453000</v>
          </cell>
          <cell r="NM32">
            <v>181386000</v>
          </cell>
          <cell r="NN32">
            <v>107709000</v>
          </cell>
          <cell r="NO32">
            <v>68383000</v>
          </cell>
          <cell r="NP32">
            <v>5294000</v>
          </cell>
          <cell r="NQ32">
            <v>0</v>
          </cell>
          <cell r="NV32">
            <v>27262282</v>
          </cell>
          <cell r="NZ32">
            <v>372888</v>
          </cell>
          <cell r="OB32">
            <v>7465326</v>
          </cell>
          <cell r="OC32">
            <v>5749596</v>
          </cell>
          <cell r="OD32">
            <v>2145000</v>
          </cell>
          <cell r="OE32">
            <v>-1772112</v>
          </cell>
          <cell r="OT32" t="str">
            <v>Ja</v>
          </cell>
          <cell r="OU32" t="str">
            <v>Jacob Rygaard</v>
          </cell>
          <cell r="OV32" t="str">
            <v>jacryg@hofor.dk</v>
          </cell>
          <cell r="OW32" t="str">
            <v>Statistik</v>
          </cell>
          <cell r="OY32" t="str">
            <v>Kommunaltejet</v>
          </cell>
        </row>
        <row r="33">
          <cell r="B33" t="str">
            <v>HOFOR Vand Brøndby A/S</v>
          </cell>
          <cell r="E33">
            <v>10</v>
          </cell>
          <cell r="H33">
            <v>6</v>
          </cell>
          <cell r="I33">
            <v>1</v>
          </cell>
          <cell r="J33">
            <v>146</v>
          </cell>
          <cell r="K33">
            <v>36</v>
          </cell>
          <cell r="L33">
            <v>9</v>
          </cell>
          <cell r="M33">
            <v>121</v>
          </cell>
          <cell r="N33">
            <v>16</v>
          </cell>
          <cell r="O33">
            <v>0</v>
          </cell>
          <cell r="W33">
            <v>2</v>
          </cell>
          <cell r="X33">
            <v>0</v>
          </cell>
          <cell r="Z33">
            <v>250</v>
          </cell>
          <cell r="AB33">
            <v>600</v>
          </cell>
          <cell r="AD33">
            <v>189</v>
          </cell>
          <cell r="AH33">
            <v>6860</v>
          </cell>
          <cell r="AL33">
            <v>5902</v>
          </cell>
          <cell r="AM33">
            <v>264</v>
          </cell>
          <cell r="AN33">
            <v>39067</v>
          </cell>
          <cell r="AO33">
            <v>22490</v>
          </cell>
          <cell r="AP33">
            <v>0</v>
          </cell>
          <cell r="AQ33">
            <v>0</v>
          </cell>
          <cell r="AR33">
            <v>711451</v>
          </cell>
          <cell r="AS33">
            <v>649251</v>
          </cell>
          <cell r="AT33">
            <v>0</v>
          </cell>
          <cell r="AU33">
            <v>0</v>
          </cell>
          <cell r="AV33">
            <v>1200000</v>
          </cell>
          <cell r="AW33">
            <v>0</v>
          </cell>
          <cell r="AX33">
            <v>0</v>
          </cell>
          <cell r="AY33">
            <v>711451</v>
          </cell>
          <cell r="AZ33">
            <v>5933</v>
          </cell>
          <cell r="BA33">
            <v>694556</v>
          </cell>
          <cell r="BB33">
            <v>0</v>
          </cell>
          <cell r="BC33">
            <v>0</v>
          </cell>
          <cell r="BD33">
            <v>0</v>
          </cell>
          <cell r="BE33">
            <v>1446930</v>
          </cell>
          <cell r="BH33">
            <v>1213825</v>
          </cell>
          <cell r="BI33">
            <v>0</v>
          </cell>
          <cell r="BJ33">
            <v>1908381</v>
          </cell>
          <cell r="BK33">
            <v>101684</v>
          </cell>
          <cell r="BM33">
            <v>1806697</v>
          </cell>
          <cell r="BN33">
            <v>1402891</v>
          </cell>
          <cell r="BO33">
            <v>422</v>
          </cell>
          <cell r="BP33">
            <v>230855</v>
          </cell>
          <cell r="BQ33">
            <v>142065</v>
          </cell>
          <cell r="BR33" t="str">
            <v>VSFGØ</v>
          </cell>
          <cell r="BV33">
            <v>125</v>
          </cell>
          <cell r="BW33">
            <v>26.18</v>
          </cell>
          <cell r="BX33">
            <v>125</v>
          </cell>
          <cell r="BY33">
            <v>27.99</v>
          </cell>
          <cell r="CG33">
            <v>15705</v>
          </cell>
          <cell r="CH33">
            <v>19631.25</v>
          </cell>
          <cell r="CI33">
            <v>4.3700000000000003E-2</v>
          </cell>
          <cell r="CJ33">
            <v>5.8299999999999998E-2</v>
          </cell>
          <cell r="CK33">
            <v>0.1106</v>
          </cell>
          <cell r="CL33">
            <v>2.1100000000000001E-2</v>
          </cell>
          <cell r="CO33">
            <v>4.4900000000000002E-2</v>
          </cell>
          <cell r="CP33">
            <v>1.12E-2</v>
          </cell>
          <cell r="DO33">
            <v>338707.57</v>
          </cell>
          <cell r="DP33">
            <v>3050979.16</v>
          </cell>
          <cell r="DQ33">
            <v>182500.15</v>
          </cell>
          <cell r="DR33">
            <v>1524442.99</v>
          </cell>
          <cell r="DS33">
            <v>803117.59</v>
          </cell>
          <cell r="DT33">
            <v>7980413.4100000001</v>
          </cell>
          <cell r="DU33">
            <v>2080665.95</v>
          </cell>
          <cell r="DW33">
            <v>0.64</v>
          </cell>
          <cell r="EG33">
            <v>639830</v>
          </cell>
          <cell r="EH33">
            <v>12</v>
          </cell>
          <cell r="EI33">
            <v>24</v>
          </cell>
          <cell r="EP33">
            <v>2024</v>
          </cell>
          <cell r="EQ33">
            <v>2546833</v>
          </cell>
          <cell r="ER33">
            <v>40</v>
          </cell>
          <cell r="ES33">
            <v>22490</v>
          </cell>
          <cell r="EZ33">
            <v>0.5</v>
          </cell>
          <cell r="FB33">
            <v>4</v>
          </cell>
          <cell r="FE33">
            <v>18</v>
          </cell>
          <cell r="FF33">
            <v>10</v>
          </cell>
          <cell r="FG33">
            <v>14</v>
          </cell>
          <cell r="FH33">
            <v>8</v>
          </cell>
          <cell r="FI33">
            <v>4</v>
          </cell>
          <cell r="FJ33">
            <v>1</v>
          </cell>
          <cell r="FK33">
            <v>9</v>
          </cell>
          <cell r="FL33">
            <v>3</v>
          </cell>
          <cell r="FM33">
            <v>5</v>
          </cell>
          <cell r="FQ33">
            <v>1</v>
          </cell>
          <cell r="FR33">
            <v>1</v>
          </cell>
          <cell r="FS33">
            <v>3</v>
          </cell>
          <cell r="FT33">
            <v>75</v>
          </cell>
          <cell r="FU33">
            <v>142</v>
          </cell>
          <cell r="FV33">
            <v>215</v>
          </cell>
          <cell r="FW33">
            <v>0</v>
          </cell>
          <cell r="FX33">
            <v>2</v>
          </cell>
          <cell r="FY33">
            <v>2</v>
          </cell>
          <cell r="FZ33">
            <v>1908381</v>
          </cell>
          <cell r="GA33" t="str">
            <v>Ja</v>
          </cell>
          <cell r="GB33">
            <v>641654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K33">
            <v>76</v>
          </cell>
          <cell r="HL33">
            <v>93</v>
          </cell>
          <cell r="HM33">
            <v>38</v>
          </cell>
          <cell r="HQ33">
            <v>40.4</v>
          </cell>
          <cell r="HR33">
            <v>305.89999999999998</v>
          </cell>
          <cell r="HS33">
            <v>4.5</v>
          </cell>
          <cell r="HT33">
            <v>267.60000000000002</v>
          </cell>
          <cell r="HU33">
            <v>6.62</v>
          </cell>
          <cell r="HV33">
            <v>1.74</v>
          </cell>
          <cell r="HW33">
            <v>0</v>
          </cell>
          <cell r="HY33">
            <v>59.3</v>
          </cell>
          <cell r="IA33">
            <v>0.8</v>
          </cell>
          <cell r="IB33">
            <v>1.91</v>
          </cell>
          <cell r="IF33">
            <v>5.3</v>
          </cell>
          <cell r="IH33">
            <v>98.4</v>
          </cell>
          <cell r="II33">
            <v>2743</v>
          </cell>
          <cell r="IJ33">
            <v>6.6</v>
          </cell>
          <cell r="IK33">
            <v>2924</v>
          </cell>
          <cell r="IS33">
            <v>0.19</v>
          </cell>
          <cell r="IT33">
            <v>1.69</v>
          </cell>
          <cell r="IU33">
            <v>0.1</v>
          </cell>
          <cell r="IV33">
            <v>0.84</v>
          </cell>
          <cell r="IW33">
            <v>0.44</v>
          </cell>
          <cell r="IX33">
            <v>4.42</v>
          </cell>
          <cell r="IY33">
            <v>1.1499999999999999</v>
          </cell>
          <cell r="JA33">
            <v>0.92</v>
          </cell>
          <cell r="JB33">
            <v>0</v>
          </cell>
          <cell r="JC33">
            <v>113.2</v>
          </cell>
          <cell r="JD33">
            <v>113.2</v>
          </cell>
          <cell r="JF33">
            <v>562.29999999999995</v>
          </cell>
          <cell r="JJ33">
            <v>0.34</v>
          </cell>
          <cell r="JK33">
            <v>0.27</v>
          </cell>
          <cell r="JN33">
            <v>1.2</v>
          </cell>
          <cell r="JO33">
            <v>1</v>
          </cell>
          <cell r="JP33">
            <v>0.3</v>
          </cell>
          <cell r="JQ33">
            <v>0.7</v>
          </cell>
          <cell r="JS33">
            <v>22.22</v>
          </cell>
          <cell r="JT33">
            <v>0</v>
          </cell>
          <cell r="JU33">
            <v>25</v>
          </cell>
          <cell r="JV33">
            <v>251</v>
          </cell>
          <cell r="JW33">
            <v>251</v>
          </cell>
          <cell r="JX33">
            <v>1.05</v>
          </cell>
          <cell r="JY33">
            <v>99.4</v>
          </cell>
          <cell r="JZ33">
            <v>0.42</v>
          </cell>
          <cell r="KA33">
            <v>0.36</v>
          </cell>
          <cell r="KB33">
            <v>0.36</v>
          </cell>
          <cell r="KC33">
            <v>0</v>
          </cell>
          <cell r="KD33">
            <v>0</v>
          </cell>
          <cell r="KE33">
            <v>93</v>
          </cell>
          <cell r="KF33">
            <v>93</v>
          </cell>
          <cell r="KR33">
            <v>9.75</v>
          </cell>
          <cell r="KS33">
            <v>6.6</v>
          </cell>
          <cell r="KT33">
            <v>1.5</v>
          </cell>
          <cell r="LA33">
            <v>9.66</v>
          </cell>
          <cell r="LB33">
            <v>14.95</v>
          </cell>
          <cell r="LC33">
            <v>18.88</v>
          </cell>
          <cell r="LD33">
            <v>25.71</v>
          </cell>
          <cell r="LE33">
            <v>4.3062613039359201E-5</v>
          </cell>
          <cell r="LF33">
            <v>0.56000000000000005</v>
          </cell>
          <cell r="LG33">
            <v>0.33</v>
          </cell>
          <cell r="MK33">
            <v>17602000</v>
          </cell>
          <cell r="ML33">
            <v>1805500</v>
          </cell>
          <cell r="MM33">
            <v>11952033</v>
          </cell>
          <cell r="MP33">
            <v>28305</v>
          </cell>
          <cell r="MQ33">
            <v>-4840</v>
          </cell>
          <cell r="MR33">
            <v>5626502</v>
          </cell>
          <cell r="MY33">
            <v>17444095</v>
          </cell>
          <cell r="NA33">
            <v>27000000</v>
          </cell>
          <cell r="NB33">
            <v>34096140</v>
          </cell>
          <cell r="NC33">
            <v>46444000</v>
          </cell>
          <cell r="ND33">
            <v>2000</v>
          </cell>
          <cell r="NE33">
            <v>25846000</v>
          </cell>
          <cell r="NF33">
            <v>15478000</v>
          </cell>
          <cell r="NG33">
            <v>466581000</v>
          </cell>
          <cell r="NH33">
            <v>0</v>
          </cell>
          <cell r="NI33">
            <v>440935000</v>
          </cell>
          <cell r="NJ33">
            <v>14488000</v>
          </cell>
          <cell r="NK33">
            <v>11158000</v>
          </cell>
          <cell r="NM33">
            <v>466581000</v>
          </cell>
          <cell r="NN33">
            <v>318708000</v>
          </cell>
          <cell r="NO33">
            <v>141517000</v>
          </cell>
          <cell r="NP33">
            <v>6356000</v>
          </cell>
          <cell r="NQ33">
            <v>0</v>
          </cell>
          <cell r="NV33">
            <v>39381576</v>
          </cell>
          <cell r="NZ33">
            <v>529762</v>
          </cell>
          <cell r="OB33">
            <v>11501035</v>
          </cell>
          <cell r="OC33">
            <v>5474351</v>
          </cell>
          <cell r="OD33">
            <v>3528000</v>
          </cell>
          <cell r="OE33">
            <v>-2998238</v>
          </cell>
          <cell r="OR33">
            <v>69472</v>
          </cell>
          <cell r="OT33" t="str">
            <v>Ja</v>
          </cell>
          <cell r="OU33" t="str">
            <v xml:space="preserve">Jacob Rygaard	</v>
          </cell>
          <cell r="OV33" t="str">
            <v xml:space="preserve">jacryg@hofor.dk	</v>
          </cell>
          <cell r="OW33" t="str">
            <v>Statistik</v>
          </cell>
          <cell r="OY33" t="str">
            <v>Kommunaltejet</v>
          </cell>
        </row>
        <row r="34">
          <cell r="B34" t="str">
            <v>HOFOR Vand Dragør A/S</v>
          </cell>
          <cell r="E34">
            <v>0</v>
          </cell>
          <cell r="H34">
            <v>6</v>
          </cell>
          <cell r="I34">
            <v>2</v>
          </cell>
          <cell r="J34">
            <v>88</v>
          </cell>
          <cell r="K34">
            <v>44</v>
          </cell>
          <cell r="L34">
            <v>22</v>
          </cell>
          <cell r="M34">
            <v>59</v>
          </cell>
          <cell r="N34">
            <v>7</v>
          </cell>
          <cell r="O34">
            <v>0</v>
          </cell>
          <cell r="W34">
            <v>0</v>
          </cell>
          <cell r="X34">
            <v>1</v>
          </cell>
          <cell r="Z34">
            <v>190</v>
          </cell>
          <cell r="AB34">
            <v>0</v>
          </cell>
          <cell r="AD34">
            <v>406</v>
          </cell>
          <cell r="AH34">
            <v>5358</v>
          </cell>
          <cell r="AL34">
            <v>4770</v>
          </cell>
          <cell r="AM34">
            <v>4694</v>
          </cell>
          <cell r="AN34">
            <v>14569</v>
          </cell>
          <cell r="AO34">
            <v>7899</v>
          </cell>
          <cell r="AP34">
            <v>58</v>
          </cell>
          <cell r="AQ34">
            <v>0</v>
          </cell>
          <cell r="AR34">
            <v>78254</v>
          </cell>
          <cell r="AS34">
            <v>78254</v>
          </cell>
          <cell r="AT34">
            <v>0</v>
          </cell>
          <cell r="AU34">
            <v>0</v>
          </cell>
          <cell r="AV34">
            <v>750000</v>
          </cell>
          <cell r="AW34">
            <v>0</v>
          </cell>
          <cell r="AX34">
            <v>0</v>
          </cell>
          <cell r="AY34">
            <v>78254</v>
          </cell>
          <cell r="AZ34">
            <v>78254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H34">
            <v>678247</v>
          </cell>
          <cell r="BI34">
            <v>0</v>
          </cell>
          <cell r="BJ34">
            <v>678247</v>
          </cell>
          <cell r="BK34">
            <v>70542</v>
          </cell>
          <cell r="BM34">
            <v>607705</v>
          </cell>
          <cell r="BN34">
            <v>478048</v>
          </cell>
          <cell r="BO34">
            <v>3504</v>
          </cell>
          <cell r="BP34">
            <v>99335</v>
          </cell>
          <cell r="BQ34">
            <v>31042</v>
          </cell>
          <cell r="BR34" t="str">
            <v>VSFGØ</v>
          </cell>
          <cell r="BV34">
            <v>441.15</v>
          </cell>
          <cell r="BW34">
            <v>28.25</v>
          </cell>
          <cell r="BX34">
            <v>441.15</v>
          </cell>
          <cell r="BY34">
            <v>31.61</v>
          </cell>
          <cell r="CG34">
            <v>15705</v>
          </cell>
          <cell r="CH34">
            <v>19631.25</v>
          </cell>
          <cell r="CI34">
            <v>4.3700000000000003E-2</v>
          </cell>
          <cell r="CJ34">
            <v>5.8299999999999998E-2</v>
          </cell>
          <cell r="CK34">
            <v>0.1106</v>
          </cell>
          <cell r="CL34">
            <v>2.1100000000000001E-2</v>
          </cell>
          <cell r="CO34">
            <v>4.4900000000000002E-2</v>
          </cell>
          <cell r="CP34">
            <v>1.12E-2</v>
          </cell>
          <cell r="DO34">
            <v>49168.92</v>
          </cell>
          <cell r="DP34">
            <v>285172.46000000002</v>
          </cell>
          <cell r="DQ34">
            <v>118288.55</v>
          </cell>
          <cell r="DR34">
            <v>792100.42</v>
          </cell>
          <cell r="DS34">
            <v>662316.37</v>
          </cell>
          <cell r="DT34">
            <v>2698128.31</v>
          </cell>
          <cell r="DU34">
            <v>791081.58</v>
          </cell>
          <cell r="DW34">
            <v>0.64</v>
          </cell>
          <cell r="EG34">
            <v>59997</v>
          </cell>
          <cell r="EH34">
            <v>19</v>
          </cell>
          <cell r="EI34">
            <v>22</v>
          </cell>
          <cell r="EP34">
            <v>1882</v>
          </cell>
          <cell r="EQ34">
            <v>2141873</v>
          </cell>
          <cell r="ER34">
            <v>36</v>
          </cell>
          <cell r="ES34">
            <v>7899</v>
          </cell>
          <cell r="EZ34">
            <v>1.33</v>
          </cell>
          <cell r="FB34">
            <v>2</v>
          </cell>
          <cell r="FE34">
            <v>13</v>
          </cell>
          <cell r="FF34">
            <v>6</v>
          </cell>
          <cell r="FG34">
            <v>12</v>
          </cell>
          <cell r="FH34">
            <v>7</v>
          </cell>
          <cell r="FI34">
            <v>1</v>
          </cell>
          <cell r="FJ34">
            <v>1</v>
          </cell>
          <cell r="FK34">
            <v>5</v>
          </cell>
          <cell r="FL34">
            <v>0</v>
          </cell>
          <cell r="FM34">
            <v>7</v>
          </cell>
          <cell r="FQ34">
            <v>1</v>
          </cell>
          <cell r="FR34">
            <v>1</v>
          </cell>
          <cell r="FS34">
            <v>1</v>
          </cell>
          <cell r="FT34">
            <v>91</v>
          </cell>
          <cell r="FU34">
            <v>122</v>
          </cell>
          <cell r="FV34">
            <v>410</v>
          </cell>
          <cell r="FW34">
            <v>247</v>
          </cell>
          <cell r="FX34">
            <v>4</v>
          </cell>
          <cell r="FY34">
            <v>3</v>
          </cell>
          <cell r="FZ34">
            <v>678247</v>
          </cell>
          <cell r="GA34" t="str">
            <v>Ja</v>
          </cell>
          <cell r="GB34">
            <v>61879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K34">
            <v>76</v>
          </cell>
          <cell r="HL34">
            <v>93</v>
          </cell>
          <cell r="HM34">
            <v>38</v>
          </cell>
          <cell r="HQ34">
            <v>54.2</v>
          </cell>
          <cell r="HR34">
            <v>128.9</v>
          </cell>
          <cell r="HS34">
            <v>98.4</v>
          </cell>
          <cell r="HT34">
            <v>165.6</v>
          </cell>
          <cell r="HU34">
            <v>3.05</v>
          </cell>
          <cell r="HV34">
            <v>1.84</v>
          </cell>
          <cell r="HW34">
            <v>1.2</v>
          </cell>
          <cell r="HY34">
            <v>10.4</v>
          </cell>
          <cell r="IA34">
            <v>100</v>
          </cell>
          <cell r="IB34">
            <v>2.2000000000000002</v>
          </cell>
          <cell r="IF34">
            <v>10.4</v>
          </cell>
          <cell r="IH34">
            <v>89.9</v>
          </cell>
          <cell r="II34">
            <v>3266</v>
          </cell>
          <cell r="IJ34">
            <v>10.3</v>
          </cell>
          <cell r="IK34">
            <v>3602</v>
          </cell>
          <cell r="IS34">
            <v>0.08</v>
          </cell>
          <cell r="IT34">
            <v>0.46</v>
          </cell>
          <cell r="IU34">
            <v>0.19</v>
          </cell>
          <cell r="IV34">
            <v>1.29</v>
          </cell>
          <cell r="IW34">
            <v>1.08</v>
          </cell>
          <cell r="IX34">
            <v>4.3899999999999997</v>
          </cell>
          <cell r="IY34">
            <v>1.29</v>
          </cell>
          <cell r="JC34">
            <v>271.2</v>
          </cell>
          <cell r="JD34">
            <v>271.2</v>
          </cell>
          <cell r="JF34">
            <v>219.4</v>
          </cell>
          <cell r="JJ34">
            <v>1.51</v>
          </cell>
          <cell r="JK34">
            <v>0.23</v>
          </cell>
          <cell r="JN34">
            <v>1.5</v>
          </cell>
          <cell r="JO34">
            <v>1.4</v>
          </cell>
          <cell r="JP34">
            <v>0.1</v>
          </cell>
          <cell r="JQ34">
            <v>1.3</v>
          </cell>
          <cell r="JS34">
            <v>7.69</v>
          </cell>
          <cell r="JT34">
            <v>1</v>
          </cell>
          <cell r="JU34">
            <v>91</v>
          </cell>
          <cell r="JV34">
            <v>436</v>
          </cell>
          <cell r="JW34">
            <v>639</v>
          </cell>
          <cell r="JX34">
            <v>4.42</v>
          </cell>
          <cell r="JY34">
            <v>99.4</v>
          </cell>
          <cell r="JZ34">
            <v>1.01</v>
          </cell>
          <cell r="KA34">
            <v>0.1</v>
          </cell>
          <cell r="KB34">
            <v>0.1</v>
          </cell>
          <cell r="KC34">
            <v>0</v>
          </cell>
          <cell r="KD34">
            <v>0</v>
          </cell>
          <cell r="KE34">
            <v>93</v>
          </cell>
          <cell r="KF34">
            <v>93</v>
          </cell>
          <cell r="KR34">
            <v>13.84</v>
          </cell>
          <cell r="KS34">
            <v>8.5</v>
          </cell>
          <cell r="KT34">
            <v>1.95</v>
          </cell>
          <cell r="LA34">
            <v>37.479999999999997</v>
          </cell>
          <cell r="LB34">
            <v>18.86</v>
          </cell>
          <cell r="LC34">
            <v>19.510000000000002</v>
          </cell>
          <cell r="LD34">
            <v>33.78</v>
          </cell>
          <cell r="LF34">
            <v>0.6</v>
          </cell>
          <cell r="LG34">
            <v>0.36</v>
          </cell>
          <cell r="MK34">
            <v>8514000</v>
          </cell>
          <cell r="ML34">
            <v>615053</v>
          </cell>
          <cell r="MM34">
            <v>5248552</v>
          </cell>
          <cell r="MP34">
            <v>-9898</v>
          </cell>
          <cell r="MQ34">
            <v>1890</v>
          </cell>
          <cell r="MR34">
            <v>3273456</v>
          </cell>
          <cell r="MY34">
            <v>23052633</v>
          </cell>
          <cell r="NA34">
            <v>11600000</v>
          </cell>
          <cell r="NB34">
            <v>12000555</v>
          </cell>
          <cell r="NC34">
            <v>20529000</v>
          </cell>
          <cell r="NE34">
            <v>12405000</v>
          </cell>
          <cell r="NF34">
            <v>7348000</v>
          </cell>
          <cell r="NG34">
            <v>170232000</v>
          </cell>
          <cell r="NH34">
            <v>0</v>
          </cell>
          <cell r="NI34">
            <v>159153000</v>
          </cell>
          <cell r="NJ34">
            <v>7468000</v>
          </cell>
          <cell r="NK34">
            <v>3611000</v>
          </cell>
          <cell r="NM34">
            <v>170232000</v>
          </cell>
          <cell r="NN34">
            <v>83086000</v>
          </cell>
          <cell r="NO34">
            <v>82031000</v>
          </cell>
          <cell r="NP34">
            <v>5115000</v>
          </cell>
          <cell r="NQ34">
            <v>0</v>
          </cell>
          <cell r="NV34">
            <v>16091072</v>
          </cell>
          <cell r="NZ34">
            <v>70344</v>
          </cell>
          <cell r="OB34">
            <v>3917890</v>
          </cell>
          <cell r="OC34">
            <v>3219278</v>
          </cell>
          <cell r="OD34">
            <v>2189000</v>
          </cell>
          <cell r="OE34">
            <v>-2118656</v>
          </cell>
          <cell r="OR34">
            <v>39270</v>
          </cell>
          <cell r="OT34" t="str">
            <v>Ja</v>
          </cell>
          <cell r="OU34" t="str">
            <v xml:space="preserve">Jacob Rygaard	</v>
          </cell>
          <cell r="OV34" t="str">
            <v>jacryg@hofor.dk</v>
          </cell>
          <cell r="OW34" t="str">
            <v>Statistik</v>
          </cell>
          <cell r="OY34" t="str">
            <v>Kommunaltejet</v>
          </cell>
        </row>
        <row r="35">
          <cell r="B35" t="str">
            <v>HOFOR Vand Herlev A/S</v>
          </cell>
          <cell r="E35">
            <v>0</v>
          </cell>
          <cell r="H35">
            <v>0</v>
          </cell>
          <cell r="I35">
            <v>0</v>
          </cell>
          <cell r="J35">
            <v>111</v>
          </cell>
          <cell r="K35">
            <v>40</v>
          </cell>
          <cell r="L35">
            <v>7</v>
          </cell>
          <cell r="M35">
            <v>87</v>
          </cell>
          <cell r="N35">
            <v>17</v>
          </cell>
          <cell r="O35">
            <v>0</v>
          </cell>
          <cell r="W35">
            <v>1</v>
          </cell>
          <cell r="X35">
            <v>0</v>
          </cell>
          <cell r="Z35">
            <v>900</v>
          </cell>
          <cell r="AB35">
            <v>0</v>
          </cell>
          <cell r="AD35">
            <v>168</v>
          </cell>
          <cell r="AH35">
            <v>6717</v>
          </cell>
          <cell r="AL35">
            <v>5511</v>
          </cell>
          <cell r="AM35">
            <v>5391</v>
          </cell>
          <cell r="AN35">
            <v>29786</v>
          </cell>
          <cell r="AO35">
            <v>18660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H35">
            <v>1657067</v>
          </cell>
          <cell r="BI35">
            <v>0</v>
          </cell>
          <cell r="BJ35">
            <v>1657067</v>
          </cell>
          <cell r="BK35">
            <v>164349</v>
          </cell>
          <cell r="BM35">
            <v>1492718</v>
          </cell>
          <cell r="BN35">
            <v>1070786</v>
          </cell>
          <cell r="BO35">
            <v>772</v>
          </cell>
          <cell r="BP35">
            <v>188111</v>
          </cell>
          <cell r="BQ35">
            <v>173641</v>
          </cell>
          <cell r="BR35" t="str">
            <v>VSFGØ</v>
          </cell>
          <cell r="BV35">
            <v>0</v>
          </cell>
          <cell r="BW35">
            <v>23.6</v>
          </cell>
          <cell r="BX35">
            <v>0</v>
          </cell>
          <cell r="BY35">
            <v>25.14</v>
          </cell>
          <cell r="CG35">
            <v>15705</v>
          </cell>
          <cell r="CH35">
            <v>19631.25</v>
          </cell>
          <cell r="CI35">
            <v>4.3700000000000003E-2</v>
          </cell>
          <cell r="CJ35">
            <v>5.8299999999999998E-2</v>
          </cell>
          <cell r="CK35">
            <v>0.1106</v>
          </cell>
          <cell r="CL35">
            <v>2.1100000000000001E-2</v>
          </cell>
          <cell r="CO35">
            <v>4.4900000000000002E-2</v>
          </cell>
          <cell r="CP35">
            <v>1.12E-2</v>
          </cell>
          <cell r="DO35">
            <v>0</v>
          </cell>
          <cell r="DP35">
            <v>285172.46000000002</v>
          </cell>
          <cell r="DQ35">
            <v>233535.75</v>
          </cell>
          <cell r="DR35">
            <v>1304209.48</v>
          </cell>
          <cell r="DS35">
            <v>754800.92</v>
          </cell>
          <cell r="DT35">
            <v>4309257.95</v>
          </cell>
          <cell r="DU35">
            <v>1731539.33</v>
          </cell>
          <cell r="DW35">
            <v>0.64</v>
          </cell>
          <cell r="EG35">
            <v>171931</v>
          </cell>
          <cell r="EH35">
            <v>15</v>
          </cell>
          <cell r="EI35">
            <v>21</v>
          </cell>
          <cell r="EP35">
            <v>1477</v>
          </cell>
          <cell r="EQ35">
            <v>1727833</v>
          </cell>
          <cell r="ER35">
            <v>61</v>
          </cell>
          <cell r="ES35">
            <v>18661</v>
          </cell>
          <cell r="EZ35">
            <v>2.25</v>
          </cell>
          <cell r="FB35">
            <v>6</v>
          </cell>
          <cell r="FE35">
            <v>46</v>
          </cell>
          <cell r="FF35">
            <v>19</v>
          </cell>
          <cell r="FG35">
            <v>38</v>
          </cell>
          <cell r="FH35">
            <v>27</v>
          </cell>
          <cell r="FI35">
            <v>8</v>
          </cell>
          <cell r="FJ35">
            <v>1</v>
          </cell>
          <cell r="FK35">
            <v>18</v>
          </cell>
          <cell r="FL35">
            <v>7</v>
          </cell>
          <cell r="FM35">
            <v>20</v>
          </cell>
          <cell r="FQ35">
            <v>1</v>
          </cell>
          <cell r="FR35">
            <v>0</v>
          </cell>
          <cell r="FS35">
            <v>0</v>
          </cell>
          <cell r="FT35">
            <v>0</v>
          </cell>
          <cell r="FU35">
            <v>36</v>
          </cell>
          <cell r="FV35">
            <v>18</v>
          </cell>
          <cell r="FW35">
            <v>0</v>
          </cell>
          <cell r="FX35">
            <v>0</v>
          </cell>
          <cell r="FY35">
            <v>0</v>
          </cell>
          <cell r="FZ35">
            <v>1657067</v>
          </cell>
          <cell r="GA35" t="str">
            <v>Ja</v>
          </cell>
          <cell r="GB35">
            <v>173408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K35">
            <v>76</v>
          </cell>
          <cell r="HL35">
            <v>93</v>
          </cell>
          <cell r="HM35">
            <v>38</v>
          </cell>
          <cell r="HQ35">
            <v>49.6</v>
          </cell>
          <cell r="HR35">
            <v>267</v>
          </cell>
          <cell r="HS35">
            <v>97.8</v>
          </cell>
          <cell r="HT35">
            <v>268.3</v>
          </cell>
          <cell r="HU35">
            <v>5.4</v>
          </cell>
          <cell r="HV35">
            <v>1.6</v>
          </cell>
          <cell r="HW35">
            <v>0</v>
          </cell>
          <cell r="IB35">
            <v>4.0599999999999996</v>
          </cell>
          <cell r="IF35">
            <v>9.9</v>
          </cell>
          <cell r="IH35">
            <v>98.5</v>
          </cell>
          <cell r="II35">
            <v>2360</v>
          </cell>
          <cell r="IJ35">
            <v>6.5</v>
          </cell>
          <cell r="IK35">
            <v>2514</v>
          </cell>
          <cell r="IS35">
            <v>0</v>
          </cell>
          <cell r="IT35">
            <v>0.19</v>
          </cell>
          <cell r="IU35">
            <v>0.16</v>
          </cell>
          <cell r="IV35">
            <v>0.89</v>
          </cell>
          <cell r="IW35">
            <v>0.51</v>
          </cell>
          <cell r="IX35">
            <v>2.93</v>
          </cell>
          <cell r="IY35">
            <v>1.18</v>
          </cell>
          <cell r="JC35">
            <v>92.6</v>
          </cell>
          <cell r="JD35">
            <v>92.6</v>
          </cell>
          <cell r="JF35">
            <v>305.89999999999998</v>
          </cell>
          <cell r="JJ35">
            <v>2.0299999999999998</v>
          </cell>
          <cell r="JK35">
            <v>0.54</v>
          </cell>
          <cell r="JN35">
            <v>4.0999999999999996</v>
          </cell>
          <cell r="JO35">
            <v>3.4</v>
          </cell>
          <cell r="JP35">
            <v>0.7</v>
          </cell>
          <cell r="JQ35">
            <v>3</v>
          </cell>
          <cell r="JS35">
            <v>17.39</v>
          </cell>
          <cell r="JT35">
            <v>0</v>
          </cell>
          <cell r="JV35">
            <v>150</v>
          </cell>
          <cell r="JW35">
            <v>150</v>
          </cell>
          <cell r="JX35">
            <v>0</v>
          </cell>
          <cell r="JY35">
            <v>100</v>
          </cell>
          <cell r="JZ35">
            <v>0</v>
          </cell>
          <cell r="KA35">
            <v>0.12</v>
          </cell>
          <cell r="KB35">
            <v>0.12</v>
          </cell>
          <cell r="KC35">
            <v>0</v>
          </cell>
          <cell r="KD35">
            <v>0</v>
          </cell>
          <cell r="KE35">
            <v>93</v>
          </cell>
          <cell r="KF35">
            <v>93</v>
          </cell>
          <cell r="KR35">
            <v>11.35</v>
          </cell>
          <cell r="KS35">
            <v>6.2</v>
          </cell>
          <cell r="KT35">
            <v>2.12</v>
          </cell>
          <cell r="LA35">
            <v>22.39</v>
          </cell>
          <cell r="LB35">
            <v>16.920000000000002</v>
          </cell>
          <cell r="LC35">
            <v>24.8</v>
          </cell>
          <cell r="LD35">
            <v>26.42</v>
          </cell>
          <cell r="LF35">
            <v>0.41</v>
          </cell>
          <cell r="LG35">
            <v>0.25</v>
          </cell>
          <cell r="MK35">
            <v>16698000</v>
          </cell>
          <cell r="ML35">
            <v>1471522</v>
          </cell>
          <cell r="MM35">
            <v>9138395</v>
          </cell>
          <cell r="MP35">
            <v>-2311</v>
          </cell>
          <cell r="MQ35">
            <v>1116</v>
          </cell>
          <cell r="MR35">
            <v>7560800</v>
          </cell>
          <cell r="MY35">
            <v>32950142</v>
          </cell>
          <cell r="NA35">
            <v>24900000</v>
          </cell>
          <cell r="NB35">
            <v>36490431</v>
          </cell>
          <cell r="NC35">
            <v>39440000</v>
          </cell>
          <cell r="NE35">
            <v>16171000</v>
          </cell>
          <cell r="NF35">
            <v>9687000</v>
          </cell>
          <cell r="NG35">
            <v>293423000</v>
          </cell>
          <cell r="NH35">
            <v>1171000</v>
          </cell>
          <cell r="NI35">
            <v>269115000</v>
          </cell>
          <cell r="NJ35">
            <v>17200000</v>
          </cell>
          <cell r="NK35">
            <v>5937000</v>
          </cell>
          <cell r="NM35">
            <v>293423000</v>
          </cell>
          <cell r="NN35">
            <v>102548000</v>
          </cell>
          <cell r="NO35">
            <v>173945000</v>
          </cell>
          <cell r="NP35">
            <v>10214000</v>
          </cell>
          <cell r="NQ35">
            <v>6716000</v>
          </cell>
          <cell r="NV35">
            <v>28834029</v>
          </cell>
          <cell r="NZ35">
            <v>98139</v>
          </cell>
          <cell r="OB35">
            <v>9373595</v>
          </cell>
          <cell r="OC35">
            <v>7473372</v>
          </cell>
          <cell r="OD35">
            <v>4205000</v>
          </cell>
          <cell r="OE35">
            <v>-4106861</v>
          </cell>
          <cell r="OR35">
            <v>12960</v>
          </cell>
          <cell r="OT35" t="str">
            <v>Ja</v>
          </cell>
          <cell r="OU35" t="str">
            <v>Jacob Rygaard</v>
          </cell>
          <cell r="OV35" t="str">
            <v>jacryg@hofor.dk</v>
          </cell>
          <cell r="OW35" t="str">
            <v>Statistik</v>
          </cell>
          <cell r="OY35" t="str">
            <v>Kommunaltejet</v>
          </cell>
        </row>
        <row r="36">
          <cell r="B36" t="str">
            <v>HOFOR Vand Hvidovre A/S</v>
          </cell>
          <cell r="E36">
            <v>1</v>
          </cell>
          <cell r="H36">
            <v>7</v>
          </cell>
          <cell r="I36">
            <v>1</v>
          </cell>
          <cell r="J36">
            <v>203</v>
          </cell>
          <cell r="K36">
            <v>50</v>
          </cell>
          <cell r="L36">
            <v>4</v>
          </cell>
          <cell r="M36">
            <v>166</v>
          </cell>
          <cell r="N36">
            <v>33</v>
          </cell>
          <cell r="W36">
            <v>0</v>
          </cell>
          <cell r="X36">
            <v>0</v>
          </cell>
          <cell r="Z36">
            <v>150</v>
          </cell>
          <cell r="AB36">
            <v>0</v>
          </cell>
          <cell r="AD36">
            <v>199</v>
          </cell>
          <cell r="AH36">
            <v>12852</v>
          </cell>
          <cell r="AL36">
            <v>10222</v>
          </cell>
          <cell r="AM36">
            <v>8706</v>
          </cell>
          <cell r="AN36">
            <v>53760</v>
          </cell>
          <cell r="AO36">
            <v>29798</v>
          </cell>
          <cell r="AP36">
            <v>0</v>
          </cell>
          <cell r="AQ36">
            <v>0</v>
          </cell>
          <cell r="AR36">
            <v>0</v>
          </cell>
          <cell r="AS36">
            <v>125947</v>
          </cell>
          <cell r="AT36">
            <v>0</v>
          </cell>
          <cell r="AU36">
            <v>0</v>
          </cell>
          <cell r="AV36">
            <v>925000</v>
          </cell>
          <cell r="AW36">
            <v>0</v>
          </cell>
          <cell r="AX36">
            <v>0</v>
          </cell>
          <cell r="AY36">
            <v>0</v>
          </cell>
          <cell r="AZ36">
            <v>125947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H36">
            <v>3351914</v>
          </cell>
          <cell r="BI36">
            <v>0</v>
          </cell>
          <cell r="BJ36">
            <v>3351914</v>
          </cell>
          <cell r="BK36">
            <v>290274</v>
          </cell>
          <cell r="BM36">
            <v>3061640</v>
          </cell>
          <cell r="BN36">
            <v>1927014</v>
          </cell>
          <cell r="BO36">
            <v>2610</v>
          </cell>
          <cell r="BP36">
            <v>917626</v>
          </cell>
          <cell r="BQ36">
            <v>214133</v>
          </cell>
          <cell r="BR36" t="str">
            <v>VSFGØ</v>
          </cell>
          <cell r="BV36">
            <v>0</v>
          </cell>
          <cell r="BW36">
            <v>22.03</v>
          </cell>
          <cell r="BX36">
            <v>0</v>
          </cell>
          <cell r="BY36">
            <v>21.29</v>
          </cell>
          <cell r="CG36">
            <v>15705</v>
          </cell>
          <cell r="CH36">
            <v>19631.25</v>
          </cell>
          <cell r="CI36">
            <v>4.3700000000000003E-2</v>
          </cell>
          <cell r="CJ36">
            <v>5.8299999999999998E-2</v>
          </cell>
          <cell r="CK36">
            <v>0.1106</v>
          </cell>
          <cell r="CL36">
            <v>2.1100000000000001E-2</v>
          </cell>
          <cell r="CO36">
            <v>4.4900000000000002E-2</v>
          </cell>
          <cell r="CP36">
            <v>1.12E-2</v>
          </cell>
          <cell r="DO36">
            <v>75893.509999999995</v>
          </cell>
          <cell r="DP36">
            <v>285172.46000000002</v>
          </cell>
          <cell r="DQ36">
            <v>96719.35</v>
          </cell>
          <cell r="DS36">
            <v>1320390.93</v>
          </cell>
          <cell r="DU36">
            <v>3339596.81</v>
          </cell>
          <cell r="DW36">
            <v>0.64</v>
          </cell>
          <cell r="EG36">
            <v>185996</v>
          </cell>
          <cell r="EH36">
            <v>21</v>
          </cell>
          <cell r="EI36">
            <v>23</v>
          </cell>
          <cell r="EP36">
            <v>14880</v>
          </cell>
          <cell r="EQ36">
            <v>1240349</v>
          </cell>
          <cell r="ER36">
            <v>123</v>
          </cell>
          <cell r="ES36">
            <v>29816</v>
          </cell>
          <cell r="EZ36">
            <v>0.79700000000000004</v>
          </cell>
          <cell r="FB36">
            <v>6</v>
          </cell>
          <cell r="FE36">
            <v>85</v>
          </cell>
          <cell r="FF36">
            <v>43</v>
          </cell>
          <cell r="FG36">
            <v>70</v>
          </cell>
          <cell r="FH36">
            <v>42</v>
          </cell>
          <cell r="FI36">
            <v>15</v>
          </cell>
          <cell r="FJ36">
            <v>10</v>
          </cell>
          <cell r="FK36">
            <v>33</v>
          </cell>
          <cell r="FL36">
            <v>5</v>
          </cell>
          <cell r="FM36">
            <v>37</v>
          </cell>
          <cell r="FQ36">
            <v>1</v>
          </cell>
          <cell r="FR36">
            <v>0</v>
          </cell>
          <cell r="FS36">
            <v>0</v>
          </cell>
          <cell r="FT36">
            <v>0</v>
          </cell>
          <cell r="FU36">
            <v>120</v>
          </cell>
          <cell r="FV36">
            <v>477</v>
          </cell>
          <cell r="FX36">
            <v>0</v>
          </cell>
          <cell r="FY36">
            <v>0</v>
          </cell>
          <cell r="FZ36">
            <v>3351914</v>
          </cell>
          <cell r="GA36" t="str">
            <v>Ja</v>
          </cell>
          <cell r="GB36">
            <v>200876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K36">
            <v>76</v>
          </cell>
          <cell r="HL36">
            <v>93</v>
          </cell>
          <cell r="HM36">
            <v>38</v>
          </cell>
          <cell r="HQ36">
            <v>50.4</v>
          </cell>
          <cell r="HR36">
            <v>299.2</v>
          </cell>
          <cell r="HS36">
            <v>85.2</v>
          </cell>
          <cell r="HT36">
            <v>264.8</v>
          </cell>
          <cell r="HU36">
            <v>5.26</v>
          </cell>
          <cell r="HV36">
            <v>1.8</v>
          </cell>
          <cell r="HW36">
            <v>0</v>
          </cell>
          <cell r="HY36">
            <v>0</v>
          </cell>
          <cell r="IB36">
            <v>3.92</v>
          </cell>
          <cell r="IF36">
            <v>8.6999999999999993</v>
          </cell>
          <cell r="IH36">
            <v>98.2</v>
          </cell>
          <cell r="II36">
            <v>2203</v>
          </cell>
          <cell r="IJ36">
            <v>-3.4</v>
          </cell>
          <cell r="IK36">
            <v>2129</v>
          </cell>
          <cell r="IS36">
            <v>0.02</v>
          </cell>
          <cell r="IT36">
            <v>0.09</v>
          </cell>
          <cell r="IU36">
            <v>0.03</v>
          </cell>
          <cell r="IW36">
            <v>0.43</v>
          </cell>
          <cell r="IY36">
            <v>1.0900000000000001</v>
          </cell>
          <cell r="JC36">
            <v>41.6</v>
          </cell>
          <cell r="JD36">
            <v>41.6</v>
          </cell>
          <cell r="JF36">
            <v>242.4</v>
          </cell>
          <cell r="JJ36">
            <v>0.39</v>
          </cell>
          <cell r="JK36">
            <v>0.3</v>
          </cell>
          <cell r="JN36">
            <v>4.2</v>
          </cell>
          <cell r="JO36">
            <v>3.4</v>
          </cell>
          <cell r="JP36">
            <v>0.7</v>
          </cell>
          <cell r="JQ36">
            <v>2.9</v>
          </cell>
          <cell r="JS36">
            <v>17.649999999999999</v>
          </cell>
          <cell r="JT36">
            <v>0</v>
          </cell>
          <cell r="JV36">
            <v>498</v>
          </cell>
          <cell r="JX36">
            <v>0</v>
          </cell>
          <cell r="JY36">
            <v>100</v>
          </cell>
          <cell r="JZ36">
            <v>0</v>
          </cell>
          <cell r="KA36">
            <v>7.0000000000000007E-2</v>
          </cell>
          <cell r="KB36">
            <v>7.0000000000000007E-2</v>
          </cell>
          <cell r="KC36">
            <v>0</v>
          </cell>
          <cell r="KD36">
            <v>0</v>
          </cell>
          <cell r="KE36">
            <v>93</v>
          </cell>
          <cell r="KF36">
            <v>93</v>
          </cell>
          <cell r="KR36">
            <v>9.81</v>
          </cell>
          <cell r="KS36">
            <v>4.8</v>
          </cell>
          <cell r="LA36">
            <v>14.37</v>
          </cell>
          <cell r="LB36">
            <v>8.18</v>
          </cell>
          <cell r="LC36">
            <v>5.49</v>
          </cell>
          <cell r="LD36">
            <v>23.65</v>
          </cell>
          <cell r="LF36">
            <v>0.5</v>
          </cell>
          <cell r="LG36">
            <v>0.36</v>
          </cell>
          <cell r="MK36">
            <v>30013000</v>
          </cell>
          <cell r="ML36">
            <v>3057948</v>
          </cell>
          <cell r="MM36">
            <v>14732546</v>
          </cell>
          <cell r="MP36">
            <v>-9995</v>
          </cell>
          <cell r="MQ36">
            <v>558</v>
          </cell>
          <cell r="MR36">
            <v>15289891</v>
          </cell>
          <cell r="MY36">
            <v>43939886</v>
          </cell>
          <cell r="NA36">
            <v>25022977</v>
          </cell>
          <cell r="NB36">
            <v>16783417</v>
          </cell>
          <cell r="NC36">
            <v>72416000</v>
          </cell>
          <cell r="NE36">
            <v>36350000</v>
          </cell>
          <cell r="NF36">
            <v>25805000</v>
          </cell>
          <cell r="NG36">
            <v>404396000</v>
          </cell>
          <cell r="NH36">
            <v>3254000</v>
          </cell>
          <cell r="NI36">
            <v>341253000</v>
          </cell>
          <cell r="NJ36">
            <v>36391000</v>
          </cell>
          <cell r="NK36">
            <v>23498000</v>
          </cell>
          <cell r="NM36">
            <v>404396000</v>
          </cell>
          <cell r="NN36">
            <v>248275000</v>
          </cell>
          <cell r="NO36">
            <v>122100000</v>
          </cell>
          <cell r="NP36">
            <v>17414000</v>
          </cell>
          <cell r="NQ36">
            <v>16607000</v>
          </cell>
          <cell r="NV36">
            <v>54431026</v>
          </cell>
          <cell r="NZ36">
            <v>314283</v>
          </cell>
          <cell r="OB36">
            <v>19479130</v>
          </cell>
          <cell r="OC36">
            <v>15117132</v>
          </cell>
          <cell r="OD36">
            <v>3103000</v>
          </cell>
          <cell r="OE36">
            <v>-2788717</v>
          </cell>
          <cell r="OR36">
            <v>61137</v>
          </cell>
          <cell r="OT36" t="str">
            <v>Ja</v>
          </cell>
          <cell r="OU36" t="str">
            <v>Jacob Rygaard</v>
          </cell>
          <cell r="OV36" t="str">
            <v>jacryg@hofor.dk</v>
          </cell>
          <cell r="OW36" t="str">
            <v>Statistik</v>
          </cell>
          <cell r="OY36" t="str">
            <v>Kommunaltejet</v>
          </cell>
        </row>
        <row r="37">
          <cell r="B37" t="str">
            <v>HOFOR Vand København A/S</v>
          </cell>
          <cell r="E37">
            <v>360</v>
          </cell>
          <cell r="H37">
            <v>80</v>
          </cell>
          <cell r="I37">
            <v>7</v>
          </cell>
          <cell r="J37">
            <v>1087</v>
          </cell>
          <cell r="K37">
            <v>69</v>
          </cell>
          <cell r="L37">
            <v>93</v>
          </cell>
          <cell r="M37">
            <v>403</v>
          </cell>
          <cell r="N37">
            <v>234</v>
          </cell>
          <cell r="O37">
            <v>357</v>
          </cell>
          <cell r="W37">
            <v>1</v>
          </cell>
          <cell r="X37">
            <v>1</v>
          </cell>
          <cell r="Z37">
            <v>1050</v>
          </cell>
          <cell r="AB37">
            <v>0</v>
          </cell>
          <cell r="AD37">
            <v>2022</v>
          </cell>
          <cell r="AH37">
            <v>51969</v>
          </cell>
          <cell r="AL37">
            <v>36480</v>
          </cell>
          <cell r="AM37">
            <v>23492</v>
          </cell>
          <cell r="AN37">
            <v>659350</v>
          </cell>
          <cell r="AO37">
            <v>440017</v>
          </cell>
          <cell r="AP37">
            <v>0</v>
          </cell>
          <cell r="AQ37">
            <v>0</v>
          </cell>
          <cell r="AR37">
            <v>54463027</v>
          </cell>
          <cell r="AS37">
            <v>54463027</v>
          </cell>
          <cell r="AT37">
            <v>0</v>
          </cell>
          <cell r="AU37">
            <v>0</v>
          </cell>
          <cell r="AV37">
            <v>69150000</v>
          </cell>
          <cell r="AW37">
            <v>0</v>
          </cell>
          <cell r="AX37">
            <v>0</v>
          </cell>
          <cell r="AY37">
            <v>54463027</v>
          </cell>
          <cell r="AZ37">
            <v>1311873</v>
          </cell>
          <cell r="BA37">
            <v>53151154</v>
          </cell>
          <cell r="BB37">
            <v>0</v>
          </cell>
          <cell r="BC37">
            <v>22551149</v>
          </cell>
          <cell r="BD37">
            <v>0</v>
          </cell>
          <cell r="BE37">
            <v>30600005</v>
          </cell>
          <cell r="BH37">
            <v>909102</v>
          </cell>
          <cell r="BI37">
            <v>20469136</v>
          </cell>
          <cell r="BJ37">
            <v>33591120</v>
          </cell>
          <cell r="BK37">
            <v>2062084</v>
          </cell>
          <cell r="BM37">
            <v>31529036</v>
          </cell>
          <cell r="BN37">
            <v>23953790</v>
          </cell>
          <cell r="BO37">
            <v>524</v>
          </cell>
          <cell r="BP37">
            <v>5599587</v>
          </cell>
          <cell r="BQ37">
            <v>1555441</v>
          </cell>
          <cell r="BR37" t="str">
            <v>VSFGØ</v>
          </cell>
          <cell r="BV37">
            <v>480</v>
          </cell>
          <cell r="BW37">
            <v>19.329999999999998</v>
          </cell>
          <cell r="BX37">
            <v>480</v>
          </cell>
          <cell r="BY37">
            <v>19.46</v>
          </cell>
          <cell r="CG37">
            <v>15705</v>
          </cell>
          <cell r="CH37">
            <v>19631.25</v>
          </cell>
          <cell r="CI37">
            <v>4.3700000000000003E-2</v>
          </cell>
          <cell r="CJ37">
            <v>5.8299999999999998E-2</v>
          </cell>
          <cell r="CK37">
            <v>0.1106</v>
          </cell>
          <cell r="CL37">
            <v>2.1100000000000001E-2</v>
          </cell>
          <cell r="CO37">
            <v>4.4900000000000002E-2</v>
          </cell>
          <cell r="CP37">
            <v>1.12E-2</v>
          </cell>
          <cell r="DO37">
            <v>19249603.059999999</v>
          </cell>
          <cell r="DP37">
            <v>86618730.579999998</v>
          </cell>
          <cell r="DQ37">
            <v>272960.15000000002</v>
          </cell>
          <cell r="DR37">
            <v>25005299.780000001</v>
          </cell>
          <cell r="DS37">
            <v>4176790.45</v>
          </cell>
          <cell r="DT37">
            <v>177665269.09</v>
          </cell>
          <cell r="DU37">
            <v>42341885.07</v>
          </cell>
          <cell r="DW37">
            <v>0.64</v>
          </cell>
          <cell r="EG37">
            <v>17254731</v>
          </cell>
          <cell r="EH37">
            <v>17</v>
          </cell>
          <cell r="EI37">
            <v>22</v>
          </cell>
          <cell r="EP37">
            <v>437218</v>
          </cell>
          <cell r="EQ37">
            <v>18393714</v>
          </cell>
          <cell r="ER37">
            <v>416</v>
          </cell>
          <cell r="ES37">
            <v>439706</v>
          </cell>
          <cell r="EZ37">
            <v>5.17</v>
          </cell>
          <cell r="FB37">
            <v>38</v>
          </cell>
          <cell r="FE37">
            <v>273</v>
          </cell>
          <cell r="FF37">
            <v>111</v>
          </cell>
          <cell r="FG37">
            <v>231</v>
          </cell>
          <cell r="FH37">
            <v>162</v>
          </cell>
          <cell r="FI37">
            <v>42</v>
          </cell>
          <cell r="FJ37">
            <v>12</v>
          </cell>
          <cell r="FK37">
            <v>99</v>
          </cell>
          <cell r="FL37">
            <v>30</v>
          </cell>
          <cell r="FM37">
            <v>132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1140</v>
          </cell>
          <cell r="FV37">
            <v>3247</v>
          </cell>
          <cell r="FW37">
            <v>2743</v>
          </cell>
          <cell r="FX37">
            <v>43</v>
          </cell>
          <cell r="FY37">
            <v>43</v>
          </cell>
          <cell r="FZ37">
            <v>54060256</v>
          </cell>
          <cell r="GA37" t="str">
            <v>Ja</v>
          </cell>
          <cell r="GB37">
            <v>17691949</v>
          </cell>
          <cell r="GC37">
            <v>0</v>
          </cell>
          <cell r="GD37">
            <v>75182</v>
          </cell>
          <cell r="GE37">
            <v>317922</v>
          </cell>
          <cell r="GF37">
            <v>308238</v>
          </cell>
          <cell r="GG37">
            <v>308238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K37">
            <v>76</v>
          </cell>
          <cell r="HL37">
            <v>93</v>
          </cell>
          <cell r="HM37">
            <v>38</v>
          </cell>
          <cell r="HQ37">
            <v>33.6</v>
          </cell>
          <cell r="HR37">
            <v>1418.2</v>
          </cell>
          <cell r="HS37">
            <v>64.400000000000006</v>
          </cell>
          <cell r="HT37">
            <v>606.6</v>
          </cell>
          <cell r="HU37">
            <v>18.07</v>
          </cell>
          <cell r="HV37">
            <v>1.5</v>
          </cell>
          <cell r="HW37">
            <v>0</v>
          </cell>
          <cell r="HY37">
            <v>78.8</v>
          </cell>
          <cell r="IA37">
            <v>2.4</v>
          </cell>
          <cell r="IB37">
            <v>5.2</v>
          </cell>
          <cell r="IF37">
            <v>6.1</v>
          </cell>
          <cell r="IH37">
            <v>99.5</v>
          </cell>
          <cell r="II37">
            <v>2413</v>
          </cell>
          <cell r="IJ37">
            <v>0.5</v>
          </cell>
          <cell r="IK37">
            <v>2426</v>
          </cell>
          <cell r="IS37">
            <v>0.37</v>
          </cell>
          <cell r="IT37">
            <v>1.67</v>
          </cell>
          <cell r="IU37">
            <v>0.01</v>
          </cell>
          <cell r="IV37">
            <v>0.48</v>
          </cell>
          <cell r="IW37">
            <v>0.08</v>
          </cell>
          <cell r="IX37">
            <v>3.43</v>
          </cell>
          <cell r="IY37">
            <v>0.82</v>
          </cell>
          <cell r="JA37">
            <v>0.32</v>
          </cell>
          <cell r="JB37">
            <v>0.01</v>
          </cell>
          <cell r="JC37">
            <v>41.8</v>
          </cell>
          <cell r="JD37">
            <v>41.8</v>
          </cell>
          <cell r="JF37">
            <v>1057</v>
          </cell>
          <cell r="JJ37">
            <v>0.48</v>
          </cell>
          <cell r="JK37">
            <v>0.35</v>
          </cell>
          <cell r="JN37">
            <v>2.5</v>
          </cell>
          <cell r="JO37">
            <v>2.1</v>
          </cell>
          <cell r="JP37">
            <v>0.4</v>
          </cell>
          <cell r="JQ37">
            <v>2.5</v>
          </cell>
          <cell r="JS37">
            <v>15.38</v>
          </cell>
          <cell r="JT37">
            <v>0</v>
          </cell>
          <cell r="JV37">
            <v>385</v>
          </cell>
          <cell r="JW37">
            <v>625</v>
          </cell>
          <cell r="JX37">
            <v>0.8</v>
          </cell>
          <cell r="JY37">
            <v>99</v>
          </cell>
          <cell r="JZ37">
            <v>0.21</v>
          </cell>
          <cell r="KA37">
            <v>0.35</v>
          </cell>
          <cell r="KB37">
            <v>0.35</v>
          </cell>
          <cell r="KC37">
            <v>0</v>
          </cell>
          <cell r="KD37">
            <v>2</v>
          </cell>
          <cell r="KE37">
            <v>93</v>
          </cell>
          <cell r="KF37">
            <v>93</v>
          </cell>
          <cell r="KR37">
            <v>6.38</v>
          </cell>
          <cell r="KS37">
            <v>6.2</v>
          </cell>
          <cell r="KT37">
            <v>1.79</v>
          </cell>
          <cell r="LA37">
            <v>28.1</v>
          </cell>
          <cell r="LB37">
            <v>15.77</v>
          </cell>
          <cell r="LC37">
            <v>19.78</v>
          </cell>
          <cell r="LD37">
            <v>21.64</v>
          </cell>
          <cell r="LE37">
            <v>0</v>
          </cell>
          <cell r="LF37">
            <v>0.52</v>
          </cell>
          <cell r="LG37">
            <v>0.31</v>
          </cell>
          <cell r="MK37">
            <v>330280000</v>
          </cell>
          <cell r="ML37">
            <v>51736849</v>
          </cell>
          <cell r="MM37">
            <v>318426085</v>
          </cell>
          <cell r="MO37">
            <v>1037023</v>
          </cell>
          <cell r="MP37">
            <v>31050</v>
          </cell>
          <cell r="MQ37">
            <v>-4174</v>
          </cell>
          <cell r="MR37">
            <v>10790016</v>
          </cell>
          <cell r="MY37">
            <v>1453570689</v>
          </cell>
          <cell r="NA37">
            <v>816086000</v>
          </cell>
          <cell r="NB37">
            <v>1023456606</v>
          </cell>
          <cell r="NC37">
            <v>682233000</v>
          </cell>
          <cell r="ND37">
            <v>2302000</v>
          </cell>
          <cell r="NE37">
            <v>353912000</v>
          </cell>
          <cell r="NF37">
            <v>210493000</v>
          </cell>
          <cell r="NG37">
            <v>6688985000</v>
          </cell>
          <cell r="NH37">
            <v>0</v>
          </cell>
          <cell r="NI37">
            <v>6211483000</v>
          </cell>
          <cell r="NJ37">
            <v>171165000</v>
          </cell>
          <cell r="NK37">
            <v>306337000</v>
          </cell>
          <cell r="NM37">
            <v>6688985000</v>
          </cell>
          <cell r="NN37">
            <v>1371261000</v>
          </cell>
          <cell r="NO37">
            <v>3405912000</v>
          </cell>
          <cell r="NP37">
            <v>1895812000</v>
          </cell>
          <cell r="NQ37">
            <v>16000000</v>
          </cell>
          <cell r="NV37">
            <v>641281180</v>
          </cell>
          <cell r="NZ37">
            <v>2809779</v>
          </cell>
          <cell r="OB37">
            <v>198878257</v>
          </cell>
          <cell r="OC37">
            <v>5649916</v>
          </cell>
          <cell r="OD37">
            <v>112414000</v>
          </cell>
          <cell r="OE37">
            <v>-109604221</v>
          </cell>
          <cell r="OR37">
            <v>3848135</v>
          </cell>
          <cell r="OT37" t="str">
            <v>Ja</v>
          </cell>
          <cell r="OU37" t="str">
            <v>Jacob Rygaard</v>
          </cell>
          <cell r="OV37" t="str">
            <v>jacryg@hofor.dk</v>
          </cell>
          <cell r="OW37" t="str">
            <v>Statistik</v>
          </cell>
          <cell r="OY37" t="str">
            <v>Kommunaltejet</v>
          </cell>
        </row>
        <row r="38">
          <cell r="B38" t="str">
            <v>HOFOR Vand Rødovre A/S</v>
          </cell>
          <cell r="E38">
            <v>3</v>
          </cell>
          <cell r="H38">
            <v>1</v>
          </cell>
          <cell r="I38">
            <v>1</v>
          </cell>
          <cell r="J38">
            <v>121</v>
          </cell>
          <cell r="K38">
            <v>50</v>
          </cell>
          <cell r="L38">
            <v>0</v>
          </cell>
          <cell r="M38">
            <v>96</v>
          </cell>
          <cell r="N38">
            <v>25</v>
          </cell>
          <cell r="O38">
            <v>0</v>
          </cell>
          <cell r="W38">
            <v>0</v>
          </cell>
          <cell r="X38">
            <v>0</v>
          </cell>
          <cell r="Z38">
            <v>550</v>
          </cell>
          <cell r="AB38">
            <v>450</v>
          </cell>
          <cell r="AD38">
            <v>1</v>
          </cell>
          <cell r="AH38">
            <v>7889</v>
          </cell>
          <cell r="AL38">
            <v>7026</v>
          </cell>
          <cell r="AM38">
            <v>6897</v>
          </cell>
          <cell r="AN38">
            <v>44328</v>
          </cell>
          <cell r="AO38">
            <v>24434</v>
          </cell>
          <cell r="AP38">
            <v>0</v>
          </cell>
          <cell r="AR38">
            <v>389235</v>
          </cell>
          <cell r="AS38">
            <v>390105</v>
          </cell>
          <cell r="AT38">
            <v>0</v>
          </cell>
          <cell r="AU38">
            <v>0</v>
          </cell>
          <cell r="AV38">
            <v>900000</v>
          </cell>
          <cell r="AW38">
            <v>0</v>
          </cell>
          <cell r="AX38">
            <v>0</v>
          </cell>
          <cell r="AY38">
            <v>389235</v>
          </cell>
          <cell r="AZ38">
            <v>827</v>
          </cell>
          <cell r="BA38">
            <v>388408</v>
          </cell>
          <cell r="BB38">
            <v>0</v>
          </cell>
          <cell r="BC38">
            <v>389235</v>
          </cell>
          <cell r="BD38">
            <v>0</v>
          </cell>
          <cell r="BE38">
            <v>0</v>
          </cell>
          <cell r="BH38">
            <v>1706994</v>
          </cell>
          <cell r="BI38">
            <v>0</v>
          </cell>
          <cell r="BJ38">
            <v>2095402</v>
          </cell>
          <cell r="BK38">
            <v>273254</v>
          </cell>
          <cell r="BM38">
            <v>1822148</v>
          </cell>
          <cell r="BN38">
            <v>1451446</v>
          </cell>
          <cell r="BO38">
            <v>0</v>
          </cell>
          <cell r="BP38">
            <v>179191</v>
          </cell>
          <cell r="BQ38">
            <v>143353</v>
          </cell>
          <cell r="BR38" t="str">
            <v>VSFGØ</v>
          </cell>
          <cell r="BV38">
            <v>0</v>
          </cell>
          <cell r="BW38">
            <v>22.81</v>
          </cell>
          <cell r="BX38">
            <v>0</v>
          </cell>
          <cell r="BY38">
            <v>24.78</v>
          </cell>
          <cell r="CG38">
            <v>15705</v>
          </cell>
          <cell r="CH38">
            <v>19631.25</v>
          </cell>
          <cell r="CI38">
            <v>4.3700000000000003E-2</v>
          </cell>
          <cell r="CJ38">
            <v>5.8299999999999998E-2</v>
          </cell>
          <cell r="CK38">
            <v>0.1106</v>
          </cell>
          <cell r="CL38">
            <v>2.1100000000000001E-2</v>
          </cell>
          <cell r="CO38">
            <v>4.4900000000000002E-2</v>
          </cell>
          <cell r="CP38">
            <v>1.12E-2</v>
          </cell>
          <cell r="DO38">
            <v>212833.51</v>
          </cell>
          <cell r="DP38">
            <v>765721.99</v>
          </cell>
          <cell r="DQ38">
            <v>191194.35</v>
          </cell>
          <cell r="DR38">
            <v>1620615.75</v>
          </cell>
          <cell r="DS38">
            <v>940396.21</v>
          </cell>
          <cell r="DT38">
            <v>5817067.9100000001</v>
          </cell>
          <cell r="DU38">
            <v>2086306.1</v>
          </cell>
          <cell r="DW38">
            <v>0.64</v>
          </cell>
          <cell r="EG38">
            <v>200325</v>
          </cell>
          <cell r="EH38">
            <v>22</v>
          </cell>
          <cell r="EI38">
            <v>23</v>
          </cell>
          <cell r="EP38">
            <v>2646</v>
          </cell>
          <cell r="EQ38">
            <v>1074658</v>
          </cell>
          <cell r="ER38">
            <v>76</v>
          </cell>
          <cell r="ES38">
            <v>24399</v>
          </cell>
          <cell r="EZ38">
            <v>3.9</v>
          </cell>
          <cell r="FB38">
            <v>10</v>
          </cell>
          <cell r="FE38">
            <v>64</v>
          </cell>
          <cell r="FF38">
            <v>20</v>
          </cell>
          <cell r="FG38">
            <v>45</v>
          </cell>
          <cell r="FH38">
            <v>44</v>
          </cell>
          <cell r="FI38">
            <v>19</v>
          </cell>
          <cell r="FJ38">
            <v>0</v>
          </cell>
          <cell r="FK38">
            <v>20</v>
          </cell>
          <cell r="FL38">
            <v>19</v>
          </cell>
          <cell r="FM38">
            <v>25</v>
          </cell>
          <cell r="FQ38">
            <v>1</v>
          </cell>
          <cell r="FR38">
            <v>0</v>
          </cell>
          <cell r="FS38">
            <v>0</v>
          </cell>
          <cell r="FT38">
            <v>0</v>
          </cell>
          <cell r="FU38">
            <v>104</v>
          </cell>
          <cell r="FV38">
            <v>217</v>
          </cell>
          <cell r="FW38">
            <v>247</v>
          </cell>
          <cell r="FX38">
            <v>1</v>
          </cell>
          <cell r="FY38">
            <v>1</v>
          </cell>
          <cell r="FZ38">
            <v>2095402</v>
          </cell>
          <cell r="GA38" t="str">
            <v>Ja</v>
          </cell>
          <cell r="GB38">
            <v>202971</v>
          </cell>
          <cell r="GC38">
            <v>0</v>
          </cell>
          <cell r="GD38">
            <v>0</v>
          </cell>
          <cell r="GE38">
            <v>0</v>
          </cell>
          <cell r="GF38">
            <v>9416</v>
          </cell>
          <cell r="GG38">
            <v>9416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K38">
            <v>76</v>
          </cell>
          <cell r="HL38">
            <v>93</v>
          </cell>
          <cell r="HM38">
            <v>38</v>
          </cell>
          <cell r="HQ38">
            <v>58.1</v>
          </cell>
          <cell r="HR38">
            <v>257.7</v>
          </cell>
          <cell r="HS38">
            <v>98.2</v>
          </cell>
          <cell r="HT38">
            <v>366.3</v>
          </cell>
          <cell r="HU38">
            <v>6.31</v>
          </cell>
          <cell r="HV38">
            <v>1.81</v>
          </cell>
          <cell r="HW38">
            <v>0</v>
          </cell>
          <cell r="HY38">
            <v>43.2</v>
          </cell>
          <cell r="IA38">
            <v>0.2</v>
          </cell>
          <cell r="IB38">
            <v>6.19</v>
          </cell>
          <cell r="IF38">
            <v>13</v>
          </cell>
          <cell r="IH38">
            <v>89.7</v>
          </cell>
          <cell r="II38">
            <v>2281</v>
          </cell>
          <cell r="IJ38">
            <v>8.6</v>
          </cell>
          <cell r="IK38">
            <v>2478</v>
          </cell>
          <cell r="IS38">
            <v>0.12</v>
          </cell>
          <cell r="IT38">
            <v>0.42</v>
          </cell>
          <cell r="IU38">
            <v>0.11</v>
          </cell>
          <cell r="IV38">
            <v>0.89</v>
          </cell>
          <cell r="IW38">
            <v>0.52</v>
          </cell>
          <cell r="IX38">
            <v>3.21</v>
          </cell>
          <cell r="IY38">
            <v>1.1499999999999999</v>
          </cell>
          <cell r="JA38">
            <v>0.52</v>
          </cell>
          <cell r="JB38">
            <v>0.01</v>
          </cell>
          <cell r="JC38">
            <v>44</v>
          </cell>
          <cell r="JD38">
            <v>44</v>
          </cell>
          <cell r="JF38">
            <v>321</v>
          </cell>
          <cell r="JJ38">
            <v>3.22</v>
          </cell>
          <cell r="JK38">
            <v>0.83</v>
          </cell>
          <cell r="JN38">
            <v>5.3</v>
          </cell>
          <cell r="JO38">
            <v>3.7</v>
          </cell>
          <cell r="JP38">
            <v>1.6</v>
          </cell>
          <cell r="JQ38">
            <v>3.2</v>
          </cell>
          <cell r="JS38">
            <v>29.69</v>
          </cell>
          <cell r="JT38">
            <v>0</v>
          </cell>
          <cell r="JV38">
            <v>309</v>
          </cell>
          <cell r="JW38">
            <v>546</v>
          </cell>
          <cell r="JX38">
            <v>0.48</v>
          </cell>
          <cell r="JY38">
            <v>99.7</v>
          </cell>
          <cell r="JZ38">
            <v>0.15</v>
          </cell>
          <cell r="KA38">
            <v>0.12</v>
          </cell>
          <cell r="KB38">
            <v>0.12</v>
          </cell>
          <cell r="KC38">
            <v>0</v>
          </cell>
          <cell r="KD38">
            <v>0</v>
          </cell>
          <cell r="KE38">
            <v>92</v>
          </cell>
          <cell r="KF38">
            <v>92</v>
          </cell>
          <cell r="KR38">
            <v>10.57</v>
          </cell>
          <cell r="KS38">
            <v>6.3</v>
          </cell>
          <cell r="KT38">
            <v>1.95</v>
          </cell>
          <cell r="LA38">
            <v>26.42</v>
          </cell>
          <cell r="LB38">
            <v>20.54</v>
          </cell>
          <cell r="LC38">
            <v>24.92</v>
          </cell>
          <cell r="LD38">
            <v>24.29</v>
          </cell>
          <cell r="LF38">
            <v>0.56999999999999995</v>
          </cell>
          <cell r="LG38">
            <v>0.4</v>
          </cell>
          <cell r="MK38">
            <v>19133000</v>
          </cell>
          <cell r="ML38">
            <v>1810951</v>
          </cell>
          <cell r="MM38">
            <v>11325037</v>
          </cell>
          <cell r="MP38">
            <v>-142</v>
          </cell>
          <cell r="MQ38">
            <v>5506</v>
          </cell>
          <cell r="MR38">
            <v>7802599</v>
          </cell>
          <cell r="MY38">
            <v>47853459</v>
          </cell>
          <cell r="NA38">
            <v>37200000</v>
          </cell>
          <cell r="NB38">
            <v>45133000</v>
          </cell>
          <cell r="NC38">
            <v>44258000</v>
          </cell>
          <cell r="NE38">
            <v>25162000</v>
          </cell>
          <cell r="NF38">
            <v>17611000</v>
          </cell>
          <cell r="NG38">
            <v>293161000</v>
          </cell>
          <cell r="NH38">
            <v>2347000</v>
          </cell>
          <cell r="NI38">
            <v>261563000</v>
          </cell>
          <cell r="NJ38">
            <v>19041000</v>
          </cell>
          <cell r="NK38">
            <v>10210000</v>
          </cell>
          <cell r="NM38">
            <v>293161000</v>
          </cell>
          <cell r="NN38">
            <v>121208000</v>
          </cell>
          <cell r="NO38">
            <v>158986000</v>
          </cell>
          <cell r="NP38">
            <v>10658000</v>
          </cell>
          <cell r="NQ38">
            <v>2309000</v>
          </cell>
          <cell r="NV38">
            <v>33951125</v>
          </cell>
          <cell r="NZ38">
            <v>466507</v>
          </cell>
          <cell r="OB38">
            <v>11535757</v>
          </cell>
          <cell r="OC38">
            <v>7698543</v>
          </cell>
          <cell r="OD38">
            <v>4005000</v>
          </cell>
          <cell r="OE38">
            <v>-3538493</v>
          </cell>
          <cell r="OR38">
            <v>21396</v>
          </cell>
          <cell r="OT38" t="str">
            <v>Ja</v>
          </cell>
          <cell r="OW38" t="str">
            <v>Statistik</v>
          </cell>
          <cell r="OY38" t="str">
            <v>Kommunaltejet</v>
          </cell>
        </row>
        <row r="39">
          <cell r="B39" t="str">
            <v>HOFOR Vand Vallensbæk A/S</v>
          </cell>
          <cell r="E39">
            <v>0</v>
          </cell>
          <cell r="H39">
            <v>0</v>
          </cell>
          <cell r="I39">
            <v>0</v>
          </cell>
          <cell r="J39">
            <v>47</v>
          </cell>
          <cell r="K39">
            <v>36</v>
          </cell>
          <cell r="L39">
            <v>6</v>
          </cell>
          <cell r="M39">
            <v>36</v>
          </cell>
          <cell r="N39">
            <v>5</v>
          </cell>
          <cell r="O39">
            <v>0</v>
          </cell>
          <cell r="W39">
            <v>0</v>
          </cell>
          <cell r="X39">
            <v>0</v>
          </cell>
          <cell r="Z39">
            <v>0</v>
          </cell>
          <cell r="AB39">
            <v>0</v>
          </cell>
          <cell r="AD39">
            <v>72</v>
          </cell>
          <cell r="AH39">
            <v>2746</v>
          </cell>
          <cell r="AL39">
            <v>3969</v>
          </cell>
          <cell r="AM39">
            <v>66</v>
          </cell>
          <cell r="AN39">
            <v>12269</v>
          </cell>
          <cell r="AO39">
            <v>6391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H39">
            <v>574283</v>
          </cell>
          <cell r="BI39">
            <v>59960</v>
          </cell>
          <cell r="BJ39">
            <v>514323</v>
          </cell>
          <cell r="BK39">
            <v>33287</v>
          </cell>
          <cell r="BM39">
            <v>481036</v>
          </cell>
          <cell r="BN39">
            <v>385679</v>
          </cell>
          <cell r="BO39">
            <v>0</v>
          </cell>
          <cell r="BP39">
            <v>47034</v>
          </cell>
          <cell r="BQ39">
            <v>28220</v>
          </cell>
          <cell r="BR39" t="str">
            <v>VSFGØ</v>
          </cell>
          <cell r="BV39">
            <v>125</v>
          </cell>
          <cell r="BW39">
            <v>23.95</v>
          </cell>
          <cell r="BX39">
            <v>125</v>
          </cell>
          <cell r="BY39">
            <v>23.53</v>
          </cell>
          <cell r="CG39">
            <v>15705</v>
          </cell>
          <cell r="CH39">
            <v>19631.25</v>
          </cell>
          <cell r="CI39">
            <v>4.3700000000000003E-2</v>
          </cell>
          <cell r="CJ39">
            <v>5.8299999999999998E-2</v>
          </cell>
          <cell r="CK39">
            <v>0.1106</v>
          </cell>
          <cell r="CL39">
            <v>2.1100000000000001E-2</v>
          </cell>
          <cell r="CO39">
            <v>4.4900000000000002E-2</v>
          </cell>
          <cell r="CP39">
            <v>1.12E-2</v>
          </cell>
          <cell r="DO39">
            <v>0</v>
          </cell>
          <cell r="DP39">
            <v>285172.46000000002</v>
          </cell>
          <cell r="DQ39">
            <v>72371.350000000006</v>
          </cell>
          <cell r="DR39">
            <v>466198.99</v>
          </cell>
          <cell r="DS39">
            <v>560785.51</v>
          </cell>
          <cell r="DT39">
            <v>2013854.06</v>
          </cell>
          <cell r="DU39">
            <v>629325.75</v>
          </cell>
          <cell r="DW39">
            <v>0.64</v>
          </cell>
          <cell r="EG39">
            <v>0</v>
          </cell>
          <cell r="EH39">
            <v>18</v>
          </cell>
          <cell r="EI39">
            <v>22</v>
          </cell>
          <cell r="EP39">
            <v>1890</v>
          </cell>
          <cell r="EQ39">
            <v>61657</v>
          </cell>
          <cell r="ER39">
            <v>10</v>
          </cell>
          <cell r="ES39">
            <v>6392</v>
          </cell>
          <cell r="EZ39">
            <v>0.13</v>
          </cell>
          <cell r="FB39">
            <v>1</v>
          </cell>
          <cell r="FE39">
            <v>5</v>
          </cell>
          <cell r="FF39">
            <v>1</v>
          </cell>
          <cell r="FG39">
            <v>5</v>
          </cell>
          <cell r="FH39">
            <v>4</v>
          </cell>
          <cell r="FI39">
            <v>0</v>
          </cell>
          <cell r="FJ39">
            <v>0</v>
          </cell>
          <cell r="FK39">
            <v>1</v>
          </cell>
          <cell r="FL39">
            <v>0</v>
          </cell>
          <cell r="FM39">
            <v>4</v>
          </cell>
          <cell r="FQ39">
            <v>1</v>
          </cell>
          <cell r="FR39">
            <v>0</v>
          </cell>
          <cell r="FS39">
            <v>0</v>
          </cell>
          <cell r="FT39">
            <v>0</v>
          </cell>
          <cell r="FU39">
            <v>16</v>
          </cell>
          <cell r="FV39">
            <v>7</v>
          </cell>
          <cell r="FW39">
            <v>0</v>
          </cell>
          <cell r="FX39">
            <v>0</v>
          </cell>
          <cell r="FY39">
            <v>0</v>
          </cell>
          <cell r="FZ39">
            <v>574283</v>
          </cell>
          <cell r="GA39" t="str">
            <v>Ja</v>
          </cell>
          <cell r="GB39">
            <v>1890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Y39">
            <v>0</v>
          </cell>
          <cell r="GZ39">
            <v>0</v>
          </cell>
          <cell r="HA39">
            <v>0</v>
          </cell>
          <cell r="HB39">
            <v>0</v>
          </cell>
          <cell r="HC39">
            <v>0</v>
          </cell>
          <cell r="HD39">
            <v>0</v>
          </cell>
          <cell r="HK39">
            <v>76</v>
          </cell>
          <cell r="HL39">
            <v>93</v>
          </cell>
          <cell r="HM39">
            <v>38</v>
          </cell>
          <cell r="HQ39">
            <v>84.4</v>
          </cell>
          <cell r="HR39">
            <v>120.1</v>
          </cell>
          <cell r="HS39">
            <v>1.7</v>
          </cell>
          <cell r="HT39">
            <v>261</v>
          </cell>
          <cell r="HU39">
            <v>3.09</v>
          </cell>
          <cell r="HV39">
            <v>1.92</v>
          </cell>
          <cell r="HW39">
            <v>0</v>
          </cell>
          <cell r="IB39">
            <v>1.94</v>
          </cell>
          <cell r="IF39">
            <v>6.5</v>
          </cell>
          <cell r="IH39">
            <v>86.1</v>
          </cell>
          <cell r="II39">
            <v>2520</v>
          </cell>
          <cell r="IJ39">
            <v>-1.7</v>
          </cell>
          <cell r="IK39">
            <v>2478</v>
          </cell>
          <cell r="IS39">
            <v>0</v>
          </cell>
          <cell r="IT39">
            <v>0.6</v>
          </cell>
          <cell r="IU39">
            <v>0.15</v>
          </cell>
          <cell r="IV39">
            <v>0.98</v>
          </cell>
          <cell r="IW39">
            <v>1.18</v>
          </cell>
          <cell r="IX39">
            <v>4.22</v>
          </cell>
          <cell r="IY39">
            <v>1.32</v>
          </cell>
          <cell r="JC39">
            <v>9.6</v>
          </cell>
          <cell r="JD39">
            <v>9.6</v>
          </cell>
          <cell r="JF39">
            <v>639.20000000000005</v>
          </cell>
          <cell r="JJ39">
            <v>0.28000000000000003</v>
          </cell>
          <cell r="JK39">
            <v>0.21</v>
          </cell>
          <cell r="JN39">
            <v>1.1000000000000001</v>
          </cell>
          <cell r="JO39">
            <v>1.1000000000000001</v>
          </cell>
          <cell r="JP39">
            <v>0</v>
          </cell>
          <cell r="JQ39">
            <v>1.5</v>
          </cell>
          <cell r="JS39">
            <v>0</v>
          </cell>
          <cell r="JT39">
            <v>0</v>
          </cell>
          <cell r="JV39">
            <v>144</v>
          </cell>
          <cell r="JW39">
            <v>144</v>
          </cell>
          <cell r="JX39">
            <v>0</v>
          </cell>
          <cell r="JY39">
            <v>100</v>
          </cell>
          <cell r="JZ39">
            <v>0</v>
          </cell>
          <cell r="KA39">
            <v>0</v>
          </cell>
          <cell r="KB39">
            <v>0</v>
          </cell>
          <cell r="KC39">
            <v>0</v>
          </cell>
          <cell r="KD39">
            <v>0</v>
          </cell>
          <cell r="KE39">
            <v>93</v>
          </cell>
          <cell r="KF39">
            <v>93</v>
          </cell>
          <cell r="KR39">
            <v>8.9</v>
          </cell>
          <cell r="KS39">
            <v>4</v>
          </cell>
          <cell r="KT39">
            <v>0.94</v>
          </cell>
          <cell r="LA39">
            <v>2.67</v>
          </cell>
          <cell r="LB39">
            <v>6.36</v>
          </cell>
          <cell r="LC39">
            <v>19.73</v>
          </cell>
          <cell r="LD39">
            <v>24.51</v>
          </cell>
          <cell r="LF39">
            <v>0.51</v>
          </cell>
          <cell r="LG39">
            <v>0.4</v>
          </cell>
          <cell r="MK39">
            <v>4245000</v>
          </cell>
          <cell r="ML39">
            <v>476741</v>
          </cell>
          <cell r="MM39">
            <v>1890476</v>
          </cell>
          <cell r="MP39">
            <v>23875</v>
          </cell>
          <cell r="MQ39">
            <v>-372</v>
          </cell>
          <cell r="MR39">
            <v>2331021</v>
          </cell>
          <cell r="MY39">
            <v>1273473</v>
          </cell>
          <cell r="NA39">
            <v>3030000</v>
          </cell>
          <cell r="NB39">
            <v>9405000</v>
          </cell>
          <cell r="NC39">
            <v>11790000</v>
          </cell>
          <cell r="NE39">
            <v>6061000</v>
          </cell>
          <cell r="NF39">
            <v>4661000</v>
          </cell>
          <cell r="NG39">
            <v>68318000</v>
          </cell>
          <cell r="NH39">
            <v>0</v>
          </cell>
          <cell r="NI39">
            <v>54737000</v>
          </cell>
          <cell r="NJ39">
            <v>2346000</v>
          </cell>
          <cell r="NK39">
            <v>11235000</v>
          </cell>
          <cell r="NM39">
            <v>68318000</v>
          </cell>
          <cell r="NN39">
            <v>45256000</v>
          </cell>
          <cell r="NO39">
            <v>18534000</v>
          </cell>
          <cell r="NP39">
            <v>1955000</v>
          </cell>
          <cell r="NQ39">
            <v>2573000</v>
          </cell>
          <cell r="NV39">
            <v>10296828</v>
          </cell>
          <cell r="NZ39">
            <v>245544</v>
          </cell>
          <cell r="OB39">
            <v>3036838</v>
          </cell>
          <cell r="OC39">
            <v>2319800</v>
          </cell>
          <cell r="OD39">
            <v>415000</v>
          </cell>
          <cell r="OE39">
            <v>-169456</v>
          </cell>
          <cell r="OT39" t="str">
            <v>Ja</v>
          </cell>
          <cell r="OU39" t="str">
            <v>Jacob Rygaard</v>
          </cell>
          <cell r="OV39" t="str">
            <v>jacryg@hofor.dk</v>
          </cell>
          <cell r="OW39" t="str">
            <v>Statistik</v>
          </cell>
          <cell r="OY39" t="str">
            <v>Kommunaltejet</v>
          </cell>
        </row>
        <row r="40">
          <cell r="B40" t="str">
            <v>Ikast Vandforsyning A.m.b.A</v>
          </cell>
          <cell r="E40">
            <v>9</v>
          </cell>
          <cell r="H40">
            <v>18</v>
          </cell>
          <cell r="I40">
            <v>2</v>
          </cell>
          <cell r="J40">
            <v>236</v>
          </cell>
          <cell r="K40">
            <v>40</v>
          </cell>
          <cell r="L40">
            <v>92</v>
          </cell>
          <cell r="M40">
            <v>137</v>
          </cell>
          <cell r="N40">
            <v>7</v>
          </cell>
          <cell r="O40">
            <v>0</v>
          </cell>
          <cell r="W40">
            <v>2</v>
          </cell>
          <cell r="X40">
            <v>0</v>
          </cell>
          <cell r="Z40">
            <v>0</v>
          </cell>
          <cell r="AB40">
            <v>600</v>
          </cell>
          <cell r="AD40">
            <v>419</v>
          </cell>
          <cell r="AH40">
            <v>6512</v>
          </cell>
          <cell r="AL40">
            <v>7700</v>
          </cell>
          <cell r="AM40">
            <v>7700</v>
          </cell>
          <cell r="AN40">
            <v>17000</v>
          </cell>
          <cell r="AO40">
            <v>7700</v>
          </cell>
          <cell r="AP40">
            <v>30</v>
          </cell>
          <cell r="AQ40">
            <v>0</v>
          </cell>
          <cell r="AR40">
            <v>884211</v>
          </cell>
          <cell r="AS40">
            <v>884211</v>
          </cell>
          <cell r="AT40">
            <v>0</v>
          </cell>
          <cell r="AU40">
            <v>0</v>
          </cell>
          <cell r="AV40">
            <v>1250000</v>
          </cell>
          <cell r="AW40">
            <v>0</v>
          </cell>
          <cell r="AX40">
            <v>0</v>
          </cell>
          <cell r="AY40">
            <v>884211</v>
          </cell>
          <cell r="AZ40">
            <v>15232</v>
          </cell>
          <cell r="BA40">
            <v>868979</v>
          </cell>
          <cell r="BB40">
            <v>0</v>
          </cell>
          <cell r="BC40">
            <v>884211</v>
          </cell>
          <cell r="BD40">
            <v>0</v>
          </cell>
          <cell r="BE40">
            <v>0</v>
          </cell>
          <cell r="BH40">
            <v>0</v>
          </cell>
          <cell r="BI40">
            <v>0</v>
          </cell>
          <cell r="BJ40">
            <v>868979</v>
          </cell>
          <cell r="BK40">
            <v>34212</v>
          </cell>
          <cell r="BM40">
            <v>834767</v>
          </cell>
          <cell r="BN40">
            <v>803176</v>
          </cell>
          <cell r="BO40">
            <v>0</v>
          </cell>
          <cell r="BP40">
            <v>31591</v>
          </cell>
          <cell r="BQ40">
            <v>0</v>
          </cell>
          <cell r="BR40" t="str">
            <v>V</v>
          </cell>
          <cell r="BS40">
            <v>4</v>
          </cell>
          <cell r="BV40">
            <v>687.5</v>
          </cell>
          <cell r="BW40">
            <v>17.03</v>
          </cell>
          <cell r="BX40">
            <v>718.75</v>
          </cell>
          <cell r="BY40">
            <v>17.649999999999999</v>
          </cell>
          <cell r="CG40">
            <v>27657</v>
          </cell>
          <cell r="CH40">
            <v>34571.25</v>
          </cell>
          <cell r="CI40">
            <v>8.1199999999999994E-2</v>
          </cell>
          <cell r="CJ40">
            <v>6.1199999999999997E-2</v>
          </cell>
          <cell r="CK40">
            <v>0.1106</v>
          </cell>
          <cell r="CL40">
            <v>2.1100000000000001E-2</v>
          </cell>
          <cell r="CO40">
            <v>4.4900000000000002E-2</v>
          </cell>
          <cell r="CP40">
            <v>1.12E-2</v>
          </cell>
          <cell r="DO40">
            <v>448928.31</v>
          </cell>
          <cell r="DP40">
            <v>1376819.36</v>
          </cell>
          <cell r="DQ40">
            <v>141920.15</v>
          </cell>
          <cell r="DR40">
            <v>1372148.72</v>
          </cell>
          <cell r="DS40">
            <v>1021696.86</v>
          </cell>
          <cell r="DT40">
            <v>5402256.2400000002</v>
          </cell>
          <cell r="DU40">
            <v>1040742.83</v>
          </cell>
          <cell r="DW40">
            <v>0</v>
          </cell>
          <cell r="EG40">
            <v>247761</v>
          </cell>
          <cell r="EH40">
            <v>8</v>
          </cell>
          <cell r="EI40">
            <v>8</v>
          </cell>
          <cell r="EP40">
            <v>165175</v>
          </cell>
          <cell r="EQ40">
            <v>5000</v>
          </cell>
          <cell r="ER40">
            <v>2</v>
          </cell>
          <cell r="ES40">
            <v>100</v>
          </cell>
          <cell r="EZ40">
            <v>2</v>
          </cell>
          <cell r="FB40">
            <v>25</v>
          </cell>
          <cell r="FE40">
            <v>3</v>
          </cell>
          <cell r="FF40">
            <v>3</v>
          </cell>
          <cell r="FG40">
            <v>3</v>
          </cell>
          <cell r="FH40">
            <v>0</v>
          </cell>
          <cell r="FI40">
            <v>0</v>
          </cell>
          <cell r="FJ40">
            <v>0</v>
          </cell>
          <cell r="FK40">
            <v>3</v>
          </cell>
          <cell r="FL40">
            <v>0</v>
          </cell>
          <cell r="FM40">
            <v>0</v>
          </cell>
          <cell r="FQ40">
            <v>1</v>
          </cell>
          <cell r="FR40">
            <v>0</v>
          </cell>
          <cell r="FS40">
            <v>0</v>
          </cell>
          <cell r="FT40">
            <v>0</v>
          </cell>
          <cell r="FU40">
            <v>19</v>
          </cell>
          <cell r="FV40">
            <v>10</v>
          </cell>
          <cell r="FW40">
            <v>200</v>
          </cell>
          <cell r="FX40">
            <v>0</v>
          </cell>
          <cell r="FY40">
            <v>0</v>
          </cell>
          <cell r="FZ40">
            <v>868979</v>
          </cell>
          <cell r="GA40" t="str">
            <v>Nej</v>
          </cell>
          <cell r="GB40">
            <v>412936</v>
          </cell>
          <cell r="GC40">
            <v>0</v>
          </cell>
          <cell r="GD40">
            <v>0</v>
          </cell>
          <cell r="GE40">
            <v>0</v>
          </cell>
          <cell r="GF40">
            <v>19800</v>
          </cell>
          <cell r="GG40">
            <v>19800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K40">
            <v>76</v>
          </cell>
          <cell r="HL40">
            <v>88</v>
          </cell>
          <cell r="HM40">
            <v>38</v>
          </cell>
          <cell r="HQ40">
            <v>32.6</v>
          </cell>
          <cell r="HR40">
            <v>108.4</v>
          </cell>
          <cell r="HS40">
            <v>100</v>
          </cell>
          <cell r="HT40">
            <v>72</v>
          </cell>
          <cell r="HU40">
            <v>2.21</v>
          </cell>
          <cell r="HV40">
            <v>2.21</v>
          </cell>
          <cell r="HW40">
            <v>0.4</v>
          </cell>
          <cell r="HY40">
            <v>70.7</v>
          </cell>
          <cell r="IA40">
            <v>1.7</v>
          </cell>
          <cell r="IB40">
            <v>0.4</v>
          </cell>
          <cell r="IF40">
            <v>3.9</v>
          </cell>
          <cell r="IH40">
            <v>129.4</v>
          </cell>
          <cell r="II40">
            <v>2391</v>
          </cell>
          <cell r="IJ40">
            <v>3.9</v>
          </cell>
          <cell r="IK40">
            <v>2484</v>
          </cell>
          <cell r="IS40">
            <v>0.54</v>
          </cell>
          <cell r="IT40">
            <v>1.65</v>
          </cell>
          <cell r="IU40">
            <v>0.17</v>
          </cell>
          <cell r="IV40">
            <v>1.64</v>
          </cell>
          <cell r="IW40">
            <v>1.22</v>
          </cell>
          <cell r="IX40">
            <v>6.47</v>
          </cell>
          <cell r="IY40">
            <v>1.25</v>
          </cell>
          <cell r="JA40">
            <v>0.28999999999999998</v>
          </cell>
          <cell r="JB40">
            <v>0.19</v>
          </cell>
          <cell r="JC40">
            <v>0.6</v>
          </cell>
          <cell r="JD40">
            <v>50</v>
          </cell>
          <cell r="JF40">
            <v>50</v>
          </cell>
          <cell r="JJ40">
            <v>0.85</v>
          </cell>
          <cell r="JK40">
            <v>1.06</v>
          </cell>
          <cell r="JN40">
            <v>0.1</v>
          </cell>
          <cell r="JO40">
            <v>0.1</v>
          </cell>
          <cell r="JP40">
            <v>0</v>
          </cell>
          <cell r="JQ40">
            <v>0</v>
          </cell>
          <cell r="JS40">
            <v>0</v>
          </cell>
          <cell r="JT40">
            <v>0</v>
          </cell>
          <cell r="JV40">
            <v>153</v>
          </cell>
          <cell r="JW40">
            <v>1205</v>
          </cell>
          <cell r="JX40">
            <v>0</v>
          </cell>
          <cell r="JY40">
            <v>100</v>
          </cell>
          <cell r="JZ40">
            <v>0</v>
          </cell>
          <cell r="KA40">
            <v>0.52</v>
          </cell>
          <cell r="KB40">
            <v>0.52</v>
          </cell>
          <cell r="KC40">
            <v>0</v>
          </cell>
          <cell r="KD40">
            <v>0</v>
          </cell>
          <cell r="KE40">
            <v>87</v>
          </cell>
          <cell r="KF40">
            <v>87</v>
          </cell>
          <cell r="KR40">
            <v>5.78</v>
          </cell>
          <cell r="KS40">
            <v>5.2</v>
          </cell>
          <cell r="KT40">
            <v>0.8</v>
          </cell>
          <cell r="LA40">
            <v>4.09</v>
          </cell>
          <cell r="LB40">
            <v>5.39</v>
          </cell>
          <cell r="LC40">
            <v>5.39</v>
          </cell>
          <cell r="LD40">
            <v>15.53</v>
          </cell>
          <cell r="LE40">
            <v>0.02</v>
          </cell>
          <cell r="LF40">
            <v>0.66</v>
          </cell>
          <cell r="LG40">
            <v>0.21</v>
          </cell>
          <cell r="MK40">
            <v>4824211</v>
          </cell>
          <cell r="ML40">
            <v>834767</v>
          </cell>
          <cell r="MM40">
            <v>4302570</v>
          </cell>
          <cell r="MO40">
            <v>408973</v>
          </cell>
          <cell r="MQ40">
            <v>16375</v>
          </cell>
          <cell r="MR40">
            <v>96293</v>
          </cell>
          <cell r="MY40">
            <v>3416898</v>
          </cell>
          <cell r="MZ40">
            <v>5794027</v>
          </cell>
          <cell r="NA40">
            <v>4500000</v>
          </cell>
          <cell r="NB40">
            <v>4500000</v>
          </cell>
          <cell r="NC40">
            <v>12960700</v>
          </cell>
          <cell r="ND40">
            <v>210641</v>
          </cell>
          <cell r="NE40">
            <v>8491300</v>
          </cell>
          <cell r="NF40">
            <v>2697273</v>
          </cell>
          <cell r="NV40">
            <v>16435985</v>
          </cell>
          <cell r="NZ40">
            <v>69658</v>
          </cell>
          <cell r="OB40">
            <v>5361540</v>
          </cell>
          <cell r="OD40">
            <v>201</v>
          </cell>
          <cell r="OE40">
            <v>69457</v>
          </cell>
          <cell r="OR40">
            <v>37053</v>
          </cell>
          <cell r="OT40" t="str">
            <v>Ja</v>
          </cell>
          <cell r="OU40" t="str">
            <v>Lars Nørgaard</v>
          </cell>
          <cell r="OV40" t="str">
            <v>ikastvand@ikastvand.dk</v>
          </cell>
          <cell r="OW40" t="str">
            <v>Statistik</v>
          </cell>
          <cell r="OY40" t="str">
            <v>Forbrugerejet (Andelsselskab)</v>
          </cell>
        </row>
        <row r="41">
          <cell r="B41" t="str">
            <v>Ishøj Vand A/S</v>
          </cell>
          <cell r="E41">
            <v>8</v>
          </cell>
          <cell r="H41">
            <v>3.09</v>
          </cell>
          <cell r="I41">
            <v>1</v>
          </cell>
          <cell r="J41">
            <v>104.193</v>
          </cell>
          <cell r="K41">
            <v>25</v>
          </cell>
          <cell r="L41">
            <v>23.193000000000001</v>
          </cell>
          <cell r="M41">
            <v>57</v>
          </cell>
          <cell r="N41">
            <v>24</v>
          </cell>
          <cell r="O41">
            <v>0</v>
          </cell>
          <cell r="W41">
            <v>3</v>
          </cell>
          <cell r="X41">
            <v>2</v>
          </cell>
          <cell r="Z41">
            <v>0</v>
          </cell>
          <cell r="AB41">
            <v>0</v>
          </cell>
          <cell r="AD41">
            <v>399</v>
          </cell>
          <cell r="AH41">
            <v>3514</v>
          </cell>
          <cell r="AL41">
            <v>3916</v>
          </cell>
          <cell r="AM41">
            <v>3914</v>
          </cell>
          <cell r="AN41">
            <v>23250</v>
          </cell>
          <cell r="AO41">
            <v>12702</v>
          </cell>
          <cell r="AP41">
            <v>0</v>
          </cell>
          <cell r="AQ41">
            <v>1</v>
          </cell>
          <cell r="AR41">
            <v>665348</v>
          </cell>
          <cell r="AS41">
            <v>662719</v>
          </cell>
          <cell r="AT41">
            <v>0</v>
          </cell>
          <cell r="AU41">
            <v>0</v>
          </cell>
          <cell r="AV41">
            <v>800000</v>
          </cell>
          <cell r="AW41">
            <v>0</v>
          </cell>
          <cell r="AX41">
            <v>0</v>
          </cell>
          <cell r="AY41">
            <v>665348</v>
          </cell>
          <cell r="AZ41">
            <v>2629</v>
          </cell>
          <cell r="BA41">
            <v>662719</v>
          </cell>
          <cell r="BB41">
            <v>0</v>
          </cell>
          <cell r="BC41">
            <v>662719</v>
          </cell>
          <cell r="BD41">
            <v>662719</v>
          </cell>
          <cell r="BE41">
            <v>0</v>
          </cell>
          <cell r="BH41">
            <v>499890</v>
          </cell>
          <cell r="BI41">
            <v>0</v>
          </cell>
          <cell r="BJ41">
            <v>1162609</v>
          </cell>
          <cell r="BK41">
            <v>47989</v>
          </cell>
          <cell r="BM41">
            <v>1114620</v>
          </cell>
          <cell r="BN41">
            <v>770371</v>
          </cell>
          <cell r="BO41">
            <v>22174</v>
          </cell>
          <cell r="BP41">
            <v>251891</v>
          </cell>
          <cell r="BQ41">
            <v>10383</v>
          </cell>
          <cell r="BR41" t="str">
            <v>VSF</v>
          </cell>
          <cell r="BS41">
            <v>11</v>
          </cell>
          <cell r="BV41">
            <v>276</v>
          </cell>
          <cell r="BW41">
            <v>24.6</v>
          </cell>
          <cell r="BX41">
            <v>285</v>
          </cell>
          <cell r="BY41">
            <v>24.68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27023</v>
          </cell>
          <cell r="CH41">
            <v>33778.75</v>
          </cell>
          <cell r="CI41">
            <v>4.3700000000000003E-2</v>
          </cell>
          <cell r="CJ41">
            <v>5.8299999999999998E-2</v>
          </cell>
          <cell r="CK41">
            <v>0.1106</v>
          </cell>
          <cell r="CL41">
            <v>2.1100000000000001E-2</v>
          </cell>
          <cell r="CO41">
            <v>4.4900000000000002E-2</v>
          </cell>
          <cell r="CP41">
            <v>1.12E-2</v>
          </cell>
          <cell r="DO41">
            <v>345110.3</v>
          </cell>
          <cell r="DP41">
            <v>2050523.34</v>
          </cell>
          <cell r="DQ41">
            <v>147753.35</v>
          </cell>
          <cell r="DR41">
            <v>1394668.11</v>
          </cell>
          <cell r="DS41">
            <v>554002.66</v>
          </cell>
          <cell r="DT41">
            <v>5841324.1600000001</v>
          </cell>
          <cell r="DU41">
            <v>1349266.4</v>
          </cell>
          <cell r="DW41">
            <v>0.02</v>
          </cell>
          <cell r="EG41">
            <v>300326</v>
          </cell>
          <cell r="EH41">
            <v>12</v>
          </cell>
          <cell r="EI41">
            <v>21</v>
          </cell>
          <cell r="EP41">
            <v>142095</v>
          </cell>
          <cell r="EQ41">
            <v>89160</v>
          </cell>
          <cell r="ER41">
            <v>4</v>
          </cell>
          <cell r="ES41">
            <v>743</v>
          </cell>
          <cell r="EZ41">
            <v>1</v>
          </cell>
          <cell r="FB41">
            <v>20</v>
          </cell>
          <cell r="FE41">
            <v>6</v>
          </cell>
          <cell r="FF41">
            <v>1</v>
          </cell>
          <cell r="FG41">
            <v>5</v>
          </cell>
          <cell r="FH41">
            <v>5</v>
          </cell>
          <cell r="FI41">
            <v>1</v>
          </cell>
          <cell r="FJ41">
            <v>0</v>
          </cell>
          <cell r="FK41">
            <v>1</v>
          </cell>
          <cell r="FL41">
            <v>1</v>
          </cell>
          <cell r="FM41">
            <v>4</v>
          </cell>
          <cell r="FQ41">
            <v>1</v>
          </cell>
          <cell r="FR41">
            <v>0</v>
          </cell>
          <cell r="FS41">
            <v>0</v>
          </cell>
          <cell r="FT41">
            <v>0</v>
          </cell>
          <cell r="FU41">
            <v>48</v>
          </cell>
          <cell r="FV41">
            <v>12</v>
          </cell>
          <cell r="FW41">
            <v>18</v>
          </cell>
          <cell r="FX41">
            <v>2</v>
          </cell>
          <cell r="FY41">
            <v>0</v>
          </cell>
          <cell r="FZ41">
            <v>1162609</v>
          </cell>
          <cell r="GA41" t="str">
            <v>Nej</v>
          </cell>
          <cell r="GB41">
            <v>442421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K41">
            <v>76</v>
          </cell>
          <cell r="HL41">
            <v>93</v>
          </cell>
          <cell r="HM41">
            <v>38</v>
          </cell>
          <cell r="HQ41">
            <v>37.6</v>
          </cell>
          <cell r="HR41">
            <v>284.60000000000002</v>
          </cell>
          <cell r="HS41">
            <v>99.9</v>
          </cell>
          <cell r="HT41">
            <v>223.1</v>
          </cell>
          <cell r="HU41">
            <v>5.94</v>
          </cell>
          <cell r="HV41">
            <v>1.83</v>
          </cell>
          <cell r="HW41">
            <v>0</v>
          </cell>
          <cell r="HY41">
            <v>83.2</v>
          </cell>
          <cell r="IA41">
            <v>0.4</v>
          </cell>
          <cell r="IB41">
            <v>1.26</v>
          </cell>
          <cell r="IF41">
            <v>4.0999999999999996</v>
          </cell>
          <cell r="IH41">
            <v>90.8</v>
          </cell>
          <cell r="II41">
            <v>2736</v>
          </cell>
          <cell r="IJ41">
            <v>0.6</v>
          </cell>
          <cell r="IK41">
            <v>2753</v>
          </cell>
          <cell r="IS41">
            <v>0.31</v>
          </cell>
          <cell r="IT41">
            <v>1.84</v>
          </cell>
          <cell r="IU41">
            <v>0.13</v>
          </cell>
          <cell r="IV41">
            <v>1.25</v>
          </cell>
          <cell r="IW41">
            <v>0.5</v>
          </cell>
          <cell r="IX41">
            <v>5.24</v>
          </cell>
          <cell r="IY41">
            <v>1.21</v>
          </cell>
          <cell r="JA41">
            <v>0.45</v>
          </cell>
          <cell r="JB41">
            <v>0.21</v>
          </cell>
          <cell r="JC41">
            <v>7</v>
          </cell>
          <cell r="JD41">
            <v>120</v>
          </cell>
          <cell r="JF41">
            <v>185.8</v>
          </cell>
          <cell r="JJ41">
            <v>0.96</v>
          </cell>
          <cell r="JK41">
            <v>1.92</v>
          </cell>
          <cell r="JN41">
            <v>0.6</v>
          </cell>
          <cell r="JO41">
            <v>0.5</v>
          </cell>
          <cell r="JP41">
            <v>0.1</v>
          </cell>
          <cell r="JQ41">
            <v>1.1000000000000001</v>
          </cell>
          <cell r="JS41">
            <v>16.670000000000002</v>
          </cell>
          <cell r="JT41">
            <v>0</v>
          </cell>
          <cell r="JV41">
            <v>125</v>
          </cell>
          <cell r="JW41">
            <v>163</v>
          </cell>
          <cell r="JX41">
            <v>0</v>
          </cell>
          <cell r="JY41">
            <v>100</v>
          </cell>
          <cell r="JZ41">
            <v>0</v>
          </cell>
          <cell r="KA41">
            <v>0.4</v>
          </cell>
          <cell r="KB41">
            <v>0.4</v>
          </cell>
          <cell r="KC41">
            <v>0</v>
          </cell>
          <cell r="KD41">
            <v>0</v>
          </cell>
          <cell r="KE41">
            <v>93</v>
          </cell>
          <cell r="KF41">
            <v>93</v>
          </cell>
          <cell r="KR41">
            <v>8.2200000000000006</v>
          </cell>
          <cell r="KS41">
            <v>6.4</v>
          </cell>
          <cell r="KT41">
            <v>1.22</v>
          </cell>
          <cell r="LA41">
            <v>15.54</v>
          </cell>
          <cell r="LB41">
            <v>6.5</v>
          </cell>
          <cell r="LC41">
            <v>4.04</v>
          </cell>
          <cell r="LD41">
            <v>23.01</v>
          </cell>
          <cell r="LF41">
            <v>0.53</v>
          </cell>
          <cell r="LG41">
            <v>0.33</v>
          </cell>
          <cell r="MK41">
            <v>9163000</v>
          </cell>
          <cell r="ML41">
            <v>1114620</v>
          </cell>
          <cell r="MM41">
            <v>7153509</v>
          </cell>
          <cell r="MQ41">
            <v>-48</v>
          </cell>
          <cell r="MR41">
            <v>2009539</v>
          </cell>
          <cell r="MY41">
            <v>17316057</v>
          </cell>
          <cell r="MZ41">
            <v>4973000</v>
          </cell>
          <cell r="NA41">
            <v>7250000</v>
          </cell>
          <cell r="NB41">
            <v>4500000</v>
          </cell>
          <cell r="NC41">
            <v>25645000</v>
          </cell>
          <cell r="NE41">
            <v>13549000</v>
          </cell>
          <cell r="NF41">
            <v>8576000</v>
          </cell>
          <cell r="NG41">
            <v>165474000</v>
          </cell>
          <cell r="NH41">
            <v>0</v>
          </cell>
          <cell r="NI41">
            <v>142851000</v>
          </cell>
          <cell r="NJ41">
            <v>0</v>
          </cell>
          <cell r="NK41">
            <v>22623000</v>
          </cell>
          <cell r="NM41">
            <v>165474000</v>
          </cell>
          <cell r="NN41">
            <v>90764000</v>
          </cell>
          <cell r="NO41">
            <v>60466000</v>
          </cell>
          <cell r="NP41">
            <v>7492000</v>
          </cell>
          <cell r="NQ41">
            <v>6752000</v>
          </cell>
          <cell r="NV41">
            <v>22011285</v>
          </cell>
          <cell r="NZ41">
            <v>199021</v>
          </cell>
          <cell r="OB41">
            <v>6641010</v>
          </cell>
          <cell r="OC41">
            <v>1932749</v>
          </cell>
          <cell r="OD41">
            <v>926000</v>
          </cell>
          <cell r="OE41">
            <v>-726979</v>
          </cell>
          <cell r="OR41">
            <v>11871</v>
          </cell>
          <cell r="OT41" t="str">
            <v>Ja</v>
          </cell>
          <cell r="OU41" t="str">
            <v xml:space="preserve">David Rios </v>
          </cell>
          <cell r="OV41" t="str">
            <v>dav@ishojforsyning.dk</v>
          </cell>
          <cell r="OW41" t="str">
            <v>Statistik</v>
          </cell>
          <cell r="OY41" t="str">
            <v>Kommunaltejet</v>
          </cell>
        </row>
        <row r="42">
          <cell r="B42" t="str">
            <v>Kalundborg Vandforsyning A/S</v>
          </cell>
          <cell r="E42">
            <v>31</v>
          </cell>
          <cell r="F42">
            <v>8</v>
          </cell>
          <cell r="G42">
            <v>12</v>
          </cell>
          <cell r="H42">
            <v>19.7</v>
          </cell>
          <cell r="I42">
            <v>5</v>
          </cell>
          <cell r="J42">
            <v>382.6</v>
          </cell>
          <cell r="K42">
            <v>34.799999999999997</v>
          </cell>
          <cell r="L42">
            <v>221.3</v>
          </cell>
          <cell r="M42">
            <v>153</v>
          </cell>
          <cell r="N42">
            <v>8.3000000000000007</v>
          </cell>
          <cell r="O42">
            <v>0</v>
          </cell>
          <cell r="P42">
            <v>0</v>
          </cell>
          <cell r="Q42">
            <v>6.5</v>
          </cell>
          <cell r="R42">
            <v>0.1</v>
          </cell>
          <cell r="S42">
            <v>29.8</v>
          </cell>
          <cell r="T42">
            <v>56.1</v>
          </cell>
          <cell r="U42">
            <v>7.5</v>
          </cell>
          <cell r="V42">
            <v>100</v>
          </cell>
          <cell r="W42">
            <v>1</v>
          </cell>
          <cell r="X42">
            <v>1</v>
          </cell>
          <cell r="Y42">
            <v>4</v>
          </cell>
          <cell r="Z42">
            <v>379</v>
          </cell>
          <cell r="AA42">
            <v>0</v>
          </cell>
          <cell r="AB42">
            <v>0</v>
          </cell>
          <cell r="AC42">
            <v>6</v>
          </cell>
          <cell r="AD42">
            <v>1600</v>
          </cell>
          <cell r="AE42">
            <v>4520</v>
          </cell>
          <cell r="AF42">
            <v>425</v>
          </cell>
          <cell r="AG42">
            <v>0</v>
          </cell>
          <cell r="AH42">
            <v>6545</v>
          </cell>
          <cell r="AI42">
            <v>65</v>
          </cell>
          <cell r="AJ42">
            <v>100</v>
          </cell>
          <cell r="AK42">
            <v>165</v>
          </cell>
          <cell r="AL42">
            <v>6545</v>
          </cell>
          <cell r="AM42">
            <v>6530</v>
          </cell>
          <cell r="AN42">
            <v>17000</v>
          </cell>
          <cell r="AO42">
            <v>10670</v>
          </cell>
          <cell r="AP42">
            <v>712</v>
          </cell>
          <cell r="AQ42">
            <v>1</v>
          </cell>
          <cell r="AR42">
            <v>2106197</v>
          </cell>
          <cell r="AS42">
            <v>2313815</v>
          </cell>
          <cell r="AT42">
            <v>0</v>
          </cell>
          <cell r="AU42">
            <v>0</v>
          </cell>
          <cell r="AV42">
            <v>2377000</v>
          </cell>
          <cell r="AW42">
            <v>0</v>
          </cell>
          <cell r="AX42">
            <v>0</v>
          </cell>
          <cell r="AY42">
            <v>2106197</v>
          </cell>
          <cell r="AZ42">
            <v>50505</v>
          </cell>
          <cell r="BA42">
            <v>2055692</v>
          </cell>
          <cell r="BB42">
            <v>1405587</v>
          </cell>
          <cell r="BC42">
            <v>2035651</v>
          </cell>
          <cell r="BD42">
            <v>0</v>
          </cell>
          <cell r="BE42">
            <v>19904</v>
          </cell>
          <cell r="BG42">
            <v>37</v>
          </cell>
          <cell r="BH42">
            <v>1779079</v>
          </cell>
          <cell r="BI42">
            <v>1464</v>
          </cell>
          <cell r="BJ42">
            <v>3833307</v>
          </cell>
          <cell r="BK42">
            <v>129562</v>
          </cell>
          <cell r="BL42">
            <v>0</v>
          </cell>
          <cell r="BM42">
            <v>3703745</v>
          </cell>
          <cell r="BN42">
            <v>601829</v>
          </cell>
          <cell r="BO42">
            <v>31317</v>
          </cell>
          <cell r="BP42">
            <v>3044626</v>
          </cell>
          <cell r="BQ42">
            <v>25973</v>
          </cell>
          <cell r="BR42" t="str">
            <v>VSF</v>
          </cell>
          <cell r="BS42">
            <v>23.9</v>
          </cell>
          <cell r="BV42">
            <v>0</v>
          </cell>
          <cell r="BW42">
            <v>22.59</v>
          </cell>
          <cell r="BX42">
            <v>0</v>
          </cell>
          <cell r="BY42">
            <v>22.59</v>
          </cell>
          <cell r="CG42">
            <v>26416</v>
          </cell>
          <cell r="CH42">
            <v>33020</v>
          </cell>
          <cell r="CI42">
            <v>4.3700000000000003E-2</v>
          </cell>
          <cell r="CJ42">
            <v>5.8299999999999998E-2</v>
          </cell>
          <cell r="CK42">
            <v>0.1106</v>
          </cell>
          <cell r="CL42">
            <v>2.1100000000000001E-2</v>
          </cell>
          <cell r="CM42">
            <v>0</v>
          </cell>
          <cell r="CO42">
            <v>4.4900000000000002E-2</v>
          </cell>
          <cell r="CP42">
            <v>1.12E-2</v>
          </cell>
          <cell r="CR42">
            <v>0</v>
          </cell>
          <cell r="CS42">
            <v>0</v>
          </cell>
          <cell r="CX42">
            <v>0</v>
          </cell>
          <cell r="CY42">
            <v>0</v>
          </cell>
          <cell r="CZ42">
            <v>91742.399999999994</v>
          </cell>
          <cell r="DA42">
            <v>122439.67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214182.07</v>
          </cell>
          <cell r="DI42">
            <v>0</v>
          </cell>
          <cell r="DJ42">
            <v>91742.399999999994</v>
          </cell>
          <cell r="DK42">
            <v>122439.67</v>
          </cell>
          <cell r="DL42">
            <v>0</v>
          </cell>
          <cell r="DM42">
            <v>0</v>
          </cell>
          <cell r="DN42">
            <v>0</v>
          </cell>
          <cell r="DO42">
            <v>1079512.05</v>
          </cell>
          <cell r="DP42">
            <v>4571771.3899999997</v>
          </cell>
          <cell r="DQ42">
            <v>164043.43</v>
          </cell>
          <cell r="DR42">
            <v>1831220.83</v>
          </cell>
          <cell r="DS42">
            <v>881925.85</v>
          </cell>
          <cell r="DT42">
            <v>12495065.26</v>
          </cell>
          <cell r="DU42">
            <v>3966591.71</v>
          </cell>
          <cell r="DV42">
            <v>12360069</v>
          </cell>
          <cell r="DW42">
            <v>0</v>
          </cell>
          <cell r="DX42">
            <v>0</v>
          </cell>
          <cell r="EG42">
            <v>1645714</v>
          </cell>
          <cell r="EH42">
            <v>15</v>
          </cell>
          <cell r="EI42">
            <v>16</v>
          </cell>
          <cell r="EP42">
            <v>453230</v>
          </cell>
          <cell r="EQ42">
            <v>188010</v>
          </cell>
          <cell r="ER42">
            <v>22</v>
          </cell>
          <cell r="ES42">
            <v>1195</v>
          </cell>
          <cell r="ET42">
            <v>100</v>
          </cell>
          <cell r="EY42">
            <v>0</v>
          </cell>
          <cell r="EZ42">
            <v>0.6</v>
          </cell>
          <cell r="FA42">
            <v>0</v>
          </cell>
          <cell r="FB42">
            <v>62.6</v>
          </cell>
          <cell r="FC42">
            <v>0</v>
          </cell>
          <cell r="FD42">
            <v>0</v>
          </cell>
          <cell r="FE42">
            <v>16</v>
          </cell>
          <cell r="FF42">
            <v>16</v>
          </cell>
          <cell r="FG42">
            <v>13</v>
          </cell>
          <cell r="FH42">
            <v>0</v>
          </cell>
          <cell r="FI42">
            <v>3</v>
          </cell>
          <cell r="FJ42">
            <v>3</v>
          </cell>
          <cell r="FK42">
            <v>13</v>
          </cell>
          <cell r="FL42">
            <v>0</v>
          </cell>
          <cell r="FM42">
            <v>0</v>
          </cell>
          <cell r="FQ42">
            <v>1</v>
          </cell>
          <cell r="FR42">
            <v>1</v>
          </cell>
          <cell r="FS42">
            <v>8800</v>
          </cell>
          <cell r="FT42">
            <v>1281742</v>
          </cell>
          <cell r="FU42">
            <v>43</v>
          </cell>
          <cell r="FV42">
            <v>99</v>
          </cell>
          <cell r="FW42">
            <v>672</v>
          </cell>
          <cell r="FX42">
            <v>9</v>
          </cell>
          <cell r="FY42">
            <v>8</v>
          </cell>
          <cell r="FZ42">
            <v>3834771</v>
          </cell>
          <cell r="GA42" t="str">
            <v>Nej</v>
          </cell>
          <cell r="GB42">
            <v>2098943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7.4</v>
          </cell>
          <cell r="HK42">
            <v>76</v>
          </cell>
          <cell r="HL42">
            <v>93</v>
          </cell>
          <cell r="HM42">
            <v>38</v>
          </cell>
          <cell r="HN42">
            <v>61.1</v>
          </cell>
          <cell r="HO42">
            <v>17.100000000000001</v>
          </cell>
          <cell r="HP42">
            <v>9.9</v>
          </cell>
          <cell r="HQ42">
            <v>17.100000000000001</v>
          </cell>
          <cell r="HR42">
            <v>565.9</v>
          </cell>
          <cell r="HS42">
            <v>99.8</v>
          </cell>
          <cell r="HT42">
            <v>44.4</v>
          </cell>
          <cell r="HU42">
            <v>2.6</v>
          </cell>
          <cell r="HV42">
            <v>1.59</v>
          </cell>
          <cell r="HW42">
            <v>10.9</v>
          </cell>
          <cell r="HX42">
            <v>67941.8</v>
          </cell>
          <cell r="HY42">
            <v>88.6</v>
          </cell>
          <cell r="HZ42">
            <v>0</v>
          </cell>
          <cell r="IA42">
            <v>2.4</v>
          </cell>
          <cell r="IB42">
            <v>0.93</v>
          </cell>
          <cell r="IC42">
            <v>333960</v>
          </cell>
          <cell r="ID42">
            <v>584334</v>
          </cell>
          <cell r="IE42">
            <v>0.56999999999999995</v>
          </cell>
          <cell r="IF42">
            <v>3.4</v>
          </cell>
          <cell r="IG42">
            <v>0</v>
          </cell>
          <cell r="IH42">
            <v>97</v>
          </cell>
          <cell r="II42">
            <v>2259</v>
          </cell>
          <cell r="IJ42">
            <v>0</v>
          </cell>
          <cell r="IK42">
            <v>2259</v>
          </cell>
          <cell r="IL42">
            <v>57.83</v>
          </cell>
          <cell r="IM42">
            <v>0</v>
          </cell>
          <cell r="IN42">
            <v>24.77</v>
          </cell>
          <cell r="IO42">
            <v>33.06</v>
          </cell>
          <cell r="IP42">
            <v>0</v>
          </cell>
          <cell r="IQ42">
            <v>0</v>
          </cell>
          <cell r="IR42">
            <v>0</v>
          </cell>
          <cell r="IS42">
            <v>0.28999999999999998</v>
          </cell>
          <cell r="IT42">
            <v>1.23</v>
          </cell>
          <cell r="IU42">
            <v>0.04</v>
          </cell>
          <cell r="IV42">
            <v>0.49</v>
          </cell>
          <cell r="IW42">
            <v>0.24</v>
          </cell>
          <cell r="IX42">
            <v>3.37</v>
          </cell>
          <cell r="IY42">
            <v>1.07</v>
          </cell>
          <cell r="IZ42">
            <v>5.87</v>
          </cell>
          <cell r="JA42">
            <v>0.8</v>
          </cell>
          <cell r="JB42">
            <v>0.22</v>
          </cell>
          <cell r="JC42">
            <v>17.600000000000001</v>
          </cell>
          <cell r="JD42">
            <v>157.30000000000001</v>
          </cell>
          <cell r="JF42">
            <v>54.3</v>
          </cell>
          <cell r="JJ42">
            <v>0.16</v>
          </cell>
          <cell r="JK42">
            <v>1.64</v>
          </cell>
          <cell r="JL42">
            <v>0</v>
          </cell>
          <cell r="JM42">
            <v>0</v>
          </cell>
          <cell r="JN42">
            <v>0.4</v>
          </cell>
          <cell r="JO42">
            <v>0.3</v>
          </cell>
          <cell r="JP42">
            <v>0.1</v>
          </cell>
          <cell r="JQ42">
            <v>0</v>
          </cell>
          <cell r="JR42">
            <v>0</v>
          </cell>
          <cell r="JS42">
            <v>18.75</v>
          </cell>
          <cell r="JT42">
            <v>7208</v>
          </cell>
          <cell r="JU42">
            <v>145.69999999999999</v>
          </cell>
          <cell r="JV42">
            <v>330</v>
          </cell>
          <cell r="JW42">
            <v>1893</v>
          </cell>
          <cell r="JX42">
            <v>2.09</v>
          </cell>
          <cell r="JY42">
            <v>94.4</v>
          </cell>
          <cell r="JZ42">
            <v>0.63</v>
          </cell>
          <cell r="KA42">
            <v>0.56999999999999995</v>
          </cell>
          <cell r="KB42">
            <v>0.56999999999999995</v>
          </cell>
          <cell r="KC42">
            <v>0</v>
          </cell>
          <cell r="KD42">
            <v>0</v>
          </cell>
          <cell r="KE42">
            <v>93</v>
          </cell>
          <cell r="KF42">
            <v>93</v>
          </cell>
          <cell r="KG42">
            <v>2.5099999999999998</v>
          </cell>
          <cell r="KK42">
            <v>1.23</v>
          </cell>
          <cell r="KO42">
            <v>0.38</v>
          </cell>
          <cell r="KP42">
            <v>215</v>
          </cell>
          <cell r="KQ42">
            <v>1.6</v>
          </cell>
          <cell r="KR42">
            <v>8.14</v>
          </cell>
          <cell r="KS42">
            <v>5.0999999999999996</v>
          </cell>
          <cell r="KT42">
            <v>1.51</v>
          </cell>
          <cell r="KU42">
            <v>3.03</v>
          </cell>
          <cell r="KV42">
            <v>0.99</v>
          </cell>
          <cell r="KW42">
            <v>557.5</v>
          </cell>
          <cell r="KX42">
            <v>0.92</v>
          </cell>
          <cell r="KY42">
            <v>26.74</v>
          </cell>
          <cell r="KZ42">
            <v>2.4</v>
          </cell>
          <cell r="LA42">
            <v>6.46</v>
          </cell>
          <cell r="LB42">
            <v>42.13</v>
          </cell>
          <cell r="LC42">
            <v>23.91</v>
          </cell>
          <cell r="LD42">
            <v>11.71</v>
          </cell>
          <cell r="LE42">
            <v>0</v>
          </cell>
          <cell r="LF42">
            <v>0.25</v>
          </cell>
          <cell r="LG42">
            <v>-0.08</v>
          </cell>
          <cell r="LH42">
            <v>220.97</v>
          </cell>
          <cell r="LI42">
            <v>0.12</v>
          </cell>
          <cell r="LJ42">
            <v>51</v>
          </cell>
          <cell r="LK42">
            <v>0.96</v>
          </cell>
          <cell r="LN42">
            <v>0.12</v>
          </cell>
          <cell r="LO42">
            <v>0.69</v>
          </cell>
          <cell r="LP42">
            <v>0.09</v>
          </cell>
          <cell r="LQ42">
            <v>0</v>
          </cell>
          <cell r="LR42">
            <v>0.02</v>
          </cell>
          <cell r="LS42">
            <v>5.93</v>
          </cell>
          <cell r="LT42">
            <v>0.24</v>
          </cell>
          <cell r="LU42">
            <v>0.01</v>
          </cell>
          <cell r="LV42">
            <v>-0.01</v>
          </cell>
          <cell r="MB42">
            <v>9294992</v>
          </cell>
          <cell r="MF42">
            <v>4554208</v>
          </cell>
          <cell r="MJ42">
            <v>1407153</v>
          </cell>
          <cell r="MK42">
            <v>30140000</v>
          </cell>
          <cell r="ML42">
            <v>3703745</v>
          </cell>
          <cell r="MM42">
            <v>18905200</v>
          </cell>
          <cell r="MP42">
            <v>-1350</v>
          </cell>
          <cell r="MQ42">
            <v>1350</v>
          </cell>
          <cell r="MR42">
            <v>11234800</v>
          </cell>
          <cell r="MS42">
            <v>3648847</v>
          </cell>
          <cell r="MT42">
            <v>5056000</v>
          </cell>
          <cell r="MU42">
            <v>5056000</v>
          </cell>
          <cell r="MV42">
            <v>4013025</v>
          </cell>
          <cell r="MW42">
            <v>8901036</v>
          </cell>
          <cell r="MX42">
            <v>11000000</v>
          </cell>
          <cell r="MY42">
            <v>23914061</v>
          </cell>
          <cell r="MZ42">
            <v>14298000</v>
          </cell>
          <cell r="NA42">
            <v>156036100</v>
          </cell>
          <cell r="NB42">
            <v>88540000</v>
          </cell>
          <cell r="NC42">
            <v>43364000</v>
          </cell>
          <cell r="ND42">
            <v>86000</v>
          </cell>
          <cell r="NE42">
            <v>10860000</v>
          </cell>
          <cell r="NF42">
            <v>-3438000</v>
          </cell>
          <cell r="NG42">
            <v>818412000</v>
          </cell>
          <cell r="NH42">
            <v>0</v>
          </cell>
          <cell r="NI42">
            <v>782154000</v>
          </cell>
          <cell r="NJ42">
            <v>0</v>
          </cell>
          <cell r="NK42">
            <v>36258000</v>
          </cell>
          <cell r="NM42">
            <v>818412000</v>
          </cell>
          <cell r="NN42">
            <v>417386000</v>
          </cell>
          <cell r="NO42">
            <v>104029000</v>
          </cell>
          <cell r="NP42">
            <v>296997000</v>
          </cell>
          <cell r="NQ42">
            <v>0</v>
          </cell>
          <cell r="NT42">
            <v>46329355</v>
          </cell>
          <cell r="NU42">
            <v>276086765</v>
          </cell>
          <cell r="NV42">
            <v>68728086</v>
          </cell>
          <cell r="NW42">
            <v>3905694</v>
          </cell>
          <cell r="NX42" t="str">
            <v>Periodiseres</v>
          </cell>
          <cell r="NY42">
            <v>0</v>
          </cell>
          <cell r="NZ42">
            <v>705451</v>
          </cell>
          <cell r="OA42">
            <v>10545415</v>
          </cell>
          <cell r="OB42">
            <v>23127444</v>
          </cell>
          <cell r="OC42">
            <v>10547340</v>
          </cell>
          <cell r="OD42">
            <v>3155000</v>
          </cell>
          <cell r="OE42">
            <v>-2449549</v>
          </cell>
          <cell r="OF42">
            <v>0.4</v>
          </cell>
          <cell r="OG42">
            <v>0</v>
          </cell>
          <cell r="OR42">
            <v>27936</v>
          </cell>
          <cell r="OT42" t="str">
            <v>Ja</v>
          </cell>
          <cell r="OU42" t="str">
            <v>Karin Sehested Hansen - tlf. +45 20 55 08 16</v>
          </cell>
          <cell r="OV42" t="str">
            <v>kaha@kalfor.dk</v>
          </cell>
          <cell r="OW42" t="str">
            <v>Benchmarking</v>
          </cell>
          <cell r="OX42">
            <v>1</v>
          </cell>
          <cell r="OY42" t="str">
            <v>Kommunaltejet</v>
          </cell>
        </row>
        <row r="43">
          <cell r="B43" t="str">
            <v>Kerteminde Forsyning - Vand A/S</v>
          </cell>
          <cell r="E43">
            <v>10</v>
          </cell>
          <cell r="G43">
            <v>7</v>
          </cell>
          <cell r="H43">
            <v>18</v>
          </cell>
          <cell r="I43">
            <v>2</v>
          </cell>
          <cell r="J43">
            <v>261.202</v>
          </cell>
          <cell r="K43">
            <v>38.9</v>
          </cell>
          <cell r="L43">
            <v>137.184</v>
          </cell>
          <cell r="M43">
            <v>124.018</v>
          </cell>
          <cell r="N43">
            <v>0</v>
          </cell>
          <cell r="O43">
            <v>0</v>
          </cell>
          <cell r="P43">
            <v>0.1</v>
          </cell>
          <cell r="Q43">
            <v>2.2000000000000002</v>
          </cell>
          <cell r="R43">
            <v>0.2</v>
          </cell>
          <cell r="S43">
            <v>60</v>
          </cell>
          <cell r="T43">
            <v>26</v>
          </cell>
          <cell r="U43">
            <v>11.5</v>
          </cell>
          <cell r="V43">
            <v>100</v>
          </cell>
          <cell r="W43">
            <v>2</v>
          </cell>
          <cell r="X43">
            <v>5</v>
          </cell>
          <cell r="Y43">
            <v>3</v>
          </cell>
          <cell r="Z43">
            <v>321</v>
          </cell>
          <cell r="AA43">
            <v>0</v>
          </cell>
          <cell r="AB43">
            <v>0</v>
          </cell>
          <cell r="AC43">
            <v>18</v>
          </cell>
          <cell r="AD43">
            <v>2350</v>
          </cell>
          <cell r="AE43">
            <v>5885</v>
          </cell>
          <cell r="AF43">
            <v>0</v>
          </cell>
          <cell r="AG43">
            <v>0</v>
          </cell>
          <cell r="AH43">
            <v>8268</v>
          </cell>
          <cell r="AI43">
            <v>49.6</v>
          </cell>
          <cell r="AJ43">
            <v>66</v>
          </cell>
          <cell r="AK43">
            <v>200</v>
          </cell>
          <cell r="AL43">
            <v>8268</v>
          </cell>
          <cell r="AM43">
            <v>8268</v>
          </cell>
          <cell r="AN43">
            <v>17476</v>
          </cell>
          <cell r="AO43">
            <v>10933</v>
          </cell>
          <cell r="AP43">
            <v>1510</v>
          </cell>
          <cell r="AQ43">
            <v>0</v>
          </cell>
          <cell r="AR43">
            <v>681696</v>
          </cell>
          <cell r="AS43">
            <v>681696</v>
          </cell>
          <cell r="AT43">
            <v>0</v>
          </cell>
          <cell r="AU43">
            <v>0</v>
          </cell>
          <cell r="AV43">
            <v>2550000</v>
          </cell>
          <cell r="AW43">
            <v>0</v>
          </cell>
          <cell r="AX43">
            <v>0</v>
          </cell>
          <cell r="AY43">
            <v>681696</v>
          </cell>
          <cell r="AZ43">
            <v>7826</v>
          </cell>
          <cell r="BA43">
            <v>673970</v>
          </cell>
          <cell r="BB43">
            <v>327101</v>
          </cell>
          <cell r="BC43">
            <v>673970</v>
          </cell>
          <cell r="BD43">
            <v>0</v>
          </cell>
          <cell r="BE43">
            <v>0</v>
          </cell>
          <cell r="BG43">
            <v>20</v>
          </cell>
          <cell r="BH43">
            <v>318645</v>
          </cell>
          <cell r="BI43">
            <v>52585</v>
          </cell>
          <cell r="BJ43">
            <v>940030</v>
          </cell>
          <cell r="BK43">
            <v>114519</v>
          </cell>
          <cell r="BL43">
            <v>5000</v>
          </cell>
          <cell r="BM43">
            <v>825511</v>
          </cell>
          <cell r="BN43">
            <v>470511</v>
          </cell>
          <cell r="BO43">
            <v>35000</v>
          </cell>
          <cell r="BP43">
            <v>300000</v>
          </cell>
          <cell r="BQ43">
            <v>20000</v>
          </cell>
          <cell r="BR43" t="str">
            <v>VSAF</v>
          </cell>
          <cell r="BS43">
            <v>8</v>
          </cell>
          <cell r="BT43">
            <v>3664</v>
          </cell>
          <cell r="BU43">
            <v>123</v>
          </cell>
          <cell r="BV43">
            <v>795</v>
          </cell>
          <cell r="BW43">
            <v>21.65</v>
          </cell>
          <cell r="BX43">
            <v>828</v>
          </cell>
          <cell r="BY43">
            <v>23.5</v>
          </cell>
          <cell r="BZ43">
            <v>5000</v>
          </cell>
          <cell r="CA43">
            <v>21.15</v>
          </cell>
          <cell r="CB43">
            <v>10000</v>
          </cell>
          <cell r="CG43">
            <v>18487.2</v>
          </cell>
          <cell r="CH43">
            <v>23109</v>
          </cell>
          <cell r="CI43">
            <v>8.1199999999999994E-2</v>
          </cell>
          <cell r="CJ43">
            <v>6.1199999999999997E-2</v>
          </cell>
          <cell r="CK43">
            <v>0.1106</v>
          </cell>
          <cell r="CL43">
            <v>2.1100000000000001E-2</v>
          </cell>
          <cell r="CM43">
            <v>9.6199999999999994E-2</v>
          </cell>
          <cell r="CN43">
            <v>6.2399999999999997E-2</v>
          </cell>
          <cell r="CO43">
            <v>4.4900000000000002E-2</v>
          </cell>
          <cell r="CP43">
            <v>1.12E-2</v>
          </cell>
          <cell r="CQ43">
            <v>0</v>
          </cell>
          <cell r="CR43">
            <v>0</v>
          </cell>
          <cell r="CS43">
            <v>12215.99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10157.219999999999</v>
          </cell>
          <cell r="CY43">
            <v>2361.2800000000002</v>
          </cell>
          <cell r="CZ43">
            <v>30947.11</v>
          </cell>
          <cell r="DA43">
            <v>23329.119999999999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1726.1</v>
          </cell>
          <cell r="DG43">
            <v>431.53</v>
          </cell>
          <cell r="DH43">
            <v>81168.36</v>
          </cell>
          <cell r="DI43">
            <v>22373.22</v>
          </cell>
          <cell r="DJ43">
            <v>32673.21</v>
          </cell>
          <cell r="DK43">
            <v>26121.93</v>
          </cell>
          <cell r="DL43">
            <v>0</v>
          </cell>
          <cell r="DM43">
            <v>0</v>
          </cell>
          <cell r="DN43">
            <v>0</v>
          </cell>
          <cell r="DO43">
            <v>354112.67</v>
          </cell>
          <cell r="DP43">
            <v>1521094.72</v>
          </cell>
          <cell r="DQ43">
            <v>230010.87</v>
          </cell>
          <cell r="DR43">
            <v>1500960.75</v>
          </cell>
          <cell r="DS43">
            <v>1089686.47</v>
          </cell>
          <cell r="DT43">
            <v>5784992.4900000002</v>
          </cell>
          <cell r="DU43">
            <v>1089127.01</v>
          </cell>
          <cell r="DV43">
            <v>50000</v>
          </cell>
          <cell r="DW43">
            <v>0.64</v>
          </cell>
          <cell r="DX43">
            <v>0</v>
          </cell>
          <cell r="EB43">
            <v>0</v>
          </cell>
          <cell r="EC43">
            <v>0</v>
          </cell>
          <cell r="EG43">
            <v>185916</v>
          </cell>
          <cell r="EH43">
            <v>12</v>
          </cell>
          <cell r="EI43">
            <v>12</v>
          </cell>
          <cell r="EP43">
            <v>195249</v>
          </cell>
          <cell r="EQ43">
            <v>236710</v>
          </cell>
          <cell r="ER43">
            <v>20</v>
          </cell>
          <cell r="ES43">
            <v>1438</v>
          </cell>
          <cell r="ET43">
            <v>100</v>
          </cell>
          <cell r="EZ43">
            <v>0.15</v>
          </cell>
          <cell r="FA43">
            <v>60</v>
          </cell>
          <cell r="FB43">
            <v>33.76</v>
          </cell>
          <cell r="FE43">
            <v>20</v>
          </cell>
          <cell r="FF43">
            <v>12</v>
          </cell>
          <cell r="FG43">
            <v>13</v>
          </cell>
          <cell r="FH43">
            <v>8</v>
          </cell>
          <cell r="FI43">
            <v>7</v>
          </cell>
          <cell r="FJ43">
            <v>3</v>
          </cell>
          <cell r="FK43">
            <v>9</v>
          </cell>
          <cell r="FL43">
            <v>4</v>
          </cell>
          <cell r="FM43">
            <v>4</v>
          </cell>
          <cell r="FN43">
            <v>1</v>
          </cell>
          <cell r="FQ43">
            <v>1</v>
          </cell>
          <cell r="FR43">
            <v>0</v>
          </cell>
          <cell r="FS43">
            <v>0</v>
          </cell>
          <cell r="FT43">
            <v>0</v>
          </cell>
          <cell r="FU43">
            <v>25</v>
          </cell>
          <cell r="FV43">
            <v>66</v>
          </cell>
          <cell r="FW43">
            <v>40</v>
          </cell>
          <cell r="FX43">
            <v>4</v>
          </cell>
          <cell r="FY43">
            <v>4</v>
          </cell>
          <cell r="FZ43">
            <v>992615</v>
          </cell>
          <cell r="GA43" t="str">
            <v>Nej</v>
          </cell>
          <cell r="GB43">
            <v>381165</v>
          </cell>
          <cell r="GC43">
            <v>0</v>
          </cell>
          <cell r="GD43">
            <v>0</v>
          </cell>
          <cell r="GE43">
            <v>0</v>
          </cell>
          <cell r="GF43">
            <v>38411</v>
          </cell>
          <cell r="GG43">
            <v>38411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4.5</v>
          </cell>
          <cell r="HK43">
            <v>76</v>
          </cell>
          <cell r="HL43">
            <v>88</v>
          </cell>
          <cell r="HM43">
            <v>38</v>
          </cell>
          <cell r="HN43">
            <v>77.400000000000006</v>
          </cell>
          <cell r="HO43">
            <v>31.7</v>
          </cell>
          <cell r="HP43">
            <v>6</v>
          </cell>
          <cell r="HQ43">
            <v>31.7</v>
          </cell>
          <cell r="HR43">
            <v>106.2</v>
          </cell>
          <cell r="HS43">
            <v>100</v>
          </cell>
          <cell r="HT43">
            <v>66.900000000000006</v>
          </cell>
          <cell r="HU43">
            <v>2.11</v>
          </cell>
          <cell r="HV43">
            <v>1.6</v>
          </cell>
          <cell r="HW43">
            <v>18.3</v>
          </cell>
          <cell r="HX43">
            <v>68169.600000000006</v>
          </cell>
          <cell r="HY43">
            <v>26.7</v>
          </cell>
          <cell r="HZ43">
            <v>0</v>
          </cell>
          <cell r="IA43">
            <v>1.1000000000000001</v>
          </cell>
          <cell r="IB43">
            <v>1.2</v>
          </cell>
          <cell r="IC43">
            <v>294901</v>
          </cell>
          <cell r="ID43">
            <v>277277</v>
          </cell>
          <cell r="IE43">
            <v>1.06</v>
          </cell>
          <cell r="IF43">
            <v>12.2</v>
          </cell>
          <cell r="IG43">
            <v>4.4000000000000004</v>
          </cell>
          <cell r="IH43">
            <v>73.8</v>
          </cell>
          <cell r="II43">
            <v>2960</v>
          </cell>
          <cell r="IJ43">
            <v>7.4</v>
          </cell>
          <cell r="IK43">
            <v>3178</v>
          </cell>
          <cell r="IL43">
            <v>98.32</v>
          </cell>
          <cell r="IM43">
            <v>27.1</v>
          </cell>
          <cell r="IN43">
            <v>39.58</v>
          </cell>
          <cell r="IO43">
            <v>31.64</v>
          </cell>
          <cell r="IP43">
            <v>0</v>
          </cell>
          <cell r="IQ43">
            <v>0</v>
          </cell>
          <cell r="IR43">
            <v>0</v>
          </cell>
          <cell r="IS43">
            <v>0.4</v>
          </cell>
          <cell r="IT43">
            <v>1.73</v>
          </cell>
          <cell r="IU43">
            <v>0.26</v>
          </cell>
          <cell r="IV43">
            <v>1.71</v>
          </cell>
          <cell r="IW43">
            <v>1.24</v>
          </cell>
          <cell r="IX43">
            <v>6.59</v>
          </cell>
          <cell r="IY43">
            <v>1.24</v>
          </cell>
          <cell r="IZ43">
            <v>7.0000000000000007E-2</v>
          </cell>
          <cell r="JA43">
            <v>0.28000000000000003</v>
          </cell>
          <cell r="JB43">
            <v>0.28999999999999998</v>
          </cell>
          <cell r="JC43">
            <v>21.7</v>
          </cell>
          <cell r="JD43">
            <v>164.6</v>
          </cell>
          <cell r="JF43">
            <v>71.900000000000006</v>
          </cell>
          <cell r="JJ43">
            <v>0.06</v>
          </cell>
          <cell r="JK43">
            <v>1.29</v>
          </cell>
          <cell r="JN43">
            <v>0.8</v>
          </cell>
          <cell r="JO43">
            <v>0.5</v>
          </cell>
          <cell r="JP43">
            <v>0.3</v>
          </cell>
          <cell r="JQ43">
            <v>0.5</v>
          </cell>
          <cell r="JR43">
            <v>0.5</v>
          </cell>
          <cell r="JS43">
            <v>35</v>
          </cell>
          <cell r="JT43">
            <v>0</v>
          </cell>
          <cell r="JV43">
            <v>364</v>
          </cell>
          <cell r="JW43">
            <v>524</v>
          </cell>
          <cell r="JX43">
            <v>4.03</v>
          </cell>
          <cell r="JY43">
            <v>95.6</v>
          </cell>
          <cell r="JZ43">
            <v>1.1100000000000001</v>
          </cell>
          <cell r="KA43">
            <v>0.48</v>
          </cell>
          <cell r="KB43">
            <v>0.48</v>
          </cell>
          <cell r="KC43">
            <v>0</v>
          </cell>
          <cell r="KD43">
            <v>0</v>
          </cell>
          <cell r="KE43">
            <v>87</v>
          </cell>
          <cell r="KF43">
            <v>87</v>
          </cell>
          <cell r="KG43">
            <v>2.41</v>
          </cell>
          <cell r="KK43">
            <v>4.17</v>
          </cell>
          <cell r="KO43">
            <v>2.0699999999999998</v>
          </cell>
          <cell r="KP43">
            <v>219.7</v>
          </cell>
          <cell r="KQ43">
            <v>1.67</v>
          </cell>
          <cell r="KR43">
            <v>12.01</v>
          </cell>
          <cell r="KS43">
            <v>9.8000000000000007</v>
          </cell>
          <cell r="KT43">
            <v>1.48</v>
          </cell>
          <cell r="KU43">
            <v>2.2400000000000002</v>
          </cell>
          <cell r="KV43">
            <v>1.1100000000000001</v>
          </cell>
          <cell r="KW43">
            <v>118.3</v>
          </cell>
          <cell r="KX43">
            <v>0.9</v>
          </cell>
          <cell r="KY43">
            <v>32.61</v>
          </cell>
          <cell r="KZ43">
            <v>4.3</v>
          </cell>
          <cell r="LA43">
            <v>4</v>
          </cell>
          <cell r="LB43">
            <v>21.01</v>
          </cell>
          <cell r="LC43">
            <v>36.44</v>
          </cell>
          <cell r="LD43">
            <v>18.239999999999998</v>
          </cell>
          <cell r="LF43">
            <v>0.25</v>
          </cell>
          <cell r="LG43">
            <v>0.01</v>
          </cell>
          <cell r="LH43">
            <v>113.96</v>
          </cell>
          <cell r="LI43">
            <v>0.62</v>
          </cell>
          <cell r="LJ43">
            <v>51.68</v>
          </cell>
          <cell r="LK43">
            <v>0.94</v>
          </cell>
          <cell r="LN43">
            <v>0.59</v>
          </cell>
          <cell r="LO43">
            <v>0</v>
          </cell>
          <cell r="LP43">
            <v>0.01</v>
          </cell>
          <cell r="LQ43">
            <v>8.69</v>
          </cell>
          <cell r="LR43">
            <v>0.01</v>
          </cell>
          <cell r="LT43">
            <v>0.12</v>
          </cell>
          <cell r="LU43">
            <v>0.02</v>
          </cell>
          <cell r="LV43">
            <v>-0.02</v>
          </cell>
          <cell r="MB43">
            <v>2112340</v>
          </cell>
          <cell r="MF43">
            <v>3662674</v>
          </cell>
          <cell r="MJ43">
            <v>1816465</v>
          </cell>
          <cell r="MK43">
            <v>10542711</v>
          </cell>
          <cell r="ML43">
            <v>878096</v>
          </cell>
          <cell r="MM43">
            <v>8569575</v>
          </cell>
          <cell r="MQ43">
            <v>8416</v>
          </cell>
          <cell r="MR43">
            <v>1964720</v>
          </cell>
          <cell r="MS43">
            <v>978096</v>
          </cell>
          <cell r="MT43">
            <v>2794561</v>
          </cell>
          <cell r="MU43">
            <v>2794561</v>
          </cell>
          <cell r="MV43">
            <v>0</v>
          </cell>
          <cell r="MW43">
            <v>3513936</v>
          </cell>
          <cell r="MX43">
            <v>0</v>
          </cell>
          <cell r="MY43">
            <v>3513936</v>
          </cell>
          <cell r="MZ43">
            <v>3597093</v>
          </cell>
          <cell r="NA43">
            <v>18450000</v>
          </cell>
          <cell r="NB43">
            <v>32000000</v>
          </cell>
          <cell r="NC43">
            <v>15058009</v>
          </cell>
          <cell r="NE43">
            <v>3770056</v>
          </cell>
          <cell r="NF43">
            <v>172963</v>
          </cell>
          <cell r="NG43">
            <v>100067000</v>
          </cell>
          <cell r="NH43">
            <v>0</v>
          </cell>
          <cell r="NI43">
            <v>93104000</v>
          </cell>
          <cell r="NJ43">
            <v>0</v>
          </cell>
          <cell r="NK43">
            <v>6963000</v>
          </cell>
          <cell r="NM43">
            <v>100067000</v>
          </cell>
          <cell r="NN43">
            <v>51712000</v>
          </cell>
          <cell r="NO43">
            <v>37124000</v>
          </cell>
          <cell r="NP43">
            <v>11231000</v>
          </cell>
          <cell r="NQ43">
            <v>0</v>
          </cell>
          <cell r="NT43">
            <v>28771000</v>
          </cell>
          <cell r="NU43">
            <v>0</v>
          </cell>
          <cell r="NV43">
            <v>21496665</v>
          </cell>
          <cell r="NW43">
            <v>125000</v>
          </cell>
          <cell r="NY43">
            <v>457000</v>
          </cell>
          <cell r="NZ43">
            <v>207046</v>
          </cell>
          <cell r="OB43">
            <v>6318883</v>
          </cell>
          <cell r="OC43">
            <v>1860435</v>
          </cell>
          <cell r="OD43">
            <v>952288</v>
          </cell>
          <cell r="OE43">
            <v>-745242</v>
          </cell>
          <cell r="OF43">
            <v>0.5</v>
          </cell>
          <cell r="OG43">
            <v>0</v>
          </cell>
          <cell r="OR43">
            <v>43211</v>
          </cell>
          <cell r="OT43" t="str">
            <v>Ja</v>
          </cell>
          <cell r="OU43" t="str">
            <v>Martin Roar Nielsen</v>
          </cell>
          <cell r="OV43" t="str">
            <v>mrn@kertemindeforsyning.dk</v>
          </cell>
          <cell r="OW43" t="str">
            <v>Benchmarking</v>
          </cell>
          <cell r="OX43">
            <v>1</v>
          </cell>
          <cell r="OY43" t="str">
            <v>Kommunaltejet</v>
          </cell>
        </row>
        <row r="44">
          <cell r="B44" t="str">
            <v>KLAR Forsyning Køge Vand A/S</v>
          </cell>
          <cell r="E44">
            <v>12</v>
          </cell>
          <cell r="H44">
            <v>23</v>
          </cell>
          <cell r="I44">
            <v>2</v>
          </cell>
          <cell r="J44">
            <v>251.48</v>
          </cell>
          <cell r="K44">
            <v>35</v>
          </cell>
          <cell r="L44">
            <v>91</v>
          </cell>
          <cell r="M44">
            <v>145.83000000000001</v>
          </cell>
          <cell r="N44">
            <v>14.65</v>
          </cell>
          <cell r="O44">
            <v>0</v>
          </cell>
          <cell r="W44">
            <v>5</v>
          </cell>
          <cell r="X44">
            <v>3</v>
          </cell>
          <cell r="Z44">
            <v>368</v>
          </cell>
          <cell r="AB44">
            <v>0</v>
          </cell>
          <cell r="AD44">
            <v>894</v>
          </cell>
          <cell r="AH44">
            <v>7210</v>
          </cell>
          <cell r="AL44">
            <v>8645</v>
          </cell>
          <cell r="AM44">
            <v>8643</v>
          </cell>
          <cell r="AN44">
            <v>35000</v>
          </cell>
          <cell r="AO44">
            <v>19541</v>
          </cell>
          <cell r="AP44">
            <v>113</v>
          </cell>
          <cell r="AQ44">
            <v>0</v>
          </cell>
          <cell r="AR44">
            <v>1738401</v>
          </cell>
          <cell r="AS44">
            <v>1738401</v>
          </cell>
          <cell r="AT44">
            <v>0</v>
          </cell>
          <cell r="AU44">
            <v>0</v>
          </cell>
          <cell r="AV44">
            <v>3000000</v>
          </cell>
          <cell r="AW44">
            <v>0</v>
          </cell>
          <cell r="AX44">
            <v>0</v>
          </cell>
          <cell r="AY44">
            <v>1738401</v>
          </cell>
          <cell r="AZ44">
            <v>33185</v>
          </cell>
          <cell r="BA44">
            <v>1705216</v>
          </cell>
          <cell r="BB44">
            <v>0</v>
          </cell>
          <cell r="BC44">
            <v>1705216</v>
          </cell>
          <cell r="BD44">
            <v>0</v>
          </cell>
          <cell r="BE44">
            <v>0</v>
          </cell>
          <cell r="BH44">
            <v>0</v>
          </cell>
          <cell r="BI44">
            <v>0</v>
          </cell>
          <cell r="BJ44">
            <v>1705216</v>
          </cell>
          <cell r="BK44">
            <v>147250</v>
          </cell>
          <cell r="BM44">
            <v>1557966</v>
          </cell>
          <cell r="BN44">
            <v>1107127</v>
          </cell>
          <cell r="BO44">
            <v>9582</v>
          </cell>
          <cell r="BP44">
            <v>217437</v>
          </cell>
          <cell r="BQ44">
            <v>150770</v>
          </cell>
          <cell r="BR44" t="str">
            <v>VSAF</v>
          </cell>
          <cell r="BS44">
            <v>84</v>
          </cell>
          <cell r="BT44">
            <v>4183</v>
          </cell>
          <cell r="BU44">
            <v>24</v>
          </cell>
          <cell r="BV44">
            <v>516.25</v>
          </cell>
          <cell r="BW44">
            <v>20.65</v>
          </cell>
          <cell r="BX44">
            <v>516.25</v>
          </cell>
          <cell r="BY44">
            <v>21.46</v>
          </cell>
          <cell r="CG44">
            <v>38330.67</v>
          </cell>
          <cell r="CH44">
            <v>47913.34</v>
          </cell>
          <cell r="CI44">
            <v>4.3700000000000003E-2</v>
          </cell>
          <cell r="CJ44">
            <v>5.8299999999999998E-2</v>
          </cell>
          <cell r="CK44">
            <v>0.1106</v>
          </cell>
          <cell r="CL44">
            <v>2.1100000000000001E-2</v>
          </cell>
          <cell r="CO44">
            <v>4.4900000000000002E-2</v>
          </cell>
          <cell r="CP44">
            <v>1.12E-2</v>
          </cell>
          <cell r="CQ44">
            <v>0</v>
          </cell>
          <cell r="CR44">
            <v>-16240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11315.14</v>
          </cell>
          <cell r="CY44">
            <v>2625.13</v>
          </cell>
          <cell r="CZ44">
            <v>32324.76</v>
          </cell>
          <cell r="DA44">
            <v>43140.71</v>
          </cell>
          <cell r="DB44">
            <v>-283.37</v>
          </cell>
          <cell r="DC44">
            <v>0</v>
          </cell>
          <cell r="DD44">
            <v>0</v>
          </cell>
          <cell r="DE44">
            <v>0</v>
          </cell>
          <cell r="DF44">
            <v>578.35</v>
          </cell>
          <cell r="DG44">
            <v>144.59</v>
          </cell>
          <cell r="DH44">
            <v>73605.3</v>
          </cell>
          <cell r="DI44">
            <v>11315.14</v>
          </cell>
          <cell r="DJ44">
            <v>32903.1</v>
          </cell>
          <cell r="DK44">
            <v>45910.42</v>
          </cell>
          <cell r="DL44">
            <v>-16240</v>
          </cell>
          <cell r="DM44">
            <v>-283.37</v>
          </cell>
          <cell r="DN44">
            <v>-16523.37</v>
          </cell>
          <cell r="DO44">
            <v>831695.08</v>
          </cell>
          <cell r="DP44">
            <v>2390432.14</v>
          </cell>
          <cell r="DQ44">
            <v>252716.31</v>
          </cell>
          <cell r="DR44">
            <v>1834050.19</v>
          </cell>
          <cell r="DS44">
            <v>1134567.48</v>
          </cell>
          <cell r="DT44">
            <v>8266075.9100000001</v>
          </cell>
          <cell r="DU44">
            <v>1822614.72</v>
          </cell>
          <cell r="DW44">
            <v>0</v>
          </cell>
          <cell r="EB44">
            <v>2.8</v>
          </cell>
          <cell r="EC44">
            <v>0</v>
          </cell>
          <cell r="EG44">
            <v>682877</v>
          </cell>
          <cell r="EH44">
            <v>21</v>
          </cell>
          <cell r="EI44">
            <v>21</v>
          </cell>
          <cell r="EP44">
            <v>56561</v>
          </cell>
          <cell r="EQ44">
            <v>312150</v>
          </cell>
          <cell r="ER44">
            <v>22</v>
          </cell>
          <cell r="ES44">
            <v>1396</v>
          </cell>
          <cell r="EZ44">
            <v>0.6</v>
          </cell>
          <cell r="FB44">
            <v>32.06</v>
          </cell>
          <cell r="FE44">
            <v>37</v>
          </cell>
          <cell r="FF44">
            <v>21</v>
          </cell>
          <cell r="FG44">
            <v>30</v>
          </cell>
          <cell r="FH44">
            <v>16</v>
          </cell>
          <cell r="FI44">
            <v>7</v>
          </cell>
          <cell r="FJ44">
            <v>7</v>
          </cell>
          <cell r="FK44">
            <v>14</v>
          </cell>
          <cell r="FL44">
            <v>0</v>
          </cell>
          <cell r="FM44">
            <v>16</v>
          </cell>
          <cell r="FQ44">
            <v>1</v>
          </cell>
          <cell r="FR44">
            <v>1</v>
          </cell>
          <cell r="FS44">
            <v>6</v>
          </cell>
          <cell r="FT44">
            <v>432</v>
          </cell>
          <cell r="FU44">
            <v>37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1705216</v>
          </cell>
          <cell r="GA44" t="str">
            <v>Ja</v>
          </cell>
          <cell r="GB44">
            <v>739547</v>
          </cell>
          <cell r="GD44">
            <v>2777</v>
          </cell>
          <cell r="GE44">
            <v>16160</v>
          </cell>
          <cell r="GF44">
            <v>12870</v>
          </cell>
          <cell r="GG44">
            <v>12870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M44">
            <v>0</v>
          </cell>
          <cell r="GO44">
            <v>0</v>
          </cell>
          <cell r="GR44">
            <v>0</v>
          </cell>
          <cell r="GS44">
            <v>0</v>
          </cell>
          <cell r="GT44">
            <v>0</v>
          </cell>
          <cell r="HE44">
            <v>4.1900000000000004</v>
          </cell>
          <cell r="HK44">
            <v>76</v>
          </cell>
          <cell r="HL44">
            <v>93</v>
          </cell>
          <cell r="HM44">
            <v>38</v>
          </cell>
          <cell r="HN44">
            <v>78.400000000000006</v>
          </cell>
          <cell r="HO44">
            <v>28.7</v>
          </cell>
          <cell r="HQ44">
            <v>34.4</v>
          </cell>
          <cell r="HR44">
            <v>180.2</v>
          </cell>
          <cell r="HS44">
            <v>100</v>
          </cell>
          <cell r="HT44">
            <v>139.19999999999999</v>
          </cell>
          <cell r="HU44">
            <v>4.05</v>
          </cell>
          <cell r="HV44">
            <v>1.79</v>
          </cell>
          <cell r="HW44">
            <v>1.3</v>
          </cell>
          <cell r="HX44">
            <v>144866.79999999999</v>
          </cell>
          <cell r="HY44">
            <v>57.9</v>
          </cell>
          <cell r="HZ44">
            <v>0</v>
          </cell>
          <cell r="IA44">
            <v>1.9</v>
          </cell>
          <cell r="IB44">
            <v>1.6</v>
          </cell>
          <cell r="IF44">
            <v>8.6</v>
          </cell>
          <cell r="IH44">
            <v>86.7</v>
          </cell>
          <cell r="II44">
            <v>2581</v>
          </cell>
          <cell r="IJ44">
            <v>3.1</v>
          </cell>
          <cell r="IK44">
            <v>2662</v>
          </cell>
          <cell r="IL44">
            <v>47.24</v>
          </cell>
          <cell r="IM44">
            <v>7.26</v>
          </cell>
          <cell r="IN44">
            <v>21.12</v>
          </cell>
          <cell r="IO44">
            <v>29.47</v>
          </cell>
          <cell r="IP44">
            <v>-10.42</v>
          </cell>
          <cell r="IQ44">
            <v>-0.18</v>
          </cell>
          <cell r="IR44">
            <v>-10.61</v>
          </cell>
          <cell r="IS44">
            <v>0.53</v>
          </cell>
          <cell r="IT44">
            <v>1.53</v>
          </cell>
          <cell r="IU44">
            <v>0.16</v>
          </cell>
          <cell r="IV44">
            <v>1.18</v>
          </cell>
          <cell r="IW44">
            <v>0.73</v>
          </cell>
          <cell r="IX44">
            <v>5.31</v>
          </cell>
          <cell r="IY44">
            <v>1.17</v>
          </cell>
          <cell r="JA44">
            <v>0.4</v>
          </cell>
          <cell r="JB44">
            <v>0.03</v>
          </cell>
          <cell r="JC44">
            <v>16</v>
          </cell>
          <cell r="JD44">
            <v>223.6</v>
          </cell>
          <cell r="JF44">
            <v>63.5</v>
          </cell>
          <cell r="JJ44">
            <v>0.24</v>
          </cell>
          <cell r="JK44">
            <v>1.27</v>
          </cell>
          <cell r="JN44">
            <v>1.5</v>
          </cell>
          <cell r="JO44">
            <v>1.2</v>
          </cell>
          <cell r="JP44">
            <v>0.3</v>
          </cell>
          <cell r="JQ44">
            <v>2.2000000000000002</v>
          </cell>
          <cell r="JR44">
            <v>0</v>
          </cell>
          <cell r="JS44">
            <v>18.920000000000002</v>
          </cell>
          <cell r="JT44">
            <v>1</v>
          </cell>
          <cell r="JU44">
            <v>72</v>
          </cell>
          <cell r="JV44">
            <v>100</v>
          </cell>
          <cell r="JW44">
            <v>100</v>
          </cell>
          <cell r="JX44">
            <v>0</v>
          </cell>
          <cell r="JY44">
            <v>100</v>
          </cell>
          <cell r="JZ44">
            <v>0</v>
          </cell>
          <cell r="KA44">
            <v>0.49</v>
          </cell>
          <cell r="KB44">
            <v>0.48</v>
          </cell>
          <cell r="KC44">
            <v>0</v>
          </cell>
          <cell r="KD44">
            <v>2</v>
          </cell>
          <cell r="KE44">
            <v>93</v>
          </cell>
          <cell r="KF44">
            <v>93</v>
          </cell>
          <cell r="KG44">
            <v>2.5499999999999998</v>
          </cell>
          <cell r="KH44">
            <v>1.96</v>
          </cell>
          <cell r="KI44">
            <v>1.79</v>
          </cell>
          <cell r="KJ44">
            <v>1.28</v>
          </cell>
          <cell r="KK44">
            <v>3.09</v>
          </cell>
          <cell r="KL44">
            <v>0.42</v>
          </cell>
          <cell r="KN44">
            <v>2.27</v>
          </cell>
          <cell r="KO44">
            <v>0.4</v>
          </cell>
          <cell r="KP44">
            <v>72.56</v>
          </cell>
          <cell r="KQ44">
            <v>0.55000000000000004</v>
          </cell>
          <cell r="KR44">
            <v>7.04</v>
          </cell>
          <cell r="KS44">
            <v>7</v>
          </cell>
          <cell r="KT44">
            <v>1.32</v>
          </cell>
          <cell r="KU44">
            <v>0.06</v>
          </cell>
          <cell r="KV44">
            <v>0.95</v>
          </cell>
          <cell r="KW44">
            <v>170.64</v>
          </cell>
          <cell r="KX44">
            <v>0.81</v>
          </cell>
          <cell r="KY44">
            <v>19.29</v>
          </cell>
          <cell r="KZ44">
            <v>7.2</v>
          </cell>
          <cell r="LA44">
            <v>7.33</v>
          </cell>
          <cell r="LB44">
            <v>63.62</v>
          </cell>
          <cell r="LC44">
            <v>34.549999999999997</v>
          </cell>
          <cell r="LD44">
            <v>14.19</v>
          </cell>
          <cell r="LF44">
            <v>0.5</v>
          </cell>
          <cell r="LG44">
            <v>-0.11</v>
          </cell>
          <cell r="LH44">
            <v>254.89</v>
          </cell>
          <cell r="LI44">
            <v>2.0099999999999998</v>
          </cell>
          <cell r="LJ44">
            <v>49.58</v>
          </cell>
          <cell r="LK44">
            <v>0.97</v>
          </cell>
          <cell r="LL44">
            <v>0.37</v>
          </cell>
          <cell r="LM44">
            <v>0.37</v>
          </cell>
          <cell r="LN44">
            <v>0.69</v>
          </cell>
          <cell r="LO44">
            <v>0</v>
          </cell>
          <cell r="LP44">
            <v>0.01</v>
          </cell>
          <cell r="LR44">
            <v>0.01</v>
          </cell>
          <cell r="LU44">
            <v>0.02</v>
          </cell>
          <cell r="LV44">
            <v>-0.02</v>
          </cell>
          <cell r="MA44">
            <v>9858.83</v>
          </cell>
          <cell r="MB44">
            <v>3976973</v>
          </cell>
          <cell r="MC44">
            <v>920228</v>
          </cell>
          <cell r="MD44">
            <v>3056745</v>
          </cell>
          <cell r="ME44">
            <v>0</v>
          </cell>
          <cell r="MF44">
            <v>4818033</v>
          </cell>
          <cell r="MG44">
            <v>658308</v>
          </cell>
          <cell r="MH44">
            <v>4159725</v>
          </cell>
          <cell r="MI44">
            <v>0</v>
          </cell>
          <cell r="MJ44">
            <v>627263</v>
          </cell>
          <cell r="MK44">
            <v>10970697</v>
          </cell>
          <cell r="ML44">
            <v>1557966</v>
          </cell>
          <cell r="MM44">
            <v>10897408</v>
          </cell>
          <cell r="MP44">
            <v>-15487</v>
          </cell>
          <cell r="MQ44">
            <v>1644</v>
          </cell>
          <cell r="MR44">
            <v>87132</v>
          </cell>
          <cell r="MS44">
            <v>1475141</v>
          </cell>
          <cell r="MT44">
            <v>2102404</v>
          </cell>
          <cell r="MU44">
            <v>2102404</v>
          </cell>
          <cell r="MV44">
            <v>0</v>
          </cell>
          <cell r="MW44">
            <v>11281893</v>
          </cell>
          <cell r="MX44">
            <v>133056</v>
          </cell>
          <cell r="MY44">
            <v>11414949</v>
          </cell>
          <cell r="MZ44">
            <v>10630065</v>
          </cell>
          <cell r="NA44">
            <v>99123000</v>
          </cell>
          <cell r="NB44">
            <v>53823000</v>
          </cell>
          <cell r="NC44">
            <v>22111041</v>
          </cell>
          <cell r="NE44">
            <v>11140343</v>
          </cell>
          <cell r="NF44">
            <v>-2358646</v>
          </cell>
          <cell r="NG44">
            <v>397112000</v>
          </cell>
          <cell r="NH44">
            <v>2225000</v>
          </cell>
          <cell r="NI44">
            <v>367733000</v>
          </cell>
          <cell r="NJ44">
            <v>0</v>
          </cell>
          <cell r="NK44">
            <v>27154000</v>
          </cell>
          <cell r="NL44">
            <v>0</v>
          </cell>
          <cell r="NM44">
            <v>397112000</v>
          </cell>
          <cell r="NN44">
            <v>196871000</v>
          </cell>
          <cell r="NO44">
            <v>176521000</v>
          </cell>
          <cell r="NP44">
            <v>13498000</v>
          </cell>
          <cell r="NQ44">
            <v>10222000</v>
          </cell>
          <cell r="NR44">
            <v>65661000</v>
          </cell>
          <cell r="NS44">
            <v>65649000</v>
          </cell>
          <cell r="NT44">
            <v>131310000</v>
          </cell>
          <cell r="NU44">
            <v>0</v>
          </cell>
          <cell r="NV44">
            <v>31322891</v>
          </cell>
          <cell r="NW44">
            <v>328398</v>
          </cell>
          <cell r="NX44" t="str">
            <v>Indregnes i året</v>
          </cell>
          <cell r="NY44">
            <v>0</v>
          </cell>
          <cell r="NZ44">
            <v>292136</v>
          </cell>
          <cell r="OB44">
            <v>9611317</v>
          </cell>
          <cell r="OD44">
            <v>4053521</v>
          </cell>
          <cell r="OE44">
            <v>-3761385</v>
          </cell>
          <cell r="OF44">
            <v>0.4</v>
          </cell>
          <cell r="OG44">
            <v>0</v>
          </cell>
          <cell r="OP44" t="str">
            <v>JA - vi gør brug af muligheden</v>
          </cell>
          <cell r="OR44">
            <v>10396</v>
          </cell>
          <cell r="OS44">
            <v>828142</v>
          </cell>
          <cell r="OT44" t="str">
            <v>Ja</v>
          </cell>
          <cell r="OU44" t="str">
            <v>Anne-Mette Mølholt</v>
          </cell>
          <cell r="OV44" t="str">
            <v>amm@klarforsyning.dk</v>
          </cell>
          <cell r="OW44" t="str">
            <v>Benchmarking</v>
          </cell>
          <cell r="OX44">
            <v>1</v>
          </cell>
          <cell r="OY44" t="str">
            <v>Kommunaltejet</v>
          </cell>
        </row>
        <row r="45">
          <cell r="B45" t="str">
            <v>Langeland Vand ApS</v>
          </cell>
          <cell r="E45">
            <v>19</v>
          </cell>
          <cell r="H45">
            <v>15.1</v>
          </cell>
          <cell r="I45">
            <v>3</v>
          </cell>
          <cell r="J45">
            <v>379</v>
          </cell>
          <cell r="K45">
            <v>43.1</v>
          </cell>
          <cell r="L45">
            <v>323</v>
          </cell>
          <cell r="M45">
            <v>56</v>
          </cell>
          <cell r="N45">
            <v>0</v>
          </cell>
          <cell r="O45">
            <v>0</v>
          </cell>
          <cell r="W45">
            <v>0</v>
          </cell>
          <cell r="X45">
            <v>6</v>
          </cell>
          <cell r="Z45">
            <v>0</v>
          </cell>
          <cell r="AB45">
            <v>0</v>
          </cell>
          <cell r="AD45">
            <v>3869</v>
          </cell>
          <cell r="AH45">
            <v>7157</v>
          </cell>
          <cell r="AL45">
            <v>7734</v>
          </cell>
          <cell r="AM45">
            <v>7731</v>
          </cell>
          <cell r="AN45">
            <v>8830</v>
          </cell>
          <cell r="AO45">
            <v>7669</v>
          </cell>
          <cell r="AP45">
            <v>1261</v>
          </cell>
          <cell r="AQ45">
            <v>0</v>
          </cell>
          <cell r="AR45">
            <v>856210</v>
          </cell>
          <cell r="AS45">
            <v>856210</v>
          </cell>
          <cell r="AT45">
            <v>0</v>
          </cell>
          <cell r="AU45">
            <v>0</v>
          </cell>
          <cell r="AV45">
            <v>1224000</v>
          </cell>
          <cell r="AW45">
            <v>0</v>
          </cell>
          <cell r="AX45">
            <v>0</v>
          </cell>
          <cell r="AY45">
            <v>856210</v>
          </cell>
          <cell r="AZ45">
            <v>29497</v>
          </cell>
          <cell r="BA45">
            <v>826713</v>
          </cell>
          <cell r="BB45">
            <v>0</v>
          </cell>
          <cell r="BC45">
            <v>826713</v>
          </cell>
          <cell r="BD45">
            <v>0</v>
          </cell>
          <cell r="BE45">
            <v>0</v>
          </cell>
          <cell r="BH45">
            <v>54999</v>
          </cell>
          <cell r="BI45">
            <v>56421</v>
          </cell>
          <cell r="BJ45">
            <v>825291</v>
          </cell>
          <cell r="BK45">
            <v>92165</v>
          </cell>
          <cell r="BM45">
            <v>733126</v>
          </cell>
          <cell r="BN45">
            <v>321215</v>
          </cell>
          <cell r="BO45">
            <v>51102</v>
          </cell>
          <cell r="BP45">
            <v>299314</v>
          </cell>
          <cell r="BQ45">
            <v>58403</v>
          </cell>
          <cell r="BR45" t="str">
            <v>VSA</v>
          </cell>
          <cell r="BS45">
            <v>6</v>
          </cell>
          <cell r="BV45">
            <v>1267</v>
          </cell>
          <cell r="BW45">
            <v>14.74</v>
          </cell>
          <cell r="BX45">
            <v>1317.56</v>
          </cell>
          <cell r="BY45">
            <v>14.74</v>
          </cell>
          <cell r="CG45">
            <v>21128.76</v>
          </cell>
          <cell r="CH45">
            <v>26410.95</v>
          </cell>
          <cell r="CI45">
            <v>8.1199999999999994E-2</v>
          </cell>
          <cell r="CJ45">
            <v>6.1199999999999997E-2</v>
          </cell>
          <cell r="CK45">
            <v>0.1106</v>
          </cell>
          <cell r="CL45">
            <v>2.1100000000000001E-2</v>
          </cell>
          <cell r="CO45">
            <v>4.4900000000000002E-2</v>
          </cell>
          <cell r="CP45">
            <v>1.12E-2</v>
          </cell>
          <cell r="DO45">
            <v>435943.13</v>
          </cell>
          <cell r="DP45">
            <v>1305832.33</v>
          </cell>
          <cell r="DQ45">
            <v>162829.75</v>
          </cell>
          <cell r="DR45">
            <v>1375340.52</v>
          </cell>
          <cell r="DS45">
            <v>1025779.72</v>
          </cell>
          <cell r="DT45">
            <v>5231932.78</v>
          </cell>
          <cell r="DU45">
            <v>926207.33</v>
          </cell>
          <cell r="DW45">
            <v>0.64</v>
          </cell>
          <cell r="EG45">
            <v>414406</v>
          </cell>
          <cell r="EH45">
            <v>21</v>
          </cell>
          <cell r="EI45">
            <v>21</v>
          </cell>
          <cell r="EP45">
            <v>61449</v>
          </cell>
          <cell r="EQ45">
            <v>445410</v>
          </cell>
          <cell r="ER45">
            <v>14</v>
          </cell>
          <cell r="ES45">
            <v>5187</v>
          </cell>
          <cell r="EZ45">
            <v>0.16700000000000001</v>
          </cell>
          <cell r="FB45">
            <v>13.7</v>
          </cell>
          <cell r="FE45">
            <v>9</v>
          </cell>
          <cell r="FF45">
            <v>7</v>
          </cell>
          <cell r="FG45">
            <v>5</v>
          </cell>
          <cell r="FH45">
            <v>2</v>
          </cell>
          <cell r="FI45">
            <v>4</v>
          </cell>
          <cell r="FJ45">
            <v>2</v>
          </cell>
          <cell r="FK45">
            <v>5</v>
          </cell>
          <cell r="FL45">
            <v>2</v>
          </cell>
          <cell r="FM45">
            <v>0</v>
          </cell>
          <cell r="FQ45">
            <v>1</v>
          </cell>
          <cell r="FR45">
            <v>0</v>
          </cell>
          <cell r="FS45">
            <v>0</v>
          </cell>
          <cell r="FT45">
            <v>0</v>
          </cell>
          <cell r="FU45">
            <v>15</v>
          </cell>
          <cell r="FV45">
            <v>73</v>
          </cell>
          <cell r="FW45">
            <v>0</v>
          </cell>
          <cell r="FX45">
            <v>4</v>
          </cell>
          <cell r="FY45">
            <v>3</v>
          </cell>
          <cell r="FZ45">
            <v>881712</v>
          </cell>
          <cell r="GA45" t="str">
            <v>Nej</v>
          </cell>
          <cell r="GB45">
            <v>475764</v>
          </cell>
          <cell r="GD45">
            <v>0</v>
          </cell>
          <cell r="GE45">
            <v>0</v>
          </cell>
          <cell r="GF45">
            <v>12141</v>
          </cell>
          <cell r="GG45">
            <v>12141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O45">
            <v>0</v>
          </cell>
          <cell r="GP45">
            <v>0</v>
          </cell>
          <cell r="GR45">
            <v>0</v>
          </cell>
          <cell r="GS45">
            <v>0</v>
          </cell>
          <cell r="GT45">
            <v>0</v>
          </cell>
          <cell r="HK45">
            <v>76</v>
          </cell>
          <cell r="HL45">
            <v>88</v>
          </cell>
          <cell r="HM45">
            <v>38</v>
          </cell>
          <cell r="HQ45">
            <v>20.399999999999999</v>
          </cell>
          <cell r="HR45">
            <v>94.8</v>
          </cell>
          <cell r="HS45">
            <v>100</v>
          </cell>
          <cell r="HT45">
            <v>23.3</v>
          </cell>
          <cell r="HU45">
            <v>1.1399999999999999</v>
          </cell>
          <cell r="HV45">
            <v>1.1499999999999999</v>
          </cell>
          <cell r="HW45">
            <v>16.3</v>
          </cell>
          <cell r="HY45">
            <v>70</v>
          </cell>
          <cell r="IA45">
            <v>3.4</v>
          </cell>
          <cell r="IB45">
            <v>0.67</v>
          </cell>
          <cell r="IF45">
            <v>11.2</v>
          </cell>
          <cell r="IH45">
            <v>99.7</v>
          </cell>
          <cell r="II45">
            <v>2741</v>
          </cell>
          <cell r="IJ45">
            <v>1.8</v>
          </cell>
          <cell r="IK45">
            <v>2792</v>
          </cell>
          <cell r="IS45">
            <v>0.59</v>
          </cell>
          <cell r="IT45">
            <v>1.78</v>
          </cell>
          <cell r="IU45">
            <v>0.22</v>
          </cell>
          <cell r="IV45">
            <v>1.88</v>
          </cell>
          <cell r="IW45">
            <v>1.4</v>
          </cell>
          <cell r="IX45">
            <v>7.14</v>
          </cell>
          <cell r="IY45">
            <v>1.26</v>
          </cell>
          <cell r="JA45">
            <v>0.5</v>
          </cell>
          <cell r="JB45">
            <v>7.0000000000000007E-2</v>
          </cell>
          <cell r="JC45">
            <v>58.1</v>
          </cell>
          <cell r="JD45">
            <v>85.9</v>
          </cell>
          <cell r="JF45">
            <v>370.5</v>
          </cell>
          <cell r="JJ45">
            <v>0.04</v>
          </cell>
          <cell r="JK45">
            <v>0.36</v>
          </cell>
          <cell r="JN45">
            <v>0.2</v>
          </cell>
          <cell r="JO45">
            <v>0.1</v>
          </cell>
          <cell r="JP45">
            <v>0.1</v>
          </cell>
          <cell r="JQ45">
            <v>0</v>
          </cell>
          <cell r="JS45">
            <v>44.44</v>
          </cell>
          <cell r="JT45">
            <v>0</v>
          </cell>
          <cell r="JV45">
            <v>587</v>
          </cell>
          <cell r="JW45">
            <v>587</v>
          </cell>
          <cell r="JX45">
            <v>3.4</v>
          </cell>
          <cell r="JY45">
            <v>96.6</v>
          </cell>
          <cell r="JZ45">
            <v>0.57999999999999996</v>
          </cell>
          <cell r="KA45">
            <v>0.67</v>
          </cell>
          <cell r="KB45">
            <v>0.67</v>
          </cell>
          <cell r="KC45">
            <v>0</v>
          </cell>
          <cell r="KD45">
            <v>0</v>
          </cell>
          <cell r="KE45">
            <v>88</v>
          </cell>
          <cell r="KF45">
            <v>88</v>
          </cell>
          <cell r="KR45">
            <v>7.41</v>
          </cell>
          <cell r="KS45">
            <v>7.2</v>
          </cell>
          <cell r="KT45">
            <v>1.01</v>
          </cell>
          <cell r="LA45">
            <v>1.46</v>
          </cell>
          <cell r="LB45">
            <v>31.99</v>
          </cell>
          <cell r="LC45">
            <v>34.51</v>
          </cell>
          <cell r="LD45">
            <v>15.53</v>
          </cell>
          <cell r="LE45">
            <v>0.01</v>
          </cell>
          <cell r="LF45">
            <v>0.47</v>
          </cell>
          <cell r="LG45">
            <v>0.25</v>
          </cell>
          <cell r="MK45">
            <v>5429790</v>
          </cell>
          <cell r="ML45">
            <v>733126</v>
          </cell>
          <cell r="MM45">
            <v>5273397</v>
          </cell>
          <cell r="MP45">
            <v>92460</v>
          </cell>
          <cell r="MQ45">
            <v>39544</v>
          </cell>
          <cell r="MR45">
            <v>24389</v>
          </cell>
          <cell r="MY45">
            <v>1070569.8700000001</v>
          </cell>
          <cell r="MZ45">
            <v>2533475</v>
          </cell>
          <cell r="NA45">
            <v>23450000</v>
          </cell>
          <cell r="NB45">
            <v>25300000</v>
          </cell>
          <cell r="NC45">
            <v>11385313</v>
          </cell>
          <cell r="ND45">
            <v>72673</v>
          </cell>
          <cell r="NE45">
            <v>5356554</v>
          </cell>
          <cell r="NF45">
            <v>2823079</v>
          </cell>
          <cell r="NG45">
            <v>100947000</v>
          </cell>
          <cell r="NH45">
            <v>1928000</v>
          </cell>
          <cell r="NI45">
            <v>89502000</v>
          </cell>
          <cell r="NJ45">
            <v>0</v>
          </cell>
          <cell r="NK45">
            <v>9516000</v>
          </cell>
          <cell r="NM45">
            <v>100947000</v>
          </cell>
          <cell r="NN45">
            <v>59909000</v>
          </cell>
          <cell r="NO45">
            <v>36442000</v>
          </cell>
          <cell r="NP45">
            <v>4595000</v>
          </cell>
          <cell r="NQ45">
            <v>0</v>
          </cell>
          <cell r="NV45">
            <v>17304135</v>
          </cell>
          <cell r="NZ45">
            <v>97138</v>
          </cell>
          <cell r="OB45">
            <v>4774324</v>
          </cell>
          <cell r="OD45">
            <v>768780</v>
          </cell>
          <cell r="OE45">
            <v>-671642</v>
          </cell>
          <cell r="OR45">
            <v>6345</v>
          </cell>
          <cell r="OT45" t="str">
            <v>Ja</v>
          </cell>
          <cell r="OU45" t="str">
            <v>Trine Mehlsen</v>
          </cell>
          <cell r="OV45" t="str">
            <v>trm@langeland-forsyning.dk</v>
          </cell>
          <cell r="OW45" t="str">
            <v>Statistik</v>
          </cell>
          <cell r="OY45" t="str">
            <v>Kommunaltejet</v>
          </cell>
        </row>
        <row r="46">
          <cell r="B46" t="str">
            <v>Lemvig Vand A/S</v>
          </cell>
          <cell r="E46">
            <v>12</v>
          </cell>
          <cell r="H46">
            <v>12.7</v>
          </cell>
          <cell r="I46">
            <v>2</v>
          </cell>
          <cell r="J46">
            <v>804.6</v>
          </cell>
          <cell r="K46">
            <v>36.200000000000003</v>
          </cell>
          <cell r="L46">
            <v>596.6</v>
          </cell>
          <cell r="M46">
            <v>208</v>
          </cell>
          <cell r="N46">
            <v>0</v>
          </cell>
          <cell r="O46">
            <v>0</v>
          </cell>
          <cell r="W46">
            <v>13</v>
          </cell>
          <cell r="X46">
            <v>11</v>
          </cell>
          <cell r="Z46">
            <v>715</v>
          </cell>
          <cell r="AB46">
            <v>0</v>
          </cell>
          <cell r="AD46">
            <v>3186</v>
          </cell>
          <cell r="AH46">
            <v>8421</v>
          </cell>
          <cell r="AL46">
            <v>9515</v>
          </cell>
          <cell r="AM46">
            <v>14</v>
          </cell>
          <cell r="AN46">
            <v>16000</v>
          </cell>
          <cell r="AO46">
            <v>10775</v>
          </cell>
          <cell r="AP46">
            <v>1316</v>
          </cell>
          <cell r="AQ46">
            <v>0</v>
          </cell>
          <cell r="AR46">
            <v>1975259</v>
          </cell>
          <cell r="AS46">
            <v>1975259</v>
          </cell>
          <cell r="AT46">
            <v>0</v>
          </cell>
          <cell r="AU46">
            <v>0</v>
          </cell>
          <cell r="AV46">
            <v>2490000</v>
          </cell>
          <cell r="AW46">
            <v>0</v>
          </cell>
          <cell r="AX46">
            <v>0</v>
          </cell>
          <cell r="AY46">
            <v>1975259</v>
          </cell>
          <cell r="AZ46">
            <v>21143</v>
          </cell>
          <cell r="BA46">
            <v>1954116</v>
          </cell>
          <cell r="BB46">
            <v>0</v>
          </cell>
          <cell r="BC46">
            <v>1954116</v>
          </cell>
          <cell r="BD46">
            <v>0</v>
          </cell>
          <cell r="BE46">
            <v>0</v>
          </cell>
          <cell r="BH46">
            <v>0</v>
          </cell>
          <cell r="BI46">
            <v>1050</v>
          </cell>
          <cell r="BJ46">
            <v>1953066</v>
          </cell>
          <cell r="BK46">
            <v>101191</v>
          </cell>
          <cell r="BM46">
            <v>1851875</v>
          </cell>
          <cell r="BN46">
            <v>725161</v>
          </cell>
          <cell r="BO46">
            <v>74373</v>
          </cell>
          <cell r="BP46">
            <v>1033450</v>
          </cell>
          <cell r="BQ46">
            <v>18891</v>
          </cell>
          <cell r="BR46" t="str">
            <v>VS</v>
          </cell>
          <cell r="BS46">
            <v>7</v>
          </cell>
          <cell r="BT46">
            <v>2559</v>
          </cell>
          <cell r="BU46">
            <v>0</v>
          </cell>
          <cell r="BV46">
            <v>1027.21</v>
          </cell>
          <cell r="BW46">
            <v>17.579999999999998</v>
          </cell>
          <cell r="BX46">
            <v>1064.0899999999999</v>
          </cell>
          <cell r="BY46">
            <v>17.95</v>
          </cell>
          <cell r="BZ46">
            <v>1000</v>
          </cell>
          <cell r="CA46">
            <v>12.96</v>
          </cell>
          <cell r="CB46">
            <v>3000</v>
          </cell>
          <cell r="CC46">
            <v>11.46</v>
          </cell>
          <cell r="CD46">
            <v>5000</v>
          </cell>
          <cell r="CE46">
            <v>10.46</v>
          </cell>
          <cell r="CF46">
            <v>10000</v>
          </cell>
          <cell r="CG46">
            <v>15182.98</v>
          </cell>
          <cell r="CH46">
            <v>18978.73</v>
          </cell>
          <cell r="CI46">
            <v>8.1199999999999994E-2</v>
          </cell>
          <cell r="CJ46">
            <v>6.1199999999999997E-2</v>
          </cell>
          <cell r="CK46">
            <v>0.1106</v>
          </cell>
          <cell r="CL46">
            <v>2.1100000000000001E-2</v>
          </cell>
          <cell r="CM46">
            <v>0</v>
          </cell>
          <cell r="CO46">
            <v>3.8399999999999997E-2</v>
          </cell>
          <cell r="CP46">
            <v>9.5999999999999992E-3</v>
          </cell>
          <cell r="CQ46">
            <v>0</v>
          </cell>
          <cell r="CR46">
            <v>0</v>
          </cell>
          <cell r="CS46">
            <v>2693.46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6886.03</v>
          </cell>
          <cell r="CY46">
            <v>1596.88</v>
          </cell>
          <cell r="CZ46">
            <v>83262.84</v>
          </cell>
          <cell r="DA46">
            <v>62766.720000000001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157205.93</v>
          </cell>
          <cell r="DI46">
            <v>9579.49</v>
          </cell>
          <cell r="DJ46">
            <v>83262.84</v>
          </cell>
          <cell r="DK46">
            <v>64363.6</v>
          </cell>
          <cell r="DL46">
            <v>0</v>
          </cell>
          <cell r="DM46">
            <v>0</v>
          </cell>
          <cell r="DN46">
            <v>0</v>
          </cell>
          <cell r="DO46">
            <v>934462.86</v>
          </cell>
          <cell r="DP46">
            <v>2697724.08</v>
          </cell>
          <cell r="DQ46">
            <v>550263.75</v>
          </cell>
          <cell r="DR46">
            <v>2329712.7200000002</v>
          </cell>
          <cell r="DS46">
            <v>1237446.1100000001</v>
          </cell>
          <cell r="DT46">
            <v>9878204.7699999996</v>
          </cell>
          <cell r="DU46">
            <v>2128595.2599999998</v>
          </cell>
          <cell r="DW46">
            <v>0.05</v>
          </cell>
          <cell r="DX46">
            <v>0</v>
          </cell>
          <cell r="EB46">
            <v>0</v>
          </cell>
          <cell r="EC46">
            <v>0</v>
          </cell>
          <cell r="EG46">
            <v>667836</v>
          </cell>
          <cell r="EH46">
            <v>7</v>
          </cell>
          <cell r="EI46">
            <v>7</v>
          </cell>
          <cell r="EP46">
            <v>357685</v>
          </cell>
          <cell r="EQ46">
            <v>177310</v>
          </cell>
          <cell r="ER46">
            <v>16</v>
          </cell>
          <cell r="ES46">
            <v>2135</v>
          </cell>
          <cell r="EZ46">
            <v>1.2</v>
          </cell>
          <cell r="FB46">
            <v>65.3</v>
          </cell>
          <cell r="FE46">
            <v>16</v>
          </cell>
          <cell r="FF46">
            <v>14</v>
          </cell>
          <cell r="FG46">
            <v>2</v>
          </cell>
          <cell r="FH46">
            <v>2</v>
          </cell>
          <cell r="FI46">
            <v>14</v>
          </cell>
          <cell r="FJ46">
            <v>12</v>
          </cell>
          <cell r="FK46">
            <v>2</v>
          </cell>
          <cell r="FL46">
            <v>2</v>
          </cell>
          <cell r="FM46">
            <v>0</v>
          </cell>
          <cell r="FQ46">
            <v>1</v>
          </cell>
          <cell r="FR46">
            <v>0</v>
          </cell>
          <cell r="FS46">
            <v>0</v>
          </cell>
          <cell r="FT46">
            <v>0</v>
          </cell>
          <cell r="FU46">
            <v>30</v>
          </cell>
          <cell r="FV46">
            <v>0</v>
          </cell>
          <cell r="FW46">
            <v>0</v>
          </cell>
          <cell r="FX46">
            <v>8</v>
          </cell>
          <cell r="FY46">
            <v>1</v>
          </cell>
          <cell r="FZ46">
            <v>1954116</v>
          </cell>
          <cell r="GA46" t="str">
            <v>Nej</v>
          </cell>
          <cell r="GB46">
            <v>1025520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K46">
            <v>76</v>
          </cell>
          <cell r="HL46">
            <v>88</v>
          </cell>
          <cell r="HM46">
            <v>38</v>
          </cell>
          <cell r="HQ46">
            <v>11.8</v>
          </cell>
          <cell r="HR46">
            <v>194.6</v>
          </cell>
          <cell r="HS46">
            <v>0.1</v>
          </cell>
          <cell r="HT46">
            <v>19.899999999999999</v>
          </cell>
          <cell r="HU46">
            <v>1.68</v>
          </cell>
          <cell r="HV46">
            <v>1.48</v>
          </cell>
          <cell r="HW46">
            <v>13.8</v>
          </cell>
          <cell r="HY46">
            <v>79.3</v>
          </cell>
          <cell r="IA46">
            <v>1.1000000000000001</v>
          </cell>
          <cell r="IB46">
            <v>0.34</v>
          </cell>
          <cell r="IF46">
            <v>5.2</v>
          </cell>
          <cell r="IH46">
            <v>124.2</v>
          </cell>
          <cell r="II46">
            <v>2785</v>
          </cell>
          <cell r="IJ46">
            <v>2.7</v>
          </cell>
          <cell r="IK46">
            <v>2859</v>
          </cell>
          <cell r="IL46">
            <v>84.89</v>
          </cell>
          <cell r="IM46">
            <v>5.17</v>
          </cell>
          <cell r="IN46">
            <v>44.96</v>
          </cell>
          <cell r="IO46">
            <v>34.76</v>
          </cell>
          <cell r="IP46">
            <v>0</v>
          </cell>
          <cell r="IQ46">
            <v>0</v>
          </cell>
          <cell r="IR46">
            <v>0</v>
          </cell>
          <cell r="IS46">
            <v>0.5</v>
          </cell>
          <cell r="IT46">
            <v>1.46</v>
          </cell>
          <cell r="IU46">
            <v>0.3</v>
          </cell>
          <cell r="IV46">
            <v>1.26</v>
          </cell>
          <cell r="IW46">
            <v>0.67</v>
          </cell>
          <cell r="IX46">
            <v>5.33</v>
          </cell>
          <cell r="IY46">
            <v>1.1499999999999999</v>
          </cell>
          <cell r="JA46">
            <v>0.34</v>
          </cell>
          <cell r="JB46">
            <v>0.18</v>
          </cell>
          <cell r="JC46">
            <v>16.5</v>
          </cell>
          <cell r="JD46">
            <v>83</v>
          </cell>
          <cell r="JF46">
            <v>133.4</v>
          </cell>
          <cell r="JJ46">
            <v>0.15</v>
          </cell>
          <cell r="JK46">
            <v>0.81</v>
          </cell>
          <cell r="JN46">
            <v>0.2</v>
          </cell>
          <cell r="JO46">
            <v>0</v>
          </cell>
          <cell r="JP46">
            <v>0.2</v>
          </cell>
          <cell r="JQ46">
            <v>0</v>
          </cell>
          <cell r="JS46">
            <v>87.5</v>
          </cell>
          <cell r="JT46">
            <v>0</v>
          </cell>
          <cell r="JV46">
            <v>100</v>
          </cell>
          <cell r="JW46">
            <v>100</v>
          </cell>
          <cell r="JX46">
            <v>0.51</v>
          </cell>
          <cell r="JY46">
            <v>96.7</v>
          </cell>
          <cell r="JZ46">
            <v>0.51</v>
          </cell>
          <cell r="KA46">
            <v>0.55000000000000004</v>
          </cell>
          <cell r="KB46">
            <v>0.55000000000000004</v>
          </cell>
          <cell r="KC46">
            <v>0</v>
          </cell>
          <cell r="KD46">
            <v>0</v>
          </cell>
          <cell r="KE46">
            <v>88</v>
          </cell>
          <cell r="KF46">
            <v>88</v>
          </cell>
          <cell r="KR46">
            <v>4.45</v>
          </cell>
          <cell r="KS46">
            <v>4.4000000000000004</v>
          </cell>
          <cell r="KT46">
            <v>0.82</v>
          </cell>
          <cell r="LA46">
            <v>2.94</v>
          </cell>
          <cell r="LB46">
            <v>4.91</v>
          </cell>
          <cell r="LC46">
            <v>4.1100000000000003</v>
          </cell>
          <cell r="LD46">
            <v>10.29</v>
          </cell>
          <cell r="LF46">
            <v>0.53</v>
          </cell>
          <cell r="LG46">
            <v>7.0000000000000007E-2</v>
          </cell>
          <cell r="MK46">
            <v>8249059</v>
          </cell>
          <cell r="ML46">
            <v>1851875</v>
          </cell>
          <cell r="MM46">
            <v>8060865.96</v>
          </cell>
          <cell r="MQ46">
            <v>78485.78</v>
          </cell>
          <cell r="MR46">
            <v>109707</v>
          </cell>
          <cell r="MY46">
            <v>5446414.5899999999</v>
          </cell>
          <cell r="NA46">
            <v>9100000</v>
          </cell>
          <cell r="NB46">
            <v>7610000</v>
          </cell>
          <cell r="NC46">
            <v>19061911.66</v>
          </cell>
          <cell r="NE46">
            <v>10191753.43</v>
          </cell>
          <cell r="NF46">
            <v>1376597.68</v>
          </cell>
          <cell r="NV46">
            <v>31299111</v>
          </cell>
          <cell r="NZ46">
            <v>828</v>
          </cell>
          <cell r="OB46">
            <v>12314857</v>
          </cell>
          <cell r="OD46">
            <v>621927</v>
          </cell>
          <cell r="OE46">
            <v>-621099</v>
          </cell>
          <cell r="OR46">
            <v>36215</v>
          </cell>
          <cell r="OT46" t="str">
            <v>Ja</v>
          </cell>
          <cell r="OU46" t="str">
            <v>Anette Vesterbæk Andersen</v>
          </cell>
          <cell r="OV46" t="str">
            <v>anan@lvs-as.dk</v>
          </cell>
          <cell r="OW46" t="str">
            <v>Statistik</v>
          </cell>
          <cell r="OX46">
            <v>1</v>
          </cell>
          <cell r="OY46" t="str">
            <v>Kommunaltejet</v>
          </cell>
        </row>
        <row r="47">
          <cell r="B47" t="str">
            <v>Lolland Vand A/S</v>
          </cell>
          <cell r="E47">
            <v>33</v>
          </cell>
          <cell r="F47">
            <v>9</v>
          </cell>
          <cell r="G47">
            <v>10</v>
          </cell>
          <cell r="H47">
            <v>33</v>
          </cell>
          <cell r="I47">
            <v>4</v>
          </cell>
          <cell r="J47">
            <v>766</v>
          </cell>
          <cell r="K47">
            <v>41</v>
          </cell>
          <cell r="L47">
            <v>533</v>
          </cell>
          <cell r="M47">
            <v>227</v>
          </cell>
          <cell r="N47">
            <v>6</v>
          </cell>
          <cell r="O47">
            <v>0</v>
          </cell>
          <cell r="P47">
            <v>0.04</v>
          </cell>
          <cell r="Q47">
            <v>4.93</v>
          </cell>
          <cell r="R47">
            <v>2.35</v>
          </cell>
          <cell r="S47">
            <v>59.39</v>
          </cell>
          <cell r="T47">
            <v>32.51</v>
          </cell>
          <cell r="U47">
            <v>0.78</v>
          </cell>
          <cell r="V47">
            <v>100</v>
          </cell>
          <cell r="W47">
            <v>7</v>
          </cell>
          <cell r="X47">
            <v>5</v>
          </cell>
          <cell r="Y47">
            <v>2</v>
          </cell>
          <cell r="Z47">
            <v>192</v>
          </cell>
          <cell r="AA47">
            <v>0</v>
          </cell>
          <cell r="AB47">
            <v>0</v>
          </cell>
          <cell r="AC47">
            <v>8</v>
          </cell>
          <cell r="AD47">
            <v>4765</v>
          </cell>
          <cell r="AE47">
            <v>10302</v>
          </cell>
          <cell r="AF47">
            <v>498</v>
          </cell>
          <cell r="AG47">
            <v>0</v>
          </cell>
          <cell r="AH47">
            <v>10302</v>
          </cell>
          <cell r="AI47">
            <v>28.35</v>
          </cell>
          <cell r="AJ47">
            <v>125</v>
          </cell>
          <cell r="AK47">
            <v>35</v>
          </cell>
          <cell r="AL47">
            <v>15678</v>
          </cell>
          <cell r="AM47">
            <v>8727</v>
          </cell>
          <cell r="AN47">
            <v>25443</v>
          </cell>
          <cell r="AO47">
            <v>16618</v>
          </cell>
          <cell r="AP47">
            <v>2980</v>
          </cell>
          <cell r="AQ47">
            <v>0</v>
          </cell>
          <cell r="AR47">
            <v>1897573</v>
          </cell>
          <cell r="AS47">
            <v>1897573</v>
          </cell>
          <cell r="AT47">
            <v>0</v>
          </cell>
          <cell r="AV47">
            <v>2450000</v>
          </cell>
          <cell r="AW47">
            <v>0</v>
          </cell>
          <cell r="AX47">
            <v>0</v>
          </cell>
          <cell r="AY47">
            <v>1897573</v>
          </cell>
          <cell r="AZ47">
            <v>47521</v>
          </cell>
          <cell r="BA47">
            <v>1850052</v>
          </cell>
          <cell r="BC47">
            <v>1850052</v>
          </cell>
          <cell r="BD47">
            <v>0</v>
          </cell>
          <cell r="BE47">
            <v>0</v>
          </cell>
          <cell r="BF47" t="str">
            <v>30-50%</v>
          </cell>
          <cell r="BG47">
            <v>33</v>
          </cell>
          <cell r="BH47">
            <v>0</v>
          </cell>
          <cell r="BI47">
            <v>28583</v>
          </cell>
          <cell r="BJ47">
            <v>1821469</v>
          </cell>
          <cell r="BK47">
            <v>107340</v>
          </cell>
          <cell r="BL47">
            <v>0</v>
          </cell>
          <cell r="BM47">
            <v>1714129</v>
          </cell>
          <cell r="BN47">
            <v>794285</v>
          </cell>
          <cell r="BO47">
            <v>74768</v>
          </cell>
          <cell r="BP47">
            <v>735092</v>
          </cell>
          <cell r="BQ47">
            <v>109984</v>
          </cell>
          <cell r="BR47" t="str">
            <v>VSEF</v>
          </cell>
          <cell r="BS47">
            <v>10</v>
          </cell>
          <cell r="BT47">
            <v>9332</v>
          </cell>
          <cell r="BU47">
            <v>93</v>
          </cell>
          <cell r="BV47">
            <v>815</v>
          </cell>
          <cell r="BW47">
            <v>24.76</v>
          </cell>
          <cell r="BX47">
            <v>815</v>
          </cell>
          <cell r="BY47">
            <v>23.21</v>
          </cell>
          <cell r="CG47">
            <v>18877.39</v>
          </cell>
          <cell r="CH47">
            <v>23596.74</v>
          </cell>
          <cell r="CI47">
            <v>4.3700000000000003E-2</v>
          </cell>
          <cell r="CJ47">
            <v>5.8299999999999998E-2</v>
          </cell>
          <cell r="CK47">
            <v>0.1106</v>
          </cell>
          <cell r="CL47">
            <v>2.1100000000000001E-2</v>
          </cell>
          <cell r="CO47">
            <v>4.4900000000000002E-2</v>
          </cell>
          <cell r="CP47">
            <v>1.12E-2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M47">
            <v>0</v>
          </cell>
          <cell r="DN47">
            <v>0</v>
          </cell>
          <cell r="DO47">
            <v>900882.59</v>
          </cell>
          <cell r="DP47">
            <v>2569246.66</v>
          </cell>
          <cell r="DQ47">
            <v>284453.59000000003</v>
          </cell>
          <cell r="DR47">
            <v>3081011.39</v>
          </cell>
          <cell r="DS47">
            <v>1944678.27</v>
          </cell>
          <cell r="DT47">
            <v>10766133.640000001</v>
          </cell>
          <cell r="DU47">
            <v>1985861.14</v>
          </cell>
          <cell r="DV47">
            <v>227325</v>
          </cell>
          <cell r="DW47">
            <v>0.64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G47">
            <v>713217</v>
          </cell>
          <cell r="EH47">
            <v>19</v>
          </cell>
          <cell r="EI47">
            <v>19</v>
          </cell>
          <cell r="EJ47">
            <v>3</v>
          </cell>
          <cell r="EK47">
            <v>2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49370</v>
          </cell>
          <cell r="EQ47">
            <v>237806</v>
          </cell>
          <cell r="ER47">
            <v>28</v>
          </cell>
          <cell r="ES47">
            <v>1258</v>
          </cell>
          <cell r="ET47">
            <v>89</v>
          </cell>
          <cell r="EU47">
            <v>196250</v>
          </cell>
          <cell r="EV47">
            <v>14</v>
          </cell>
          <cell r="EW47">
            <v>670</v>
          </cell>
          <cell r="EX47">
            <v>86</v>
          </cell>
          <cell r="EY47">
            <v>0</v>
          </cell>
          <cell r="EZ47">
            <v>2</v>
          </cell>
          <cell r="FA47">
            <v>99</v>
          </cell>
          <cell r="FB47">
            <v>24</v>
          </cell>
          <cell r="FC47">
            <v>43</v>
          </cell>
          <cell r="FD47">
            <v>976</v>
          </cell>
          <cell r="FE47">
            <v>33</v>
          </cell>
          <cell r="FF47">
            <v>10</v>
          </cell>
          <cell r="FG47">
            <v>19</v>
          </cell>
          <cell r="FH47">
            <v>23</v>
          </cell>
          <cell r="FI47">
            <v>14</v>
          </cell>
          <cell r="FJ47">
            <v>10</v>
          </cell>
          <cell r="FK47">
            <v>0</v>
          </cell>
          <cell r="FL47">
            <v>4</v>
          </cell>
          <cell r="FM47">
            <v>19</v>
          </cell>
          <cell r="FN47">
            <v>7</v>
          </cell>
          <cell r="FO47">
            <v>3</v>
          </cell>
          <cell r="FP47">
            <v>4</v>
          </cell>
          <cell r="FQ47">
            <v>1</v>
          </cell>
          <cell r="FR47">
            <v>0</v>
          </cell>
          <cell r="FS47">
            <v>0</v>
          </cell>
          <cell r="FT47">
            <v>0</v>
          </cell>
          <cell r="FU47">
            <v>28</v>
          </cell>
          <cell r="FV47">
            <v>12</v>
          </cell>
          <cell r="FW47">
            <v>0</v>
          </cell>
          <cell r="FX47">
            <v>2</v>
          </cell>
          <cell r="FY47">
            <v>0</v>
          </cell>
          <cell r="FZ47">
            <v>1850052</v>
          </cell>
          <cell r="GA47" t="str">
            <v>Nej</v>
          </cell>
          <cell r="GB47">
            <v>762586</v>
          </cell>
          <cell r="GC47">
            <v>0</v>
          </cell>
          <cell r="GE47">
            <v>0</v>
          </cell>
          <cell r="GF47">
            <v>84957</v>
          </cell>
          <cell r="GG47">
            <v>73665</v>
          </cell>
          <cell r="GH47">
            <v>0</v>
          </cell>
          <cell r="GI47">
            <v>11292</v>
          </cell>
          <cell r="GJ47">
            <v>11292</v>
          </cell>
          <cell r="GK47">
            <v>0</v>
          </cell>
          <cell r="GM47">
            <v>0</v>
          </cell>
          <cell r="GO47">
            <v>0</v>
          </cell>
          <cell r="GP47">
            <v>5575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0.76</v>
          </cell>
          <cell r="GV47">
            <v>1</v>
          </cell>
          <cell r="GW47">
            <v>3</v>
          </cell>
          <cell r="GX47">
            <v>12</v>
          </cell>
          <cell r="GY47">
            <v>0</v>
          </cell>
          <cell r="GZ47">
            <v>0</v>
          </cell>
          <cell r="HE47">
            <v>4.92</v>
          </cell>
          <cell r="HF47">
            <v>0</v>
          </cell>
          <cell r="HG47">
            <v>1.39</v>
          </cell>
          <cell r="HH47">
            <v>0.06</v>
          </cell>
          <cell r="HI47">
            <v>0.61</v>
          </cell>
          <cell r="HJ47">
            <v>2.1800000000000002</v>
          </cell>
          <cell r="HK47">
            <v>76</v>
          </cell>
          <cell r="HL47">
            <v>93</v>
          </cell>
          <cell r="HM47">
            <v>38</v>
          </cell>
          <cell r="HN47">
            <v>319.2</v>
          </cell>
          <cell r="HO47">
            <v>13.4</v>
          </cell>
          <cell r="HP47">
            <v>2.8</v>
          </cell>
          <cell r="HQ47">
            <v>20.5</v>
          </cell>
          <cell r="HR47">
            <v>109.3</v>
          </cell>
          <cell r="HS47">
            <v>55.7</v>
          </cell>
          <cell r="HT47">
            <v>33.200000000000003</v>
          </cell>
          <cell r="HU47">
            <v>1.62</v>
          </cell>
          <cell r="HV47">
            <v>1.53</v>
          </cell>
          <cell r="HW47">
            <v>19</v>
          </cell>
          <cell r="HX47">
            <v>57502.2</v>
          </cell>
          <cell r="HY47">
            <v>77.5</v>
          </cell>
          <cell r="HZ47">
            <v>0</v>
          </cell>
          <cell r="IA47">
            <v>2.5</v>
          </cell>
          <cell r="IB47">
            <v>0.38</v>
          </cell>
          <cell r="IC47">
            <v>284102</v>
          </cell>
          <cell r="ID47">
            <v>846546</v>
          </cell>
          <cell r="IE47">
            <v>0.34</v>
          </cell>
          <cell r="IF47">
            <v>5.9</v>
          </cell>
          <cell r="IG47">
            <v>0</v>
          </cell>
          <cell r="IH47">
            <v>85.5</v>
          </cell>
          <cell r="II47">
            <v>3291</v>
          </cell>
          <cell r="IJ47">
            <v>-4.7</v>
          </cell>
          <cell r="IK47">
            <v>3136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Q47">
            <v>0</v>
          </cell>
          <cell r="IR47">
            <v>0</v>
          </cell>
          <cell r="IS47">
            <v>0.53</v>
          </cell>
          <cell r="IT47">
            <v>1.5</v>
          </cell>
          <cell r="IU47">
            <v>0.17</v>
          </cell>
          <cell r="IV47">
            <v>1.8</v>
          </cell>
          <cell r="IW47">
            <v>1.1299999999999999</v>
          </cell>
          <cell r="IX47">
            <v>6.28</v>
          </cell>
          <cell r="IY47">
            <v>1.1599999999999999</v>
          </cell>
          <cell r="IZ47">
            <v>0.12</v>
          </cell>
          <cell r="JA47">
            <v>0.39</v>
          </cell>
          <cell r="JB47">
            <v>0.03</v>
          </cell>
          <cell r="JC47">
            <v>14.3</v>
          </cell>
          <cell r="JD47">
            <v>189</v>
          </cell>
          <cell r="JE47">
            <v>99.995000000000005</v>
          </cell>
          <cell r="JF47">
            <v>44.9</v>
          </cell>
          <cell r="JG47">
            <v>11.8</v>
          </cell>
          <cell r="JH47">
            <v>292.89999999999998</v>
          </cell>
          <cell r="JI47">
            <v>47.9</v>
          </cell>
          <cell r="JJ47">
            <v>0.26</v>
          </cell>
          <cell r="JK47">
            <v>0.31</v>
          </cell>
          <cell r="JL47">
            <v>0.4</v>
          </cell>
          <cell r="JM47">
            <v>9.5</v>
          </cell>
          <cell r="JN47">
            <v>0.4</v>
          </cell>
          <cell r="JO47">
            <v>0.2</v>
          </cell>
          <cell r="JP47">
            <v>0.2</v>
          </cell>
          <cell r="JQ47">
            <v>1.8</v>
          </cell>
          <cell r="JR47">
            <v>0.4</v>
          </cell>
          <cell r="JS47">
            <v>42.42</v>
          </cell>
          <cell r="JT47">
            <v>0</v>
          </cell>
          <cell r="JV47">
            <v>143</v>
          </cell>
          <cell r="JW47">
            <v>143</v>
          </cell>
          <cell r="JX47">
            <v>0</v>
          </cell>
          <cell r="JY47">
            <v>100</v>
          </cell>
          <cell r="JZ47">
            <v>0</v>
          </cell>
          <cell r="KA47">
            <v>0.5</v>
          </cell>
          <cell r="KB47">
            <v>0.49</v>
          </cell>
          <cell r="KC47">
            <v>0</v>
          </cell>
          <cell r="KD47">
            <v>1</v>
          </cell>
          <cell r="KE47">
            <v>90</v>
          </cell>
          <cell r="KF47">
            <v>90</v>
          </cell>
          <cell r="KG47">
            <v>2.82</v>
          </cell>
          <cell r="KH47">
            <v>2.5299999999999998</v>
          </cell>
          <cell r="KI47">
            <v>2.35</v>
          </cell>
          <cell r="KJ47">
            <v>1.69</v>
          </cell>
          <cell r="KK47">
            <v>1.82</v>
          </cell>
          <cell r="KL47">
            <v>0.03</v>
          </cell>
          <cell r="KM47">
            <v>3842.02</v>
          </cell>
          <cell r="KN47">
            <v>0.99</v>
          </cell>
          <cell r="KO47">
            <v>0.48</v>
          </cell>
          <cell r="KP47">
            <v>52.76</v>
          </cell>
          <cell r="KQ47">
            <v>0.43</v>
          </cell>
          <cell r="KR47">
            <v>7.4</v>
          </cell>
          <cell r="KS47">
            <v>7.3</v>
          </cell>
          <cell r="KT47">
            <v>1.1599999999999999</v>
          </cell>
          <cell r="KU47">
            <v>0.13</v>
          </cell>
          <cell r="KV47">
            <v>2.17</v>
          </cell>
          <cell r="KW47">
            <v>237.62</v>
          </cell>
          <cell r="KX47">
            <v>1.88</v>
          </cell>
          <cell r="KY47">
            <v>44.34</v>
          </cell>
          <cell r="KZ47">
            <v>10.7</v>
          </cell>
          <cell r="LA47">
            <v>17.239999999999998</v>
          </cell>
          <cell r="LB47">
            <v>19.510000000000002</v>
          </cell>
          <cell r="LC47">
            <v>23.92</v>
          </cell>
          <cell r="LD47">
            <v>17.05</v>
          </cell>
          <cell r="LE47">
            <v>0.02</v>
          </cell>
          <cell r="LF47">
            <v>0.6</v>
          </cell>
          <cell r="LG47">
            <v>0.17</v>
          </cell>
          <cell r="LH47">
            <v>227.16</v>
          </cell>
          <cell r="LI47">
            <v>4.3899999999999997</v>
          </cell>
          <cell r="LJ47">
            <v>80.95</v>
          </cell>
          <cell r="LK47">
            <v>0.24</v>
          </cell>
          <cell r="LL47">
            <v>0</v>
          </cell>
          <cell r="LM47">
            <v>0.82</v>
          </cell>
          <cell r="LN47">
            <v>0.76</v>
          </cell>
          <cell r="LO47">
            <v>0</v>
          </cell>
          <cell r="LP47">
            <v>0.01</v>
          </cell>
          <cell r="LQ47">
            <v>5.0599999999999996</v>
          </cell>
          <cell r="LR47">
            <v>7.0000000000000007E-2</v>
          </cell>
          <cell r="LU47">
            <v>0.03</v>
          </cell>
          <cell r="LV47">
            <v>0</v>
          </cell>
          <cell r="LW47">
            <v>13.06</v>
          </cell>
          <cell r="LX47">
            <v>43.97</v>
          </cell>
          <cell r="MA47">
            <v>28975.09</v>
          </cell>
          <cell r="MB47">
            <v>4841200.09</v>
          </cell>
          <cell r="MC47">
            <v>496897.29</v>
          </cell>
          <cell r="MD47">
            <v>4344302.8</v>
          </cell>
          <cell r="ME47">
            <v>462849</v>
          </cell>
          <cell r="MF47">
            <v>3111199.28</v>
          </cell>
          <cell r="MG47">
            <v>59294.38</v>
          </cell>
          <cell r="MH47">
            <v>3051904.9</v>
          </cell>
          <cell r="MI47">
            <v>529681</v>
          </cell>
          <cell r="MJ47">
            <v>827187.86</v>
          </cell>
          <cell r="MK47">
            <v>12689998</v>
          </cell>
          <cell r="ML47">
            <v>1714129</v>
          </cell>
          <cell r="MM47">
            <v>12505069</v>
          </cell>
          <cell r="MQ47">
            <v>-30889</v>
          </cell>
          <cell r="MR47">
            <v>215818</v>
          </cell>
          <cell r="MS47">
            <v>3725481.77</v>
          </cell>
          <cell r="MT47">
            <v>4552670</v>
          </cell>
          <cell r="MU47">
            <v>5545200</v>
          </cell>
          <cell r="MV47">
            <v>10247841</v>
          </cell>
          <cell r="MW47">
            <v>18267207</v>
          </cell>
          <cell r="MX47">
            <v>1029380</v>
          </cell>
          <cell r="MY47">
            <v>29544428</v>
          </cell>
          <cell r="NA47">
            <v>33450000</v>
          </cell>
          <cell r="NB47">
            <v>41000000</v>
          </cell>
          <cell r="NC47">
            <v>29227368</v>
          </cell>
          <cell r="ND47">
            <v>517029</v>
          </cell>
          <cell r="NE47">
            <v>17444787</v>
          </cell>
          <cell r="NF47">
            <v>5073553</v>
          </cell>
          <cell r="NG47">
            <v>389383000</v>
          </cell>
          <cell r="NH47">
            <v>0</v>
          </cell>
          <cell r="NI47">
            <v>344742000</v>
          </cell>
          <cell r="NJ47">
            <v>0</v>
          </cell>
          <cell r="NK47">
            <v>44641000</v>
          </cell>
          <cell r="NM47">
            <v>389383000</v>
          </cell>
          <cell r="NN47">
            <v>315193000</v>
          </cell>
          <cell r="NO47">
            <v>64032000</v>
          </cell>
          <cell r="NP47">
            <v>10158000</v>
          </cell>
          <cell r="NQ47">
            <v>0</v>
          </cell>
          <cell r="NR47">
            <v>0</v>
          </cell>
          <cell r="NS47">
            <v>52476362</v>
          </cell>
          <cell r="NT47">
            <v>56703086</v>
          </cell>
          <cell r="NU47">
            <v>0</v>
          </cell>
          <cell r="NV47">
            <v>47217360</v>
          </cell>
          <cell r="NW47">
            <v>165971</v>
          </cell>
          <cell r="NX47" t="str">
            <v>Periodiseres</v>
          </cell>
          <cell r="NY47">
            <v>144614</v>
          </cell>
          <cell r="NZ47">
            <v>2021501</v>
          </cell>
          <cell r="OA47">
            <v>0</v>
          </cell>
          <cell r="OB47">
            <v>13631727</v>
          </cell>
          <cell r="OD47">
            <v>1954903</v>
          </cell>
          <cell r="OE47">
            <v>66598</v>
          </cell>
          <cell r="OF47">
            <v>0.4</v>
          </cell>
          <cell r="OG47">
            <v>1</v>
          </cell>
          <cell r="OH47">
            <v>204723</v>
          </cell>
          <cell r="OI47">
            <v>689430</v>
          </cell>
          <cell r="OJ47">
            <v>58031</v>
          </cell>
          <cell r="OM47">
            <v>1785</v>
          </cell>
          <cell r="OP47" t="str">
            <v>JA - vi gør brug af muligheden</v>
          </cell>
          <cell r="OR47">
            <v>32552</v>
          </cell>
          <cell r="OS47">
            <v>289751</v>
          </cell>
          <cell r="OT47" t="str">
            <v>Ja</v>
          </cell>
          <cell r="OU47" t="str">
            <v>Leonie Bødker</v>
          </cell>
          <cell r="OV47" t="str">
            <v>lbj@lollandforsyning.dk</v>
          </cell>
          <cell r="OW47" t="str">
            <v>Benchmarking</v>
          </cell>
          <cell r="OY47" t="str">
            <v>Kommunaltejet</v>
          </cell>
        </row>
        <row r="48">
          <cell r="B48" t="str">
            <v>Lyngby-Taarbæk Vand A/S</v>
          </cell>
          <cell r="E48">
            <v>7</v>
          </cell>
          <cell r="I48">
            <v>1</v>
          </cell>
          <cell r="J48">
            <v>213</v>
          </cell>
          <cell r="K48">
            <v>44</v>
          </cell>
          <cell r="L48">
            <v>14</v>
          </cell>
          <cell r="M48">
            <v>122</v>
          </cell>
          <cell r="N48">
            <v>77</v>
          </cell>
          <cell r="O48">
            <v>0</v>
          </cell>
          <cell r="W48">
            <v>0</v>
          </cell>
          <cell r="X48">
            <v>1</v>
          </cell>
          <cell r="Z48">
            <v>0</v>
          </cell>
          <cell r="AB48">
            <v>1200</v>
          </cell>
          <cell r="AD48">
            <v>687</v>
          </cell>
          <cell r="AH48">
            <v>12608</v>
          </cell>
          <cell r="AL48">
            <v>11566</v>
          </cell>
          <cell r="AM48">
            <v>11518</v>
          </cell>
          <cell r="AN48">
            <v>58600</v>
          </cell>
          <cell r="AO48">
            <v>35577</v>
          </cell>
          <cell r="AP48">
            <v>0</v>
          </cell>
          <cell r="AQ48">
            <v>0</v>
          </cell>
          <cell r="AR48">
            <v>1789560</v>
          </cell>
          <cell r="AS48">
            <v>1789560</v>
          </cell>
          <cell r="AT48">
            <v>0</v>
          </cell>
          <cell r="AV48">
            <v>2200000</v>
          </cell>
          <cell r="AY48">
            <v>1789560</v>
          </cell>
          <cell r="AZ48">
            <v>14490</v>
          </cell>
          <cell r="BA48">
            <v>1775070</v>
          </cell>
          <cell r="BB48">
            <v>0</v>
          </cell>
          <cell r="BC48">
            <v>0</v>
          </cell>
          <cell r="BD48">
            <v>0</v>
          </cell>
          <cell r="BE48">
            <v>1775070</v>
          </cell>
          <cell r="BH48">
            <v>1062743</v>
          </cell>
          <cell r="BI48">
            <v>2099</v>
          </cell>
          <cell r="BJ48">
            <v>2835714</v>
          </cell>
          <cell r="BK48">
            <v>174373</v>
          </cell>
          <cell r="BM48">
            <v>2661341</v>
          </cell>
          <cell r="BN48">
            <v>2290250</v>
          </cell>
          <cell r="BO48">
            <v>0</v>
          </cell>
          <cell r="BP48">
            <v>172565</v>
          </cell>
          <cell r="BQ48">
            <v>198526</v>
          </cell>
          <cell r="BR48" t="str">
            <v>VSA</v>
          </cell>
          <cell r="BS48">
            <v>25</v>
          </cell>
          <cell r="BV48">
            <v>0</v>
          </cell>
          <cell r="BW48">
            <v>32.659999999999997</v>
          </cell>
          <cell r="BX48">
            <v>0</v>
          </cell>
          <cell r="BY48">
            <v>36.76</v>
          </cell>
          <cell r="CG48">
            <v>28931.200000000001</v>
          </cell>
          <cell r="CH48">
            <v>36164</v>
          </cell>
          <cell r="CI48">
            <v>4.3700000000000003E-2</v>
          </cell>
          <cell r="CJ48">
            <v>5.8299999999999998E-2</v>
          </cell>
          <cell r="CK48">
            <v>0.1106</v>
          </cell>
          <cell r="CL48">
            <v>2.1100000000000001E-2</v>
          </cell>
          <cell r="CO48">
            <v>4.4900000000000002E-2</v>
          </cell>
          <cell r="CP48">
            <v>1.12E-2</v>
          </cell>
          <cell r="CS48">
            <v>0</v>
          </cell>
          <cell r="DH48">
            <v>0</v>
          </cell>
          <cell r="DI48">
            <v>0</v>
          </cell>
          <cell r="DO48">
            <v>853990.85</v>
          </cell>
          <cell r="DP48">
            <v>3678218.77</v>
          </cell>
          <cell r="DQ48">
            <v>166239.75</v>
          </cell>
          <cell r="DR48">
            <v>3877026.89</v>
          </cell>
          <cell r="DS48">
            <v>1476604.12</v>
          </cell>
          <cell r="DT48">
            <v>13000016.6</v>
          </cell>
          <cell r="DU48">
            <v>2947936.22</v>
          </cell>
          <cell r="DW48">
            <v>0.64</v>
          </cell>
          <cell r="EG48">
            <v>861558</v>
          </cell>
          <cell r="EH48">
            <v>17</v>
          </cell>
          <cell r="EI48">
            <v>17</v>
          </cell>
          <cell r="EP48">
            <v>219022</v>
          </cell>
          <cell r="EQ48">
            <v>894256</v>
          </cell>
          <cell r="ER48">
            <v>76</v>
          </cell>
          <cell r="ES48">
            <v>4772</v>
          </cell>
          <cell r="EZ48">
            <v>1</v>
          </cell>
          <cell r="FB48">
            <v>63</v>
          </cell>
          <cell r="FE48">
            <v>69</v>
          </cell>
          <cell r="FF48">
            <v>26</v>
          </cell>
          <cell r="FG48">
            <v>44</v>
          </cell>
          <cell r="FH48">
            <v>43</v>
          </cell>
          <cell r="FI48">
            <v>25</v>
          </cell>
          <cell r="FJ48">
            <v>0</v>
          </cell>
          <cell r="FK48">
            <v>26</v>
          </cell>
          <cell r="FL48">
            <v>25</v>
          </cell>
          <cell r="FM48">
            <v>18</v>
          </cell>
          <cell r="FQ48">
            <v>1</v>
          </cell>
          <cell r="FR48">
            <v>0</v>
          </cell>
          <cell r="FS48">
            <v>0</v>
          </cell>
          <cell r="FT48">
            <v>0</v>
          </cell>
          <cell r="FU48">
            <v>73</v>
          </cell>
          <cell r="FV48">
            <v>0</v>
          </cell>
          <cell r="FW48">
            <v>0</v>
          </cell>
          <cell r="FX48">
            <v>0</v>
          </cell>
          <cell r="FY48">
            <v>0</v>
          </cell>
          <cell r="FZ48">
            <v>2837813</v>
          </cell>
          <cell r="GA48" t="str">
            <v>Nej</v>
          </cell>
          <cell r="GB48">
            <v>1080580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0</v>
          </cell>
          <cell r="GJ48">
            <v>0</v>
          </cell>
          <cell r="GK48">
            <v>0</v>
          </cell>
          <cell r="GL48">
            <v>0</v>
          </cell>
          <cell r="GM48">
            <v>0</v>
          </cell>
          <cell r="GO48">
            <v>0</v>
          </cell>
          <cell r="GP48">
            <v>0</v>
          </cell>
          <cell r="GR48">
            <v>0</v>
          </cell>
          <cell r="GS48">
            <v>0</v>
          </cell>
          <cell r="GT48">
            <v>0</v>
          </cell>
          <cell r="HK48">
            <v>76</v>
          </cell>
          <cell r="HL48">
            <v>93</v>
          </cell>
          <cell r="HM48">
            <v>38</v>
          </cell>
          <cell r="HQ48">
            <v>54.3</v>
          </cell>
          <cell r="HR48">
            <v>230.1</v>
          </cell>
          <cell r="HS48">
            <v>99.6</v>
          </cell>
          <cell r="HT48">
            <v>275.10000000000002</v>
          </cell>
          <cell r="HU48">
            <v>5.07</v>
          </cell>
          <cell r="HV48">
            <v>1.65</v>
          </cell>
          <cell r="HW48">
            <v>0</v>
          </cell>
          <cell r="HY48">
            <v>81.3</v>
          </cell>
          <cell r="IA48">
            <v>0.8</v>
          </cell>
          <cell r="IB48">
            <v>2.2400000000000002</v>
          </cell>
          <cell r="IF48">
            <v>6.1</v>
          </cell>
          <cell r="IH48">
            <v>107.1</v>
          </cell>
          <cell r="II48">
            <v>3266</v>
          </cell>
          <cell r="IJ48">
            <v>12.6</v>
          </cell>
          <cell r="IK48">
            <v>3676</v>
          </cell>
          <cell r="IL48">
            <v>0</v>
          </cell>
          <cell r="IM48">
            <v>0</v>
          </cell>
          <cell r="IS48">
            <v>0.32</v>
          </cell>
          <cell r="IT48">
            <v>1.38</v>
          </cell>
          <cell r="IU48">
            <v>0.06</v>
          </cell>
          <cell r="IV48">
            <v>1.46</v>
          </cell>
          <cell r="IW48">
            <v>0.55000000000000004</v>
          </cell>
          <cell r="IX48">
            <v>4.88</v>
          </cell>
          <cell r="IY48">
            <v>1.1100000000000001</v>
          </cell>
          <cell r="JA48">
            <v>0.49</v>
          </cell>
          <cell r="JB48">
            <v>0.12</v>
          </cell>
          <cell r="JC48">
            <v>25.1</v>
          </cell>
          <cell r="JD48">
            <v>187.4</v>
          </cell>
          <cell r="JF48">
            <v>62.8</v>
          </cell>
          <cell r="JJ48">
            <v>0.47</v>
          </cell>
          <cell r="JK48">
            <v>2.96</v>
          </cell>
          <cell r="JN48">
            <v>3.2</v>
          </cell>
          <cell r="JO48">
            <v>2.1</v>
          </cell>
          <cell r="JP48">
            <v>1.2</v>
          </cell>
          <cell r="JQ48">
            <v>1.4</v>
          </cell>
          <cell r="JS48">
            <v>36.229999999999997</v>
          </cell>
          <cell r="JT48">
            <v>0</v>
          </cell>
          <cell r="JV48">
            <v>100</v>
          </cell>
          <cell r="JW48">
            <v>100</v>
          </cell>
          <cell r="JX48">
            <v>0</v>
          </cell>
          <cell r="JY48">
            <v>100</v>
          </cell>
          <cell r="JZ48">
            <v>0</v>
          </cell>
          <cell r="KA48">
            <v>0.41</v>
          </cell>
          <cell r="KB48">
            <v>0.41</v>
          </cell>
          <cell r="KC48">
            <v>0</v>
          </cell>
          <cell r="KD48">
            <v>0</v>
          </cell>
          <cell r="KE48">
            <v>93</v>
          </cell>
          <cell r="KF48">
            <v>93</v>
          </cell>
          <cell r="KR48">
            <v>8.16</v>
          </cell>
          <cell r="KS48">
            <v>6.4</v>
          </cell>
          <cell r="KT48">
            <v>1.32</v>
          </cell>
          <cell r="LA48">
            <v>6.23</v>
          </cell>
          <cell r="LB48">
            <v>19.07</v>
          </cell>
          <cell r="LC48">
            <v>15.84</v>
          </cell>
          <cell r="LD48">
            <v>22.18</v>
          </cell>
          <cell r="LE48">
            <v>0.01</v>
          </cell>
          <cell r="LF48">
            <v>0.46</v>
          </cell>
          <cell r="LG48">
            <v>0.17</v>
          </cell>
          <cell r="MK48">
            <v>21705790</v>
          </cell>
          <cell r="ML48">
            <v>2661341</v>
          </cell>
          <cell r="MM48">
            <v>17135391.02</v>
          </cell>
          <cell r="MO48">
            <v>67611</v>
          </cell>
          <cell r="MQ48">
            <v>1347.07</v>
          </cell>
          <cell r="MR48">
            <v>4501441</v>
          </cell>
          <cell r="MY48">
            <v>16567277.210000001</v>
          </cell>
          <cell r="MZ48">
            <v>16600962</v>
          </cell>
          <cell r="NA48">
            <v>50748000</v>
          </cell>
          <cell r="NB48">
            <v>42143000</v>
          </cell>
          <cell r="NC48">
            <v>59041430</v>
          </cell>
          <cell r="ND48">
            <v>367620</v>
          </cell>
          <cell r="NE48">
            <v>26897992.91</v>
          </cell>
          <cell r="NF48">
            <v>10297031</v>
          </cell>
          <cell r="NG48">
            <v>606953000</v>
          </cell>
          <cell r="NH48">
            <v>0</v>
          </cell>
          <cell r="NI48">
            <v>584887000</v>
          </cell>
          <cell r="NJ48">
            <v>0</v>
          </cell>
          <cell r="NK48">
            <v>22067000</v>
          </cell>
          <cell r="NM48">
            <v>606953000</v>
          </cell>
          <cell r="NN48">
            <v>281390000</v>
          </cell>
          <cell r="NO48">
            <v>258078000</v>
          </cell>
          <cell r="NP48">
            <v>57301000</v>
          </cell>
          <cell r="NQ48">
            <v>10184000</v>
          </cell>
          <cell r="NV48">
            <v>72258586</v>
          </cell>
          <cell r="NZ48">
            <v>305698</v>
          </cell>
          <cell r="OB48">
            <v>18181791</v>
          </cell>
          <cell r="OC48">
            <v>4047120</v>
          </cell>
          <cell r="OD48">
            <v>7544497</v>
          </cell>
          <cell r="OE48">
            <v>-7238799</v>
          </cell>
          <cell r="OQ48">
            <v>770190</v>
          </cell>
          <cell r="OR48">
            <v>346599</v>
          </cell>
          <cell r="OT48" t="str">
            <v>Ja</v>
          </cell>
          <cell r="OU48" t="str">
            <v>Charlotte Svane</v>
          </cell>
          <cell r="OV48" t="str">
            <v>csv@ltf.dk</v>
          </cell>
          <cell r="OW48" t="str">
            <v>Statistik</v>
          </cell>
          <cell r="OY48" t="str">
            <v>Kommunaltejet</v>
          </cell>
        </row>
        <row r="49">
          <cell r="B49" t="str">
            <v>Midtfyns Vandforsyning A.m.b.a.</v>
          </cell>
          <cell r="E49">
            <v>16</v>
          </cell>
          <cell r="H49">
            <v>8</v>
          </cell>
          <cell r="I49">
            <v>5</v>
          </cell>
          <cell r="J49">
            <v>445</v>
          </cell>
          <cell r="K49">
            <v>32</v>
          </cell>
          <cell r="L49">
            <v>318</v>
          </cell>
          <cell r="M49">
            <v>127</v>
          </cell>
          <cell r="N49">
            <v>0</v>
          </cell>
          <cell r="O49">
            <v>0</v>
          </cell>
          <cell r="W49">
            <v>7</v>
          </cell>
          <cell r="X49">
            <v>3</v>
          </cell>
          <cell r="Z49">
            <v>280</v>
          </cell>
          <cell r="AB49">
            <v>0</v>
          </cell>
          <cell r="AD49">
            <v>3224</v>
          </cell>
          <cell r="AH49">
            <v>8340</v>
          </cell>
          <cell r="AL49">
            <v>8360</v>
          </cell>
          <cell r="AM49">
            <v>0</v>
          </cell>
          <cell r="AN49">
            <v>17100</v>
          </cell>
          <cell r="AO49">
            <v>8394</v>
          </cell>
          <cell r="AP49">
            <v>0</v>
          </cell>
          <cell r="AQ49">
            <v>0</v>
          </cell>
          <cell r="AR49">
            <v>1817514</v>
          </cell>
          <cell r="AS49">
            <v>1742298</v>
          </cell>
          <cell r="AT49">
            <v>0</v>
          </cell>
          <cell r="AU49">
            <v>0</v>
          </cell>
          <cell r="AV49">
            <v>2200000</v>
          </cell>
          <cell r="AW49">
            <v>0</v>
          </cell>
          <cell r="AX49">
            <v>0</v>
          </cell>
          <cell r="AY49">
            <v>1817514</v>
          </cell>
          <cell r="AZ49">
            <v>75216</v>
          </cell>
          <cell r="BA49">
            <v>1742298</v>
          </cell>
          <cell r="BB49">
            <v>0</v>
          </cell>
          <cell r="BC49">
            <v>1742298</v>
          </cell>
          <cell r="BD49">
            <v>0</v>
          </cell>
          <cell r="BE49">
            <v>0</v>
          </cell>
          <cell r="BH49">
            <v>0</v>
          </cell>
          <cell r="BI49">
            <v>0</v>
          </cell>
          <cell r="BJ49">
            <v>1742298</v>
          </cell>
          <cell r="BK49">
            <v>66079</v>
          </cell>
          <cell r="BM49">
            <v>1676219</v>
          </cell>
          <cell r="BN49">
            <v>470000</v>
          </cell>
          <cell r="BO49">
            <v>0</v>
          </cell>
          <cell r="BP49">
            <v>1106219</v>
          </cell>
          <cell r="BQ49">
            <v>100000</v>
          </cell>
          <cell r="BR49" t="str">
            <v>V</v>
          </cell>
          <cell r="BS49">
            <v>7</v>
          </cell>
          <cell r="BV49">
            <v>875</v>
          </cell>
          <cell r="BW49">
            <v>14.15</v>
          </cell>
          <cell r="BX49">
            <v>875</v>
          </cell>
          <cell r="BY49">
            <v>14.84</v>
          </cell>
          <cell r="BZ49">
            <v>1500</v>
          </cell>
          <cell r="CA49">
            <v>12.96</v>
          </cell>
          <cell r="CB49">
            <v>10000</v>
          </cell>
          <cell r="CC49">
            <v>11.71</v>
          </cell>
          <cell r="CD49">
            <v>20000</v>
          </cell>
          <cell r="CG49">
            <v>36717</v>
          </cell>
          <cell r="CH49">
            <v>45896.25</v>
          </cell>
          <cell r="CI49">
            <v>8.1199999999999994E-2</v>
          </cell>
          <cell r="CJ49">
            <v>6.1199999999999997E-2</v>
          </cell>
          <cell r="CK49">
            <v>0.1106</v>
          </cell>
          <cell r="CL49">
            <v>2.1100000000000001E-2</v>
          </cell>
          <cell r="CO49">
            <v>4.4900000000000002E-2</v>
          </cell>
          <cell r="CP49">
            <v>1.12E-2</v>
          </cell>
          <cell r="DO49">
            <v>833395.45</v>
          </cell>
          <cell r="DP49">
            <v>2436213.5699999998</v>
          </cell>
          <cell r="DQ49">
            <v>268584.95</v>
          </cell>
          <cell r="DR49">
            <v>1740149.53</v>
          </cell>
          <cell r="DS49">
            <v>1100656.44</v>
          </cell>
          <cell r="DT49">
            <v>8325376.3600000003</v>
          </cell>
          <cell r="DU49">
            <v>1946376.41</v>
          </cell>
          <cell r="DW49">
            <v>0.64</v>
          </cell>
          <cell r="EG49">
            <v>819391</v>
          </cell>
          <cell r="EH49">
            <v>15</v>
          </cell>
          <cell r="EI49">
            <v>15</v>
          </cell>
          <cell r="EP49">
            <v>6857</v>
          </cell>
          <cell r="EQ49">
            <v>85425</v>
          </cell>
          <cell r="ER49">
            <v>31</v>
          </cell>
          <cell r="ES49">
            <v>695</v>
          </cell>
          <cell r="EZ49">
            <v>0.5</v>
          </cell>
          <cell r="FB49">
            <v>15</v>
          </cell>
          <cell r="FE49">
            <v>31</v>
          </cell>
          <cell r="FF49">
            <v>13</v>
          </cell>
          <cell r="FG49">
            <v>24</v>
          </cell>
          <cell r="FH49">
            <v>18</v>
          </cell>
          <cell r="FI49">
            <v>7</v>
          </cell>
          <cell r="FJ49">
            <v>1</v>
          </cell>
          <cell r="FK49">
            <v>12</v>
          </cell>
          <cell r="FL49">
            <v>6</v>
          </cell>
          <cell r="FM49">
            <v>12</v>
          </cell>
          <cell r="FR49">
            <v>0</v>
          </cell>
          <cell r="FS49">
            <v>0</v>
          </cell>
          <cell r="FT49">
            <v>0</v>
          </cell>
          <cell r="FU49">
            <v>68</v>
          </cell>
          <cell r="FV49">
            <v>75</v>
          </cell>
          <cell r="FW49">
            <v>0</v>
          </cell>
          <cell r="FX49">
            <v>0</v>
          </cell>
          <cell r="FY49">
            <v>0</v>
          </cell>
          <cell r="FZ49">
            <v>1742298</v>
          </cell>
          <cell r="GA49" t="str">
            <v>Nej</v>
          </cell>
          <cell r="GB49">
            <v>826248</v>
          </cell>
          <cell r="GC49">
            <v>0</v>
          </cell>
          <cell r="GD49">
            <v>0</v>
          </cell>
          <cell r="GE49">
            <v>52580</v>
          </cell>
          <cell r="GF49">
            <v>43866</v>
          </cell>
          <cell r="GG49">
            <v>43866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Y49">
            <v>0</v>
          </cell>
          <cell r="GZ49">
            <v>0</v>
          </cell>
          <cell r="HA49">
            <v>0</v>
          </cell>
          <cell r="HB49">
            <v>0</v>
          </cell>
          <cell r="HC49">
            <v>0</v>
          </cell>
          <cell r="HD49">
            <v>0</v>
          </cell>
          <cell r="HK49">
            <v>76</v>
          </cell>
          <cell r="HL49">
            <v>88</v>
          </cell>
          <cell r="HM49">
            <v>38</v>
          </cell>
          <cell r="HQ49">
            <v>18.8</v>
          </cell>
          <cell r="HR49">
            <v>200.5</v>
          </cell>
          <cell r="HS49">
            <v>0</v>
          </cell>
          <cell r="HT49">
            <v>38.4</v>
          </cell>
          <cell r="HU49">
            <v>2.0499999999999998</v>
          </cell>
          <cell r="HV49">
            <v>2.04</v>
          </cell>
          <cell r="HW49">
            <v>0</v>
          </cell>
          <cell r="HY49">
            <v>82.6</v>
          </cell>
          <cell r="IA49">
            <v>4.0999999999999996</v>
          </cell>
          <cell r="IB49">
            <v>0.41</v>
          </cell>
          <cell r="IF49">
            <v>3.8</v>
          </cell>
          <cell r="IH49">
            <v>75.3</v>
          </cell>
          <cell r="II49">
            <v>2290</v>
          </cell>
          <cell r="IJ49">
            <v>3</v>
          </cell>
          <cell r="IK49">
            <v>2359</v>
          </cell>
          <cell r="IS49">
            <v>0.5</v>
          </cell>
          <cell r="IT49">
            <v>1.45</v>
          </cell>
          <cell r="IU49">
            <v>0.16</v>
          </cell>
          <cell r="IV49">
            <v>1.04</v>
          </cell>
          <cell r="IW49">
            <v>0.66</v>
          </cell>
          <cell r="IX49">
            <v>4.97</v>
          </cell>
          <cell r="IY49">
            <v>1.1599999999999999</v>
          </cell>
          <cell r="JA49">
            <v>0.47</v>
          </cell>
          <cell r="JB49">
            <v>0</v>
          </cell>
          <cell r="JC49">
            <v>10.199999999999999</v>
          </cell>
          <cell r="JD49">
            <v>122.9</v>
          </cell>
          <cell r="JF49">
            <v>22.4</v>
          </cell>
          <cell r="JJ49">
            <v>0.11</v>
          </cell>
          <cell r="JK49">
            <v>0.34</v>
          </cell>
          <cell r="JN49">
            <v>0.7</v>
          </cell>
          <cell r="JO49">
            <v>0.5</v>
          </cell>
          <cell r="JP49">
            <v>0.2</v>
          </cell>
          <cell r="JQ49">
            <v>1.4</v>
          </cell>
          <cell r="JS49">
            <v>22.58</v>
          </cell>
          <cell r="JT49">
            <v>0</v>
          </cell>
          <cell r="JV49">
            <v>210</v>
          </cell>
          <cell r="JW49">
            <v>210</v>
          </cell>
          <cell r="JX49">
            <v>0</v>
          </cell>
          <cell r="JY49">
            <v>100</v>
          </cell>
          <cell r="JZ49">
            <v>0</v>
          </cell>
          <cell r="KA49">
            <v>0.55000000000000004</v>
          </cell>
          <cell r="KB49">
            <v>0.52</v>
          </cell>
          <cell r="KC49">
            <v>0</v>
          </cell>
          <cell r="KD49">
            <v>6</v>
          </cell>
          <cell r="KE49">
            <v>87</v>
          </cell>
          <cell r="KF49">
            <v>88</v>
          </cell>
          <cell r="KR49">
            <v>6.05</v>
          </cell>
          <cell r="KS49">
            <v>5.9</v>
          </cell>
          <cell r="KT49">
            <v>1.19</v>
          </cell>
          <cell r="LA49">
            <v>3.04</v>
          </cell>
          <cell r="LB49">
            <v>6.16</v>
          </cell>
          <cell r="LC49">
            <v>6.96</v>
          </cell>
          <cell r="LD49">
            <v>8.4</v>
          </cell>
          <cell r="LE49">
            <v>0.02</v>
          </cell>
          <cell r="LF49">
            <v>0.38</v>
          </cell>
          <cell r="LG49">
            <v>0.05</v>
          </cell>
          <cell r="MK49">
            <v>10133379</v>
          </cell>
          <cell r="ML49">
            <v>1676219</v>
          </cell>
          <cell r="MM49">
            <v>9929750</v>
          </cell>
          <cell r="MP49">
            <v>77898</v>
          </cell>
          <cell r="MQ49">
            <v>3278</v>
          </cell>
          <cell r="MR49">
            <v>122453</v>
          </cell>
          <cell r="MY49">
            <v>5093691</v>
          </cell>
          <cell r="NA49">
            <v>10330000</v>
          </cell>
          <cell r="NB49">
            <v>11670000</v>
          </cell>
          <cell r="NC49">
            <v>14086074</v>
          </cell>
          <cell r="ND49">
            <v>281112</v>
          </cell>
          <cell r="NE49">
            <v>5323651</v>
          </cell>
          <cell r="NF49">
            <v>658891</v>
          </cell>
          <cell r="NV49">
            <v>25293982</v>
          </cell>
          <cell r="NZ49">
            <v>747983</v>
          </cell>
          <cell r="OB49">
            <v>10618401</v>
          </cell>
          <cell r="OD49">
            <v>362876</v>
          </cell>
          <cell r="OE49">
            <v>385107</v>
          </cell>
          <cell r="OQ49">
            <v>704737</v>
          </cell>
          <cell r="OR49">
            <v>40980</v>
          </cell>
          <cell r="OT49" t="str">
            <v>Ja</v>
          </cell>
          <cell r="OU49" t="str">
            <v>Dorte Østergaard</v>
          </cell>
          <cell r="OV49" t="str">
            <v>dj@midtfynsvand.dk</v>
          </cell>
          <cell r="OW49" t="str">
            <v>Statistik</v>
          </cell>
          <cell r="OY49" t="str">
            <v>Forbrugerejet (Andelsselskab)</v>
          </cell>
        </row>
        <row r="50">
          <cell r="B50" t="str">
            <v>Morsø Vand A/S</v>
          </cell>
          <cell r="E50">
            <v>9</v>
          </cell>
          <cell r="G50">
            <v>3</v>
          </cell>
          <cell r="H50">
            <v>0.871</v>
          </cell>
          <cell r="I50">
            <v>2</v>
          </cell>
          <cell r="J50">
            <v>121.39</v>
          </cell>
          <cell r="K50">
            <v>35.96</v>
          </cell>
          <cell r="L50">
            <v>28.59</v>
          </cell>
          <cell r="M50">
            <v>92.8</v>
          </cell>
          <cell r="N50">
            <v>0</v>
          </cell>
          <cell r="O50">
            <v>0</v>
          </cell>
          <cell r="W50">
            <v>0</v>
          </cell>
          <cell r="X50">
            <v>5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D50">
            <v>137</v>
          </cell>
          <cell r="AE50">
            <v>3880</v>
          </cell>
          <cell r="AH50">
            <v>4246</v>
          </cell>
          <cell r="AI50">
            <v>23</v>
          </cell>
          <cell r="AJ50">
            <v>32</v>
          </cell>
          <cell r="AL50">
            <v>4285</v>
          </cell>
          <cell r="AM50">
            <v>4285</v>
          </cell>
          <cell r="AN50">
            <v>9134</v>
          </cell>
          <cell r="AO50">
            <v>5809</v>
          </cell>
          <cell r="AP50">
            <v>63</v>
          </cell>
          <cell r="AQ50">
            <v>0</v>
          </cell>
          <cell r="AR50">
            <v>613169</v>
          </cell>
          <cell r="AS50">
            <v>613169</v>
          </cell>
          <cell r="AT50">
            <v>0</v>
          </cell>
          <cell r="AU50">
            <v>0</v>
          </cell>
          <cell r="AV50">
            <v>1000000</v>
          </cell>
          <cell r="AW50">
            <v>0</v>
          </cell>
          <cell r="AX50">
            <v>0</v>
          </cell>
          <cell r="AY50">
            <v>613169</v>
          </cell>
          <cell r="AZ50">
            <v>58094</v>
          </cell>
          <cell r="BA50">
            <v>555075</v>
          </cell>
          <cell r="BB50">
            <v>5114</v>
          </cell>
          <cell r="BC50">
            <v>549961</v>
          </cell>
          <cell r="BD50">
            <v>0</v>
          </cell>
          <cell r="BE50">
            <v>0</v>
          </cell>
          <cell r="BG50">
            <v>29</v>
          </cell>
          <cell r="BH50">
            <v>0</v>
          </cell>
          <cell r="BI50">
            <v>0</v>
          </cell>
          <cell r="BJ50">
            <v>555075</v>
          </cell>
          <cell r="BK50">
            <v>110884</v>
          </cell>
          <cell r="BL50">
            <v>2775</v>
          </cell>
          <cell r="BM50">
            <v>444191</v>
          </cell>
          <cell r="BN50">
            <v>341641</v>
          </cell>
          <cell r="BO50">
            <v>2150</v>
          </cell>
          <cell r="BP50">
            <v>95000</v>
          </cell>
          <cell r="BQ50">
            <v>5400</v>
          </cell>
          <cell r="BR50" t="str">
            <v>VSF</v>
          </cell>
          <cell r="BS50">
            <v>3</v>
          </cell>
          <cell r="BV50">
            <v>987.5</v>
          </cell>
          <cell r="BW50">
            <v>15.46</v>
          </cell>
          <cell r="BX50">
            <v>1007.5</v>
          </cell>
          <cell r="BY50">
            <v>15.77</v>
          </cell>
          <cell r="BZ50">
            <v>2500</v>
          </cell>
          <cell r="CA50">
            <v>14.21</v>
          </cell>
          <cell r="CB50">
            <v>10000</v>
          </cell>
          <cell r="CC50">
            <v>12.65</v>
          </cell>
          <cell r="CD50">
            <v>20000</v>
          </cell>
          <cell r="CG50">
            <v>12460</v>
          </cell>
          <cell r="CH50">
            <v>15575</v>
          </cell>
          <cell r="CI50">
            <v>8.1199999999999994E-2</v>
          </cell>
          <cell r="CJ50">
            <v>6.1199999999999997E-2</v>
          </cell>
          <cell r="CK50">
            <v>0.1106</v>
          </cell>
          <cell r="CL50">
            <v>2.1100000000000001E-2</v>
          </cell>
          <cell r="CO50">
            <v>4.4900000000000002E-2</v>
          </cell>
          <cell r="CP50">
            <v>1.12E-2</v>
          </cell>
          <cell r="DO50">
            <v>321495.75</v>
          </cell>
          <cell r="DP50">
            <v>970468.06</v>
          </cell>
          <cell r="DQ50">
            <v>147753.35</v>
          </cell>
          <cell r="DR50">
            <v>720302.49</v>
          </cell>
          <cell r="DS50">
            <v>601052.68999999994</v>
          </cell>
          <cell r="DT50">
            <v>3351675.07</v>
          </cell>
          <cell r="DU50">
            <v>590602.73</v>
          </cell>
          <cell r="DV50">
            <v>351157</v>
          </cell>
          <cell r="DW50">
            <v>0.64</v>
          </cell>
          <cell r="EG50">
            <v>143758</v>
          </cell>
          <cell r="EH50">
            <v>12.5</v>
          </cell>
          <cell r="EI50">
            <v>12.5</v>
          </cell>
          <cell r="EP50">
            <v>26147</v>
          </cell>
          <cell r="EQ50">
            <v>27800</v>
          </cell>
          <cell r="ER50">
            <v>5</v>
          </cell>
          <cell r="ES50">
            <v>238</v>
          </cell>
          <cell r="ET50">
            <v>80</v>
          </cell>
          <cell r="EY50">
            <v>0</v>
          </cell>
          <cell r="EZ50">
            <v>1.2</v>
          </cell>
          <cell r="FB50">
            <v>18.731000000000002</v>
          </cell>
          <cell r="FE50">
            <v>6</v>
          </cell>
          <cell r="FF50">
            <v>4</v>
          </cell>
          <cell r="FG50">
            <v>5</v>
          </cell>
          <cell r="FH50">
            <v>2</v>
          </cell>
          <cell r="FI50">
            <v>1</v>
          </cell>
          <cell r="FJ50">
            <v>0</v>
          </cell>
          <cell r="FK50">
            <v>4</v>
          </cell>
          <cell r="FL50">
            <v>1</v>
          </cell>
          <cell r="FM50">
            <v>1</v>
          </cell>
          <cell r="FQ50">
            <v>1</v>
          </cell>
          <cell r="FR50">
            <v>0</v>
          </cell>
          <cell r="FS50">
            <v>0</v>
          </cell>
          <cell r="FT50">
            <v>0</v>
          </cell>
          <cell r="FU50">
            <v>9</v>
          </cell>
          <cell r="FV50">
            <v>2</v>
          </cell>
          <cell r="FW50">
            <v>8</v>
          </cell>
          <cell r="FX50">
            <v>2</v>
          </cell>
          <cell r="FY50">
            <v>0</v>
          </cell>
          <cell r="FZ50">
            <v>555075</v>
          </cell>
          <cell r="GA50" t="str">
            <v>Nej</v>
          </cell>
          <cell r="GB50">
            <v>169905</v>
          </cell>
          <cell r="GC50">
            <v>6000</v>
          </cell>
          <cell r="GD50">
            <v>947</v>
          </cell>
          <cell r="GE50">
            <v>30000</v>
          </cell>
          <cell r="GF50">
            <v>5630</v>
          </cell>
          <cell r="GG50">
            <v>0</v>
          </cell>
          <cell r="GH50">
            <v>5630</v>
          </cell>
          <cell r="GI50">
            <v>0</v>
          </cell>
          <cell r="GJ50">
            <v>0</v>
          </cell>
          <cell r="GK50">
            <v>0</v>
          </cell>
          <cell r="GL50">
            <v>13000</v>
          </cell>
          <cell r="GM50">
            <v>0</v>
          </cell>
          <cell r="GN50">
            <v>13000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Y50">
            <v>13000</v>
          </cell>
          <cell r="GZ50">
            <v>0.12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4</v>
          </cell>
          <cell r="HK50">
            <v>76</v>
          </cell>
          <cell r="HL50">
            <v>88</v>
          </cell>
          <cell r="HM50">
            <v>38</v>
          </cell>
          <cell r="HN50">
            <v>64.8</v>
          </cell>
          <cell r="HO50">
            <v>35</v>
          </cell>
          <cell r="HP50">
            <v>5.4</v>
          </cell>
          <cell r="HQ50">
            <v>35.299999999999997</v>
          </cell>
          <cell r="HR50">
            <v>103.7</v>
          </cell>
          <cell r="HS50">
            <v>100</v>
          </cell>
          <cell r="HT50">
            <v>75.2</v>
          </cell>
          <cell r="HU50">
            <v>2.13</v>
          </cell>
          <cell r="HV50">
            <v>1.57</v>
          </cell>
          <cell r="HW50">
            <v>1.5</v>
          </cell>
          <cell r="HX50">
            <v>68129.899999999994</v>
          </cell>
          <cell r="HY50">
            <v>61.3</v>
          </cell>
          <cell r="HZ50">
            <v>0</v>
          </cell>
          <cell r="IA50">
            <v>9.5</v>
          </cell>
          <cell r="IB50">
            <v>2.5</v>
          </cell>
          <cell r="IC50">
            <v>293148</v>
          </cell>
          <cell r="ID50">
            <v>197079</v>
          </cell>
          <cell r="IE50">
            <v>1.49</v>
          </cell>
          <cell r="IF50">
            <v>20</v>
          </cell>
          <cell r="IG50">
            <v>2.5</v>
          </cell>
          <cell r="IH50">
            <v>102.5</v>
          </cell>
          <cell r="II50">
            <v>2534</v>
          </cell>
          <cell r="IJ50">
            <v>2</v>
          </cell>
          <cell r="IK50">
            <v>2585</v>
          </cell>
          <cell r="IS50">
            <v>0.72</v>
          </cell>
          <cell r="IT50">
            <v>2.1800000000000002</v>
          </cell>
          <cell r="IU50">
            <v>0.33</v>
          </cell>
          <cell r="IV50">
            <v>1.62</v>
          </cell>
          <cell r="IW50">
            <v>1.35</v>
          </cell>
          <cell r="IX50">
            <v>7.55</v>
          </cell>
          <cell r="IY50">
            <v>1.33</v>
          </cell>
          <cell r="IZ50">
            <v>0.56999999999999995</v>
          </cell>
          <cell r="JA50">
            <v>0.26</v>
          </cell>
          <cell r="JB50">
            <v>0.05</v>
          </cell>
          <cell r="JC50">
            <v>4.8</v>
          </cell>
          <cell r="JD50">
            <v>116.8</v>
          </cell>
          <cell r="JF50">
            <v>47.6</v>
          </cell>
          <cell r="JJ50">
            <v>0.99</v>
          </cell>
          <cell r="JK50">
            <v>1.54</v>
          </cell>
          <cell r="JN50">
            <v>0.5</v>
          </cell>
          <cell r="JO50">
            <v>0.4</v>
          </cell>
          <cell r="JP50">
            <v>0.1</v>
          </cell>
          <cell r="JQ50">
            <v>0.2</v>
          </cell>
          <cell r="JR50">
            <v>0.2</v>
          </cell>
          <cell r="JS50">
            <v>16.670000000000002</v>
          </cell>
          <cell r="JT50">
            <v>0</v>
          </cell>
          <cell r="JV50">
            <v>122</v>
          </cell>
          <cell r="JW50">
            <v>211</v>
          </cell>
          <cell r="JX50">
            <v>0</v>
          </cell>
          <cell r="JY50">
            <v>100</v>
          </cell>
          <cell r="JZ50">
            <v>0</v>
          </cell>
          <cell r="KA50">
            <v>0.46</v>
          </cell>
          <cell r="KB50">
            <v>0.36</v>
          </cell>
          <cell r="KC50">
            <v>8</v>
          </cell>
          <cell r="KD50">
            <v>21</v>
          </cell>
          <cell r="KE50">
            <v>86</v>
          </cell>
          <cell r="KF50">
            <v>88</v>
          </cell>
          <cell r="KG50">
            <v>3.44</v>
          </cell>
          <cell r="KK50">
            <v>4.45</v>
          </cell>
          <cell r="KO50">
            <v>0.71</v>
          </cell>
          <cell r="KP50">
            <v>73.510000000000005</v>
          </cell>
          <cell r="KQ50">
            <v>0.52</v>
          </cell>
          <cell r="KR50">
            <v>9.66</v>
          </cell>
          <cell r="KS50">
            <v>8.9</v>
          </cell>
          <cell r="KT50">
            <v>1.18</v>
          </cell>
          <cell r="KU50">
            <v>0.82</v>
          </cell>
          <cell r="KV50">
            <v>1.06</v>
          </cell>
          <cell r="KW50">
            <v>109.42</v>
          </cell>
          <cell r="KX50">
            <v>0.79</v>
          </cell>
          <cell r="KY50">
            <v>19.809999999999999</v>
          </cell>
          <cell r="KZ50">
            <v>5.5</v>
          </cell>
          <cell r="LA50">
            <v>6.85</v>
          </cell>
          <cell r="LB50">
            <v>7.71</v>
          </cell>
          <cell r="LC50">
            <v>5.54</v>
          </cell>
          <cell r="LD50">
            <v>14.33</v>
          </cell>
          <cell r="LF50">
            <v>0.3</v>
          </cell>
          <cell r="LG50">
            <v>-0.19</v>
          </cell>
          <cell r="LH50">
            <v>196.9</v>
          </cell>
          <cell r="LI50">
            <v>0.14000000000000001</v>
          </cell>
          <cell r="LJ50">
            <v>84.06</v>
          </cell>
          <cell r="LK50">
            <v>0.19</v>
          </cell>
          <cell r="LN50">
            <v>0.51</v>
          </cell>
          <cell r="LO50">
            <v>0</v>
          </cell>
          <cell r="LP50">
            <v>0.03</v>
          </cell>
          <cell r="LR50">
            <v>8.5932233557841094E-5</v>
          </cell>
          <cell r="LU50">
            <v>0.01</v>
          </cell>
          <cell r="LV50">
            <v>-0.01</v>
          </cell>
          <cell r="MB50">
            <v>1529825</v>
          </cell>
          <cell r="MF50">
            <v>1976815</v>
          </cell>
          <cell r="MJ50">
            <v>314975</v>
          </cell>
          <cell r="MK50">
            <v>4290477</v>
          </cell>
          <cell r="ML50">
            <v>444191</v>
          </cell>
          <cell r="MM50">
            <v>3956950</v>
          </cell>
          <cell r="MN50">
            <v>0</v>
          </cell>
          <cell r="MO50">
            <v>0</v>
          </cell>
          <cell r="MP50">
            <v>0</v>
          </cell>
          <cell r="MQ50">
            <v>-29299</v>
          </cell>
          <cell r="MR50">
            <v>362826</v>
          </cell>
          <cell r="MS50">
            <v>468872</v>
          </cell>
          <cell r="MT50">
            <v>783847</v>
          </cell>
          <cell r="MU50">
            <v>783847</v>
          </cell>
          <cell r="MV50">
            <v>599138</v>
          </cell>
          <cell r="MW50">
            <v>2444029</v>
          </cell>
          <cell r="MX50">
            <v>0</v>
          </cell>
          <cell r="MY50">
            <v>3043167</v>
          </cell>
          <cell r="MZ50">
            <v>3112217</v>
          </cell>
          <cell r="NA50">
            <v>3425000</v>
          </cell>
          <cell r="NB50">
            <v>2460000</v>
          </cell>
          <cell r="NC50">
            <v>6365481</v>
          </cell>
          <cell r="NE50">
            <v>1901415</v>
          </cell>
          <cell r="NF50">
            <v>-1210802</v>
          </cell>
          <cell r="NG50">
            <v>87462000</v>
          </cell>
          <cell r="NH50">
            <v>0</v>
          </cell>
          <cell r="NI50">
            <v>86969000</v>
          </cell>
          <cell r="NJ50">
            <v>0</v>
          </cell>
          <cell r="NK50">
            <v>493000</v>
          </cell>
          <cell r="NM50">
            <v>87462000</v>
          </cell>
          <cell r="NN50">
            <v>73520000</v>
          </cell>
          <cell r="NO50">
            <v>10341000</v>
          </cell>
          <cell r="NP50">
            <v>3601000</v>
          </cell>
          <cell r="NQ50">
            <v>0</v>
          </cell>
          <cell r="NT50">
            <v>7097139</v>
          </cell>
          <cell r="NU50">
            <v>0</v>
          </cell>
          <cell r="NV50">
            <v>9251468</v>
          </cell>
          <cell r="NW50">
            <v>190967</v>
          </cell>
          <cell r="NX50" t="str">
            <v>Indregnes i året</v>
          </cell>
          <cell r="NY50">
            <v>0</v>
          </cell>
          <cell r="NZ50">
            <v>547</v>
          </cell>
          <cell r="OB50">
            <v>3180277</v>
          </cell>
          <cell r="OD50">
            <v>174136</v>
          </cell>
          <cell r="OE50">
            <v>-173589</v>
          </cell>
          <cell r="OF50">
            <v>0.88</v>
          </cell>
          <cell r="OG50">
            <v>0</v>
          </cell>
          <cell r="OT50" t="str">
            <v>Ja</v>
          </cell>
          <cell r="OU50" t="str">
            <v>Johannes Kristensen</v>
          </cell>
          <cell r="OV50" t="str">
            <v>jkr@morsoeforsyning.dk</v>
          </cell>
          <cell r="OW50" t="str">
            <v>Benchmarking</v>
          </cell>
          <cell r="OY50" t="str">
            <v>Kommunaltejet</v>
          </cell>
        </row>
        <row r="51">
          <cell r="B51" t="str">
            <v>NFS A/S</v>
          </cell>
          <cell r="E51">
            <v>23</v>
          </cell>
          <cell r="H51">
            <v>8</v>
          </cell>
          <cell r="I51">
            <v>3</v>
          </cell>
          <cell r="J51">
            <v>195</v>
          </cell>
          <cell r="K51">
            <v>34</v>
          </cell>
          <cell r="L51">
            <v>88</v>
          </cell>
          <cell r="M51">
            <v>96</v>
          </cell>
          <cell r="N51">
            <v>11</v>
          </cell>
          <cell r="O51">
            <v>0</v>
          </cell>
          <cell r="W51">
            <v>0</v>
          </cell>
          <cell r="X51">
            <v>5</v>
          </cell>
          <cell r="Z51">
            <v>0</v>
          </cell>
          <cell r="AB51">
            <v>0</v>
          </cell>
          <cell r="AD51">
            <v>665</v>
          </cell>
          <cell r="AH51">
            <v>4193</v>
          </cell>
          <cell r="AL51">
            <v>8925</v>
          </cell>
          <cell r="AM51">
            <v>8925</v>
          </cell>
          <cell r="AN51">
            <v>19243</v>
          </cell>
          <cell r="AO51">
            <v>8947</v>
          </cell>
          <cell r="AP51">
            <v>378</v>
          </cell>
          <cell r="AQ51">
            <v>0</v>
          </cell>
          <cell r="AR51">
            <v>1313750</v>
          </cell>
          <cell r="AS51">
            <v>1313750</v>
          </cell>
          <cell r="AT51">
            <v>0</v>
          </cell>
          <cell r="AU51">
            <v>0</v>
          </cell>
          <cell r="AV51">
            <v>1770000</v>
          </cell>
          <cell r="AW51">
            <v>0</v>
          </cell>
          <cell r="AX51">
            <v>0</v>
          </cell>
          <cell r="AY51">
            <v>1313750</v>
          </cell>
          <cell r="AZ51">
            <v>23057</v>
          </cell>
          <cell r="BA51">
            <v>1293523</v>
          </cell>
          <cell r="BB51">
            <v>0</v>
          </cell>
          <cell r="BC51">
            <v>1293523</v>
          </cell>
          <cell r="BD51">
            <v>0</v>
          </cell>
          <cell r="BE51">
            <v>0</v>
          </cell>
          <cell r="BH51">
            <v>0</v>
          </cell>
          <cell r="BI51">
            <v>0</v>
          </cell>
          <cell r="BJ51">
            <v>1293523</v>
          </cell>
          <cell r="BK51">
            <v>82394</v>
          </cell>
          <cell r="BM51">
            <v>1211129</v>
          </cell>
          <cell r="BN51">
            <v>690344</v>
          </cell>
          <cell r="BO51">
            <v>27856</v>
          </cell>
          <cell r="BP51">
            <v>369394</v>
          </cell>
          <cell r="BQ51">
            <v>123535</v>
          </cell>
          <cell r="BR51" t="str">
            <v>VSAF</v>
          </cell>
          <cell r="BS51">
            <v>58</v>
          </cell>
          <cell r="BV51">
            <v>625</v>
          </cell>
          <cell r="BW51">
            <v>16.09</v>
          </cell>
          <cell r="BX51">
            <v>750</v>
          </cell>
          <cell r="BY51">
            <v>17.03</v>
          </cell>
          <cell r="CG51">
            <v>20280</v>
          </cell>
          <cell r="CH51">
            <v>25350</v>
          </cell>
          <cell r="CI51">
            <v>8.1199999999999994E-2</v>
          </cell>
          <cell r="CJ51">
            <v>6.1199999999999997E-2</v>
          </cell>
          <cell r="CK51">
            <v>0.1106</v>
          </cell>
          <cell r="CL51">
            <v>2.1100000000000001E-2</v>
          </cell>
          <cell r="CO51">
            <v>4.4900000000000002E-2</v>
          </cell>
          <cell r="CP51">
            <v>1.12E-2</v>
          </cell>
          <cell r="DO51">
            <v>644197.17000000004</v>
          </cell>
          <cell r="DP51">
            <v>1882155.96</v>
          </cell>
          <cell r="DQ51">
            <v>147753.35</v>
          </cell>
          <cell r="DR51">
            <v>1275735.33</v>
          </cell>
          <cell r="DS51">
            <v>1167780.5</v>
          </cell>
          <cell r="DT51">
            <v>6571349.0999999996</v>
          </cell>
          <cell r="DU51">
            <v>1453726.79</v>
          </cell>
          <cell r="DW51">
            <v>0.64</v>
          </cell>
          <cell r="EG51">
            <v>592806</v>
          </cell>
          <cell r="EH51">
            <v>18</v>
          </cell>
          <cell r="EI51">
            <v>18</v>
          </cell>
          <cell r="EP51">
            <v>18365</v>
          </cell>
          <cell r="EQ51">
            <v>56230</v>
          </cell>
          <cell r="ER51">
            <v>17</v>
          </cell>
          <cell r="ES51">
            <v>345</v>
          </cell>
          <cell r="EZ51">
            <v>2</v>
          </cell>
          <cell r="FB51">
            <v>17</v>
          </cell>
          <cell r="FE51">
            <v>12</v>
          </cell>
          <cell r="FF51">
            <v>6</v>
          </cell>
          <cell r="FG51">
            <v>7</v>
          </cell>
          <cell r="FH51">
            <v>6</v>
          </cell>
          <cell r="FI51">
            <v>5</v>
          </cell>
          <cell r="FJ51">
            <v>3</v>
          </cell>
          <cell r="FK51">
            <v>3</v>
          </cell>
          <cell r="FL51">
            <v>2</v>
          </cell>
          <cell r="FM51">
            <v>4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24</v>
          </cell>
          <cell r="FV51">
            <v>31</v>
          </cell>
          <cell r="FW51">
            <v>36</v>
          </cell>
          <cell r="FX51">
            <v>0</v>
          </cell>
          <cell r="FY51">
            <v>0</v>
          </cell>
          <cell r="FZ51">
            <v>1293523</v>
          </cell>
          <cell r="GA51" t="str">
            <v>Nej</v>
          </cell>
          <cell r="GB51">
            <v>623341</v>
          </cell>
          <cell r="GC51">
            <v>0</v>
          </cell>
          <cell r="GD51">
            <v>0</v>
          </cell>
          <cell r="GE51">
            <v>0</v>
          </cell>
          <cell r="GF51">
            <v>88978</v>
          </cell>
          <cell r="GG51">
            <v>88978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0</v>
          </cell>
          <cell r="HD51">
            <v>0</v>
          </cell>
          <cell r="HK51">
            <v>76</v>
          </cell>
          <cell r="HL51">
            <v>88</v>
          </cell>
          <cell r="HM51">
            <v>38</v>
          </cell>
          <cell r="HQ51">
            <v>45.8</v>
          </cell>
          <cell r="HR51">
            <v>135.69999999999999</v>
          </cell>
          <cell r="HS51">
            <v>100</v>
          </cell>
          <cell r="HT51">
            <v>98.7</v>
          </cell>
          <cell r="HU51">
            <v>2.16</v>
          </cell>
          <cell r="HV51">
            <v>2.15</v>
          </cell>
          <cell r="HW51">
            <v>4.2</v>
          </cell>
          <cell r="HY51">
            <v>74.2</v>
          </cell>
          <cell r="IA51">
            <v>1.8</v>
          </cell>
          <cell r="IB51">
            <v>1.1599999999999999</v>
          </cell>
          <cell r="IF51">
            <v>6.4</v>
          </cell>
          <cell r="IH51">
            <v>98.3</v>
          </cell>
          <cell r="II51">
            <v>2234</v>
          </cell>
          <cell r="IJ51">
            <v>9.8000000000000007</v>
          </cell>
          <cell r="IK51">
            <v>2453</v>
          </cell>
          <cell r="IS51">
            <v>0.53</v>
          </cell>
          <cell r="IT51">
            <v>1.55</v>
          </cell>
          <cell r="IU51">
            <v>0.12</v>
          </cell>
          <cell r="IV51">
            <v>1.05</v>
          </cell>
          <cell r="IW51">
            <v>0.96</v>
          </cell>
          <cell r="IX51">
            <v>5.43</v>
          </cell>
          <cell r="IY51">
            <v>1.2</v>
          </cell>
          <cell r="JA51">
            <v>0.46</v>
          </cell>
          <cell r="JB51">
            <v>0.01</v>
          </cell>
          <cell r="JC51">
            <v>6.3</v>
          </cell>
          <cell r="JD51">
            <v>163</v>
          </cell>
          <cell r="JF51">
            <v>20.3</v>
          </cell>
          <cell r="JJ51">
            <v>1.03</v>
          </cell>
          <cell r="JK51">
            <v>0.87</v>
          </cell>
          <cell r="JN51">
            <v>0.6</v>
          </cell>
          <cell r="JO51">
            <v>0.4</v>
          </cell>
          <cell r="JP51">
            <v>0.3</v>
          </cell>
          <cell r="JQ51">
            <v>1</v>
          </cell>
          <cell r="JS51">
            <v>41.67</v>
          </cell>
          <cell r="JT51">
            <v>0</v>
          </cell>
          <cell r="JV51">
            <v>229</v>
          </cell>
          <cell r="JW51">
            <v>379</v>
          </cell>
          <cell r="JX51">
            <v>0</v>
          </cell>
          <cell r="JY51">
            <v>100</v>
          </cell>
          <cell r="JZ51">
            <v>0</v>
          </cell>
          <cell r="KA51">
            <v>0.59</v>
          </cell>
          <cell r="KB51">
            <v>0.59</v>
          </cell>
          <cell r="KC51">
            <v>0</v>
          </cell>
          <cell r="KD51">
            <v>0</v>
          </cell>
          <cell r="KE51">
            <v>87</v>
          </cell>
          <cell r="KF51">
            <v>87</v>
          </cell>
          <cell r="KR51">
            <v>5.98</v>
          </cell>
          <cell r="KS51">
            <v>5.9</v>
          </cell>
          <cell r="KT51">
            <v>1.08</v>
          </cell>
          <cell r="LA51">
            <v>4.47</v>
          </cell>
          <cell r="LB51">
            <v>17.5</v>
          </cell>
          <cell r="LC51">
            <v>9.25</v>
          </cell>
          <cell r="LD51">
            <v>10.55</v>
          </cell>
          <cell r="LF51">
            <v>0.38</v>
          </cell>
          <cell r="LG51">
            <v>0.06</v>
          </cell>
          <cell r="MK51">
            <v>7244779</v>
          </cell>
          <cell r="ML51">
            <v>1211129</v>
          </cell>
          <cell r="MM51">
            <v>7128463</v>
          </cell>
          <cell r="MQ51">
            <v>34964</v>
          </cell>
          <cell r="MR51">
            <v>81352</v>
          </cell>
          <cell r="MY51">
            <v>5419360.7199999997</v>
          </cell>
          <cell r="NA51">
            <v>21200000</v>
          </cell>
          <cell r="NB51">
            <v>11200000</v>
          </cell>
          <cell r="NC51">
            <v>12782990</v>
          </cell>
          <cell r="NE51">
            <v>4867029</v>
          </cell>
          <cell r="NF51">
            <v>814343</v>
          </cell>
          <cell r="NG51">
            <v>79680000</v>
          </cell>
          <cell r="NH51">
            <v>0</v>
          </cell>
          <cell r="NI51">
            <v>73738000</v>
          </cell>
          <cell r="NJ51">
            <v>0</v>
          </cell>
          <cell r="NK51">
            <v>5943000</v>
          </cell>
          <cell r="NM51">
            <v>79680000</v>
          </cell>
          <cell r="NN51">
            <v>52267000</v>
          </cell>
          <cell r="NO51">
            <v>14807000</v>
          </cell>
          <cell r="NP51">
            <v>6767000</v>
          </cell>
          <cell r="NQ51">
            <v>5840000</v>
          </cell>
          <cell r="NV51">
            <v>20275329</v>
          </cell>
          <cell r="NZ51">
            <v>84744</v>
          </cell>
          <cell r="OB51">
            <v>7872339</v>
          </cell>
          <cell r="OD51">
            <v>526173</v>
          </cell>
          <cell r="OE51">
            <v>-441429</v>
          </cell>
          <cell r="OR51">
            <v>12516</v>
          </cell>
          <cell r="OT51" t="str">
            <v>Ja</v>
          </cell>
          <cell r="OU51" t="str">
            <v>Flemming Petersen</v>
          </cell>
          <cell r="OV51" t="str">
            <v>flp@nfs.as</v>
          </cell>
          <cell r="OW51" t="str">
            <v>Statistik</v>
          </cell>
          <cell r="OY51" t="str">
            <v>Kommunaltejet</v>
          </cell>
        </row>
        <row r="52">
          <cell r="B52" t="str">
            <v>NK-Vand A/S</v>
          </cell>
          <cell r="E52">
            <v>16</v>
          </cell>
          <cell r="G52">
            <v>0</v>
          </cell>
          <cell r="H52">
            <v>5.85</v>
          </cell>
          <cell r="I52">
            <v>2</v>
          </cell>
          <cell r="J52">
            <v>635.79999999999995</v>
          </cell>
          <cell r="K52">
            <v>41</v>
          </cell>
          <cell r="L52">
            <v>287</v>
          </cell>
          <cell r="M52">
            <v>298</v>
          </cell>
          <cell r="N52">
            <v>50.8</v>
          </cell>
          <cell r="P52">
            <v>8</v>
          </cell>
          <cell r="Q52">
            <v>0</v>
          </cell>
          <cell r="R52">
            <v>9</v>
          </cell>
          <cell r="S52">
            <v>38</v>
          </cell>
          <cell r="T52">
            <v>33</v>
          </cell>
          <cell r="U52">
            <v>12</v>
          </cell>
          <cell r="V52">
            <v>100</v>
          </cell>
          <cell r="W52">
            <v>5</v>
          </cell>
          <cell r="X52">
            <v>6</v>
          </cell>
          <cell r="Y52">
            <v>3</v>
          </cell>
          <cell r="Z52">
            <v>436.5</v>
          </cell>
          <cell r="AA52">
            <v>1</v>
          </cell>
          <cell r="AB52">
            <v>1000</v>
          </cell>
          <cell r="AC52">
            <v>16</v>
          </cell>
          <cell r="AD52">
            <v>2391</v>
          </cell>
          <cell r="AH52">
            <v>15436</v>
          </cell>
          <cell r="AK52">
            <v>233</v>
          </cell>
          <cell r="AL52">
            <v>15436</v>
          </cell>
          <cell r="AM52">
            <v>15436</v>
          </cell>
          <cell r="AN52">
            <v>46000</v>
          </cell>
          <cell r="AO52">
            <v>23101</v>
          </cell>
          <cell r="AP52">
            <v>0</v>
          </cell>
          <cell r="AQ52">
            <v>0</v>
          </cell>
          <cell r="AR52">
            <v>2273050</v>
          </cell>
          <cell r="AS52">
            <v>2273050</v>
          </cell>
          <cell r="AU52">
            <v>0</v>
          </cell>
          <cell r="AV52">
            <v>5000000</v>
          </cell>
          <cell r="AY52">
            <v>2273050</v>
          </cell>
          <cell r="AZ52">
            <v>27800</v>
          </cell>
          <cell r="BA52">
            <v>2245250</v>
          </cell>
          <cell r="BC52">
            <v>2345050</v>
          </cell>
          <cell r="BG52">
            <v>35</v>
          </cell>
          <cell r="BI52">
            <v>6454</v>
          </cell>
          <cell r="BJ52">
            <v>2238796</v>
          </cell>
          <cell r="BK52">
            <v>152503</v>
          </cell>
          <cell r="BL52">
            <v>117252</v>
          </cell>
          <cell r="BM52">
            <v>2086293</v>
          </cell>
          <cell r="BN52">
            <v>1613466</v>
          </cell>
          <cell r="BP52">
            <v>312038</v>
          </cell>
          <cell r="BQ52">
            <v>160789</v>
          </cell>
          <cell r="BR52" t="str">
            <v>VSELØ</v>
          </cell>
          <cell r="BS52">
            <v>198</v>
          </cell>
          <cell r="BV52">
            <v>1125</v>
          </cell>
          <cell r="BW52">
            <v>20.46</v>
          </cell>
          <cell r="BX52">
            <v>1125</v>
          </cell>
          <cell r="BY52">
            <v>20.46</v>
          </cell>
          <cell r="CG52">
            <v>24402.9</v>
          </cell>
          <cell r="CH52">
            <v>30503.63</v>
          </cell>
          <cell r="CI52">
            <v>4.3700000000000003E-2</v>
          </cell>
          <cell r="CJ52">
            <v>5.8299999999999998E-2</v>
          </cell>
          <cell r="CK52">
            <v>0.1106</v>
          </cell>
          <cell r="CL52">
            <v>2.1100000000000001E-2</v>
          </cell>
          <cell r="CO52">
            <v>4.4900000000000002E-2</v>
          </cell>
          <cell r="CP52">
            <v>1.12E-2</v>
          </cell>
          <cell r="CS52">
            <v>0</v>
          </cell>
          <cell r="DB52">
            <v>0</v>
          </cell>
          <cell r="DC52">
            <v>0</v>
          </cell>
          <cell r="DD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M52">
            <v>0</v>
          </cell>
          <cell r="DN52">
            <v>0</v>
          </cell>
          <cell r="DO52">
            <v>1062151.3600000001</v>
          </cell>
          <cell r="DP52">
            <v>3180371.19</v>
          </cell>
          <cell r="DQ52">
            <v>374724.43</v>
          </cell>
          <cell r="DR52">
            <v>4647770.3</v>
          </cell>
          <cell r="DS52">
            <v>1917486.56</v>
          </cell>
          <cell r="DT52">
            <v>13551568.050000001</v>
          </cell>
          <cell r="DU52">
            <v>2369064.21</v>
          </cell>
          <cell r="DW52">
            <v>1.56</v>
          </cell>
          <cell r="EG52">
            <v>905891</v>
          </cell>
          <cell r="EH52">
            <v>16</v>
          </cell>
          <cell r="EI52">
            <v>14</v>
          </cell>
          <cell r="EP52">
            <v>116382</v>
          </cell>
          <cell r="EQ52">
            <v>295050</v>
          </cell>
          <cell r="ER52">
            <v>49</v>
          </cell>
          <cell r="ES52">
            <v>1923</v>
          </cell>
          <cell r="ET52">
            <v>100</v>
          </cell>
          <cell r="FE52">
            <v>28</v>
          </cell>
          <cell r="FF52">
            <v>13</v>
          </cell>
          <cell r="FG52">
            <v>23</v>
          </cell>
          <cell r="FH52">
            <v>15</v>
          </cell>
          <cell r="FI52">
            <v>5</v>
          </cell>
          <cell r="FJ52">
            <v>2</v>
          </cell>
          <cell r="FK52">
            <v>11</v>
          </cell>
          <cell r="FL52">
            <v>3</v>
          </cell>
          <cell r="FM52">
            <v>12</v>
          </cell>
          <cell r="FP52">
            <v>0</v>
          </cell>
          <cell r="FQ52">
            <v>1</v>
          </cell>
          <cell r="FU52">
            <v>67</v>
          </cell>
          <cell r="FV52">
            <v>0</v>
          </cell>
          <cell r="FW52">
            <v>384</v>
          </cell>
          <cell r="FZ52">
            <v>2245250</v>
          </cell>
          <cell r="GA52" t="str">
            <v>Nej</v>
          </cell>
          <cell r="GB52">
            <v>1022273</v>
          </cell>
          <cell r="GF52">
            <v>0</v>
          </cell>
          <cell r="GI52">
            <v>0</v>
          </cell>
          <cell r="GO52">
            <v>0</v>
          </cell>
          <cell r="HE52">
            <v>4.0999999999999996</v>
          </cell>
          <cell r="HK52">
            <v>76</v>
          </cell>
          <cell r="HL52">
            <v>93</v>
          </cell>
          <cell r="HM52">
            <v>38</v>
          </cell>
          <cell r="HO52">
            <v>24.3</v>
          </cell>
          <cell r="HQ52">
            <v>24.3</v>
          </cell>
          <cell r="HR52">
            <v>135.19999999999999</v>
          </cell>
          <cell r="HS52">
            <v>100</v>
          </cell>
          <cell r="HT52">
            <v>72.3</v>
          </cell>
          <cell r="HU52">
            <v>2.98</v>
          </cell>
          <cell r="HV52">
            <v>1.99</v>
          </cell>
          <cell r="HW52">
            <v>0</v>
          </cell>
          <cell r="HX52">
            <v>142065.60000000001</v>
          </cell>
          <cell r="HY52">
            <v>45.5</v>
          </cell>
          <cell r="HZ52">
            <v>0</v>
          </cell>
          <cell r="IA52">
            <v>1.2</v>
          </cell>
          <cell r="IB52">
            <v>0.66</v>
          </cell>
          <cell r="IC52">
            <v>84311</v>
          </cell>
          <cell r="ID52">
            <v>832762</v>
          </cell>
          <cell r="IE52">
            <v>0.1</v>
          </cell>
          <cell r="IF52">
            <v>6.8</v>
          </cell>
          <cell r="IG52">
            <v>76.900000000000006</v>
          </cell>
          <cell r="IH52">
            <v>96.1</v>
          </cell>
          <cell r="II52">
            <v>3171</v>
          </cell>
          <cell r="IJ52">
            <v>0</v>
          </cell>
          <cell r="IK52">
            <v>3171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Q52">
            <v>0</v>
          </cell>
          <cell r="IR52">
            <v>0</v>
          </cell>
          <cell r="IS52">
            <v>0.51</v>
          </cell>
          <cell r="IT52">
            <v>1.52</v>
          </cell>
          <cell r="IU52">
            <v>0.18</v>
          </cell>
          <cell r="IV52">
            <v>2.23</v>
          </cell>
          <cell r="IW52">
            <v>0.92</v>
          </cell>
          <cell r="IX52">
            <v>6.5</v>
          </cell>
          <cell r="IY52">
            <v>1.1399999999999999</v>
          </cell>
          <cell r="JA52">
            <v>0.4</v>
          </cell>
          <cell r="JB52">
            <v>0.05</v>
          </cell>
          <cell r="JC52">
            <v>12.8</v>
          </cell>
          <cell r="JD52">
            <v>153.4</v>
          </cell>
          <cell r="JF52">
            <v>39.200000000000003</v>
          </cell>
          <cell r="JJ52">
            <v>0</v>
          </cell>
          <cell r="JN52">
            <v>0.4</v>
          </cell>
          <cell r="JO52">
            <v>0.4</v>
          </cell>
          <cell r="JP52">
            <v>0.1</v>
          </cell>
          <cell r="JQ52">
            <v>0.8</v>
          </cell>
          <cell r="JR52">
            <v>0.2</v>
          </cell>
          <cell r="JS52">
            <v>17.86</v>
          </cell>
          <cell r="JT52">
            <v>0</v>
          </cell>
          <cell r="JV52">
            <v>100</v>
          </cell>
          <cell r="JW52">
            <v>673</v>
          </cell>
          <cell r="JX52">
            <v>0</v>
          </cell>
          <cell r="JZ52">
            <v>0</v>
          </cell>
          <cell r="KA52">
            <v>0.49</v>
          </cell>
          <cell r="KB52">
            <v>0.49</v>
          </cell>
          <cell r="KC52">
            <v>0</v>
          </cell>
          <cell r="KD52">
            <v>0</v>
          </cell>
          <cell r="KE52">
            <v>93</v>
          </cell>
          <cell r="KF52">
            <v>93</v>
          </cell>
          <cell r="KG52">
            <v>1.38</v>
          </cell>
          <cell r="KH52">
            <v>1.33</v>
          </cell>
          <cell r="KI52">
            <v>1.24</v>
          </cell>
          <cell r="KJ52">
            <v>0.87</v>
          </cell>
          <cell r="KK52">
            <v>2.5099999999999998</v>
          </cell>
          <cell r="KL52">
            <v>0.19</v>
          </cell>
          <cell r="KN52">
            <v>1.04</v>
          </cell>
          <cell r="KO52">
            <v>0.69</v>
          </cell>
          <cell r="KP52">
            <v>93.66</v>
          </cell>
          <cell r="KQ52">
            <v>0.75</v>
          </cell>
          <cell r="KR52">
            <v>7.95</v>
          </cell>
          <cell r="KS52">
            <v>7.7</v>
          </cell>
          <cell r="KT52">
            <v>1.19</v>
          </cell>
          <cell r="KU52">
            <v>0.05</v>
          </cell>
          <cell r="KV52">
            <v>3.16</v>
          </cell>
          <cell r="KW52">
            <v>427.35</v>
          </cell>
          <cell r="KX52">
            <v>2.78</v>
          </cell>
          <cell r="KY52">
            <v>49.79</v>
          </cell>
          <cell r="LA52">
            <v>13.19</v>
          </cell>
          <cell r="LB52">
            <v>22.13</v>
          </cell>
          <cell r="LC52">
            <v>12.46</v>
          </cell>
          <cell r="LD52">
            <v>15.18</v>
          </cell>
          <cell r="LE52">
            <v>0</v>
          </cell>
          <cell r="LF52">
            <v>0.56000000000000005</v>
          </cell>
          <cell r="LG52">
            <v>0.18</v>
          </cell>
          <cell r="LH52">
            <v>163.72</v>
          </cell>
          <cell r="LI52">
            <v>0.19</v>
          </cell>
          <cell r="LJ52">
            <v>77.540000000000006</v>
          </cell>
          <cell r="LK52">
            <v>0.28999999999999998</v>
          </cell>
          <cell r="LQ52">
            <v>0</v>
          </cell>
          <cell r="LR52">
            <v>0</v>
          </cell>
          <cell r="LU52">
            <v>0.01</v>
          </cell>
          <cell r="LV52">
            <v>-0.01</v>
          </cell>
          <cell r="MB52">
            <v>2880033</v>
          </cell>
          <cell r="MC52">
            <v>103053</v>
          </cell>
          <cell r="MD52">
            <v>2776980</v>
          </cell>
          <cell r="ME52">
            <v>0</v>
          </cell>
          <cell r="MF52">
            <v>5230942</v>
          </cell>
          <cell r="MG52">
            <v>406481</v>
          </cell>
          <cell r="MH52">
            <v>4824461</v>
          </cell>
          <cell r="MI52">
            <v>0</v>
          </cell>
          <cell r="MJ52">
            <v>1445745</v>
          </cell>
          <cell r="MK52">
            <v>16580830</v>
          </cell>
          <cell r="ML52">
            <v>2086293</v>
          </cell>
          <cell r="MM52">
            <v>16153277</v>
          </cell>
          <cell r="MP52">
            <v>228335</v>
          </cell>
          <cell r="MQ52">
            <v>91875</v>
          </cell>
          <cell r="MR52">
            <v>107343</v>
          </cell>
          <cell r="MS52">
            <v>6596557</v>
          </cell>
          <cell r="MT52">
            <v>8042302</v>
          </cell>
          <cell r="MU52">
            <v>8042302</v>
          </cell>
          <cell r="MY52">
            <v>27509973</v>
          </cell>
          <cell r="MZ52">
            <v>12022170</v>
          </cell>
          <cell r="NA52">
            <v>46171000</v>
          </cell>
          <cell r="NB52">
            <v>26000000</v>
          </cell>
          <cell r="NC52">
            <v>31680000</v>
          </cell>
          <cell r="ND52">
            <v>62000</v>
          </cell>
          <cell r="NE52">
            <v>17626170</v>
          </cell>
          <cell r="NF52">
            <v>5604000</v>
          </cell>
          <cell r="NG52">
            <v>341566000</v>
          </cell>
          <cell r="NH52">
            <v>0</v>
          </cell>
          <cell r="NI52">
            <v>337526000</v>
          </cell>
          <cell r="NJ52">
            <v>0</v>
          </cell>
          <cell r="NK52">
            <v>4040000</v>
          </cell>
          <cell r="NM52">
            <v>341566000</v>
          </cell>
          <cell r="NN52">
            <v>264856000</v>
          </cell>
          <cell r="NO52">
            <v>55981000</v>
          </cell>
          <cell r="NP52">
            <v>20729000</v>
          </cell>
          <cell r="NQ52">
            <v>0</v>
          </cell>
          <cell r="NV52">
            <v>49556377</v>
          </cell>
          <cell r="NZ52">
            <v>100000</v>
          </cell>
          <cell r="OB52">
            <v>13036211</v>
          </cell>
          <cell r="OD52">
            <v>848000</v>
          </cell>
          <cell r="OE52">
            <v>-748000</v>
          </cell>
          <cell r="OR52">
            <v>20767</v>
          </cell>
          <cell r="OT52" t="str">
            <v>Ja</v>
          </cell>
          <cell r="OU52" t="str">
            <v>Susanne Lüthgens</v>
          </cell>
          <cell r="OV52" t="str">
            <v>suslut@envafors.dk</v>
          </cell>
          <cell r="OW52" t="str">
            <v>Benchmarking</v>
          </cell>
          <cell r="OY52" t="str">
            <v>Kommunaltejet</v>
          </cell>
        </row>
        <row r="53">
          <cell r="B53" t="str">
            <v>Novafos Vand Ballerup A/S</v>
          </cell>
          <cell r="E53">
            <v>10</v>
          </cell>
          <cell r="H53">
            <v>2.44</v>
          </cell>
          <cell r="I53">
            <v>4</v>
          </cell>
          <cell r="J53">
            <v>281.74099999999999</v>
          </cell>
          <cell r="K53">
            <v>36.1</v>
          </cell>
          <cell r="L53">
            <v>40.420999999999999</v>
          </cell>
          <cell r="M53">
            <v>215.47</v>
          </cell>
          <cell r="N53">
            <v>25.85</v>
          </cell>
          <cell r="O53">
            <v>0</v>
          </cell>
          <cell r="W53">
            <v>0</v>
          </cell>
          <cell r="X53">
            <v>0</v>
          </cell>
          <cell r="Z53">
            <v>0</v>
          </cell>
          <cell r="AB53">
            <v>1670</v>
          </cell>
          <cell r="AD53">
            <v>215</v>
          </cell>
          <cell r="AH53">
            <v>10000</v>
          </cell>
          <cell r="AL53">
            <v>12566</v>
          </cell>
          <cell r="AM53">
            <v>12512</v>
          </cell>
          <cell r="AN53">
            <v>65409</v>
          </cell>
          <cell r="AO53">
            <v>37740</v>
          </cell>
          <cell r="AP53">
            <v>28</v>
          </cell>
          <cell r="AQ53">
            <v>0</v>
          </cell>
          <cell r="AR53">
            <v>1719936</v>
          </cell>
          <cell r="AS53">
            <v>1745968</v>
          </cell>
          <cell r="AT53">
            <v>26032</v>
          </cell>
          <cell r="AU53">
            <v>0</v>
          </cell>
          <cell r="AV53">
            <v>1950000</v>
          </cell>
          <cell r="AW53">
            <v>0</v>
          </cell>
          <cell r="AX53">
            <v>0</v>
          </cell>
          <cell r="AY53">
            <v>1719936</v>
          </cell>
          <cell r="AZ53">
            <v>43854</v>
          </cell>
          <cell r="BA53">
            <v>1645847</v>
          </cell>
          <cell r="BB53">
            <v>0</v>
          </cell>
          <cell r="BC53">
            <v>1645847</v>
          </cell>
          <cell r="BD53">
            <v>0</v>
          </cell>
          <cell r="BE53">
            <v>0</v>
          </cell>
          <cell r="BH53">
            <v>1646336</v>
          </cell>
          <cell r="BI53">
            <v>0</v>
          </cell>
          <cell r="BJ53">
            <v>3292183</v>
          </cell>
          <cell r="BK53">
            <v>165001</v>
          </cell>
          <cell r="BM53">
            <v>3127182</v>
          </cell>
          <cell r="BN53">
            <v>2147552</v>
          </cell>
          <cell r="BO53">
            <v>104577</v>
          </cell>
          <cell r="BP53">
            <v>692932</v>
          </cell>
          <cell r="BQ53">
            <v>182121</v>
          </cell>
          <cell r="BR53" t="str">
            <v>VS</v>
          </cell>
          <cell r="BS53">
            <v>32.32</v>
          </cell>
          <cell r="BV53">
            <v>0</v>
          </cell>
          <cell r="BW53">
            <v>24.75</v>
          </cell>
          <cell r="BX53">
            <v>0</v>
          </cell>
          <cell r="BY53">
            <v>26.05</v>
          </cell>
          <cell r="CG53">
            <v>37200</v>
          </cell>
          <cell r="CH53">
            <v>46500</v>
          </cell>
          <cell r="CI53">
            <v>4.3700000000000003E-2</v>
          </cell>
          <cell r="CJ53">
            <v>5.8299999999999998E-2</v>
          </cell>
          <cell r="CK53">
            <v>0.1106</v>
          </cell>
          <cell r="CL53">
            <v>2.1100000000000001E-2</v>
          </cell>
          <cell r="CO53">
            <v>4.4900000000000002E-2</v>
          </cell>
          <cell r="CP53">
            <v>1.12E-2</v>
          </cell>
          <cell r="DO53">
            <v>834996.47</v>
          </cell>
          <cell r="DP53">
            <v>2317135.17</v>
          </cell>
          <cell r="DQ53">
            <v>182023.55</v>
          </cell>
          <cell r="DR53">
            <v>2588230.5499999998</v>
          </cell>
          <cell r="DS53">
            <v>1591709.58</v>
          </cell>
          <cell r="DT53">
            <v>10921512.800000001</v>
          </cell>
          <cell r="DU53">
            <v>3407417.48</v>
          </cell>
          <cell r="DW53">
            <v>0.64</v>
          </cell>
          <cell r="DX53">
            <v>0</v>
          </cell>
          <cell r="EG53">
            <v>815950</v>
          </cell>
          <cell r="EH53">
            <v>20</v>
          </cell>
          <cell r="EI53">
            <v>20</v>
          </cell>
          <cell r="EP53">
            <v>212002</v>
          </cell>
          <cell r="EQ53">
            <v>456330</v>
          </cell>
          <cell r="ER53">
            <v>43</v>
          </cell>
          <cell r="ES53">
            <v>3143</v>
          </cell>
          <cell r="EZ53">
            <v>0.9</v>
          </cell>
          <cell r="FB53">
            <v>24.1</v>
          </cell>
          <cell r="FE53">
            <v>14</v>
          </cell>
          <cell r="FF53">
            <v>9</v>
          </cell>
          <cell r="FG53">
            <v>14</v>
          </cell>
          <cell r="FH53">
            <v>5</v>
          </cell>
          <cell r="FI53">
            <v>0</v>
          </cell>
          <cell r="FJ53">
            <v>0</v>
          </cell>
          <cell r="FK53">
            <v>9</v>
          </cell>
          <cell r="FL53">
            <v>0</v>
          </cell>
          <cell r="FM53">
            <v>5</v>
          </cell>
          <cell r="FQ53">
            <v>1</v>
          </cell>
          <cell r="FR53">
            <v>0</v>
          </cell>
          <cell r="FS53">
            <v>0</v>
          </cell>
          <cell r="FT53">
            <v>0</v>
          </cell>
          <cell r="FU53">
            <v>52</v>
          </cell>
          <cell r="FV53">
            <v>289</v>
          </cell>
          <cell r="FW53">
            <v>0</v>
          </cell>
          <cell r="FX53">
            <v>0</v>
          </cell>
          <cell r="FY53">
            <v>0</v>
          </cell>
          <cell r="FZ53">
            <v>3292183</v>
          </cell>
          <cell r="GA53" t="str">
            <v>Nej</v>
          </cell>
          <cell r="GB53">
            <v>1027952</v>
          </cell>
          <cell r="GC53">
            <v>0</v>
          </cell>
          <cell r="GD53">
            <v>0</v>
          </cell>
          <cell r="GE53">
            <v>0</v>
          </cell>
          <cell r="GF53">
            <v>59073</v>
          </cell>
          <cell r="GG53">
            <v>53892</v>
          </cell>
          <cell r="GH53">
            <v>5181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K53">
            <v>76</v>
          </cell>
          <cell r="HL53">
            <v>93</v>
          </cell>
          <cell r="HM53">
            <v>38</v>
          </cell>
          <cell r="HQ53">
            <v>44.6</v>
          </cell>
          <cell r="HR53">
            <v>248.9</v>
          </cell>
          <cell r="HS53">
            <v>99.6</v>
          </cell>
          <cell r="HT53">
            <v>232.2</v>
          </cell>
          <cell r="HU53">
            <v>5.21</v>
          </cell>
          <cell r="HV53">
            <v>1.73</v>
          </cell>
          <cell r="HW53">
            <v>0.2</v>
          </cell>
          <cell r="HY53">
            <v>88.2</v>
          </cell>
          <cell r="IA53">
            <v>2.5</v>
          </cell>
          <cell r="IB53">
            <v>1.6</v>
          </cell>
          <cell r="IF53">
            <v>5</v>
          </cell>
          <cell r="IH53">
            <v>90</v>
          </cell>
          <cell r="II53">
            <v>2475</v>
          </cell>
          <cell r="IJ53">
            <v>5.3</v>
          </cell>
          <cell r="IK53">
            <v>2605</v>
          </cell>
          <cell r="IS53">
            <v>0.27</v>
          </cell>
          <cell r="IT53">
            <v>0.74</v>
          </cell>
          <cell r="IU53">
            <v>0.06</v>
          </cell>
          <cell r="IV53">
            <v>0.83</v>
          </cell>
          <cell r="IW53">
            <v>0.51</v>
          </cell>
          <cell r="IX53">
            <v>3.49</v>
          </cell>
          <cell r="IY53">
            <v>1.0900000000000001</v>
          </cell>
          <cell r="JA53">
            <v>0.5</v>
          </cell>
          <cell r="JB53">
            <v>0.13</v>
          </cell>
          <cell r="JC53">
            <v>12.1</v>
          </cell>
          <cell r="JD53">
            <v>145.19999999999999</v>
          </cell>
          <cell r="JF53">
            <v>73.099999999999994</v>
          </cell>
          <cell r="JJ53">
            <v>0.32</v>
          </cell>
          <cell r="JK53">
            <v>0.86</v>
          </cell>
          <cell r="JN53">
            <v>0.5</v>
          </cell>
          <cell r="JO53">
            <v>0.5</v>
          </cell>
          <cell r="JP53">
            <v>0</v>
          </cell>
          <cell r="JQ53">
            <v>0.5</v>
          </cell>
          <cell r="JS53">
            <v>0</v>
          </cell>
          <cell r="JT53">
            <v>0</v>
          </cell>
          <cell r="JV53">
            <v>656</v>
          </cell>
          <cell r="JW53">
            <v>656</v>
          </cell>
          <cell r="JX53">
            <v>0</v>
          </cell>
          <cell r="JY53">
            <v>100</v>
          </cell>
          <cell r="JZ53">
            <v>0</v>
          </cell>
          <cell r="KA53">
            <v>0.35</v>
          </cell>
          <cell r="KB53">
            <v>0.35</v>
          </cell>
          <cell r="KC53">
            <v>0</v>
          </cell>
          <cell r="KD53">
            <v>0</v>
          </cell>
          <cell r="KE53">
            <v>92</v>
          </cell>
          <cell r="KF53">
            <v>92</v>
          </cell>
          <cell r="KR53">
            <v>7.15</v>
          </cell>
          <cell r="KS53">
            <v>4.7</v>
          </cell>
          <cell r="KT53">
            <v>1.35</v>
          </cell>
          <cell r="LA53">
            <v>8.14</v>
          </cell>
          <cell r="LB53">
            <v>47.33</v>
          </cell>
          <cell r="LC53">
            <v>8.75</v>
          </cell>
          <cell r="LD53">
            <v>11.02</v>
          </cell>
          <cell r="LF53">
            <v>0.28000000000000003</v>
          </cell>
          <cell r="LG53">
            <v>-0.1</v>
          </cell>
          <cell r="MK53">
            <v>22358000</v>
          </cell>
          <cell r="ML53">
            <v>3127182</v>
          </cell>
          <cell r="MM53">
            <v>14740659</v>
          </cell>
          <cell r="MP53">
            <v>-65421</v>
          </cell>
          <cell r="MQ53">
            <v>1841</v>
          </cell>
          <cell r="MR53">
            <v>7680921</v>
          </cell>
          <cell r="MY53">
            <v>25441677.780000001</v>
          </cell>
          <cell r="MZ53">
            <v>12944000</v>
          </cell>
          <cell r="NA53">
            <v>148000000</v>
          </cell>
          <cell r="NB53">
            <v>27350000</v>
          </cell>
          <cell r="NC53">
            <v>34464000</v>
          </cell>
          <cell r="NE53">
            <v>9587000</v>
          </cell>
          <cell r="NF53">
            <v>-3357000</v>
          </cell>
          <cell r="NG53">
            <v>517189000</v>
          </cell>
          <cell r="NH53">
            <v>0</v>
          </cell>
          <cell r="NI53">
            <v>478153000</v>
          </cell>
          <cell r="NJ53">
            <v>0</v>
          </cell>
          <cell r="NK53">
            <v>39036000</v>
          </cell>
          <cell r="NM53">
            <v>517189000</v>
          </cell>
          <cell r="NN53">
            <v>338376000</v>
          </cell>
          <cell r="NO53">
            <v>138097000</v>
          </cell>
          <cell r="NP53">
            <v>38190000</v>
          </cell>
          <cell r="NQ53">
            <v>2526000</v>
          </cell>
          <cell r="NV53">
            <v>63559898</v>
          </cell>
          <cell r="NZ53">
            <v>1119894</v>
          </cell>
          <cell r="OB53">
            <v>19586168</v>
          </cell>
          <cell r="OC53">
            <v>7484324</v>
          </cell>
          <cell r="OD53">
            <v>3721000</v>
          </cell>
          <cell r="OE53">
            <v>-2601106</v>
          </cell>
          <cell r="OF53">
            <v>0.4</v>
          </cell>
          <cell r="OR53">
            <v>83277</v>
          </cell>
          <cell r="OT53" t="str">
            <v>Ja</v>
          </cell>
          <cell r="OU53" t="str">
            <v>Michal Piechota</v>
          </cell>
          <cell r="OV53" t="str">
            <v>mpi@novafos.dk</v>
          </cell>
          <cell r="OW53" t="str">
            <v>Statistik</v>
          </cell>
          <cell r="OY53" t="str">
            <v>Kommunaltejet</v>
          </cell>
        </row>
        <row r="54">
          <cell r="B54" t="str">
            <v>Novafos Vand Egedal A/S</v>
          </cell>
          <cell r="E54">
            <v>9</v>
          </cell>
          <cell r="H54">
            <v>6.4039999999999999</v>
          </cell>
          <cell r="I54">
            <v>1</v>
          </cell>
          <cell r="J54">
            <v>157.53200000000001</v>
          </cell>
          <cell r="K54">
            <v>38.799999999999997</v>
          </cell>
          <cell r="L54">
            <v>47.9</v>
          </cell>
          <cell r="M54">
            <v>99.7</v>
          </cell>
          <cell r="N54">
            <v>9.9320000000000004</v>
          </cell>
          <cell r="O54">
            <v>0</v>
          </cell>
          <cell r="W54">
            <v>0</v>
          </cell>
          <cell r="X54">
            <v>1</v>
          </cell>
          <cell r="Z54">
            <v>0</v>
          </cell>
          <cell r="AB54">
            <v>0</v>
          </cell>
          <cell r="AD54">
            <v>332</v>
          </cell>
          <cell r="AH54">
            <v>5284</v>
          </cell>
          <cell r="AL54">
            <v>5822</v>
          </cell>
          <cell r="AM54">
            <v>5785</v>
          </cell>
          <cell r="AN54">
            <v>17622</v>
          </cell>
          <cell r="AO54">
            <v>8817</v>
          </cell>
          <cell r="AP54">
            <v>52</v>
          </cell>
          <cell r="AQ54">
            <v>0</v>
          </cell>
          <cell r="AR54">
            <v>745534</v>
          </cell>
          <cell r="AS54">
            <v>745534</v>
          </cell>
          <cell r="AT54">
            <v>0</v>
          </cell>
          <cell r="AU54">
            <v>0</v>
          </cell>
          <cell r="AV54">
            <v>1200000</v>
          </cell>
          <cell r="AW54">
            <v>0</v>
          </cell>
          <cell r="AX54">
            <v>0</v>
          </cell>
          <cell r="AY54">
            <v>745534</v>
          </cell>
          <cell r="AZ54">
            <v>23701</v>
          </cell>
          <cell r="BA54">
            <v>690190</v>
          </cell>
          <cell r="BB54">
            <v>0</v>
          </cell>
          <cell r="BC54">
            <v>690190</v>
          </cell>
          <cell r="BD54">
            <v>0</v>
          </cell>
          <cell r="BE54">
            <v>0</v>
          </cell>
          <cell r="BH54">
            <v>0</v>
          </cell>
          <cell r="BI54">
            <v>47962</v>
          </cell>
          <cell r="BJ54">
            <v>642228</v>
          </cell>
          <cell r="BK54">
            <v>4463</v>
          </cell>
          <cell r="BM54">
            <v>637765</v>
          </cell>
          <cell r="BN54">
            <v>549027</v>
          </cell>
          <cell r="BO54">
            <v>8872</v>
          </cell>
          <cell r="BP54">
            <v>56025</v>
          </cell>
          <cell r="BQ54">
            <v>23841</v>
          </cell>
          <cell r="BR54" t="str">
            <v>VS</v>
          </cell>
          <cell r="BS54">
            <v>7.11</v>
          </cell>
          <cell r="BV54">
            <v>0</v>
          </cell>
          <cell r="BW54">
            <v>27.1</v>
          </cell>
          <cell r="BX54">
            <v>0</v>
          </cell>
          <cell r="BY54">
            <v>30.85</v>
          </cell>
          <cell r="CG54">
            <v>37200</v>
          </cell>
          <cell r="CH54">
            <v>46500</v>
          </cell>
          <cell r="CI54">
            <v>4.3700000000000003E-2</v>
          </cell>
          <cell r="CJ54">
            <v>5.8299999999999998E-2</v>
          </cell>
          <cell r="CK54">
            <v>0.1106</v>
          </cell>
          <cell r="CL54">
            <v>2.1100000000000001E-2</v>
          </cell>
          <cell r="CO54">
            <v>4.4900000000000002E-2</v>
          </cell>
          <cell r="CP54">
            <v>1.12E-2</v>
          </cell>
          <cell r="DO54">
            <v>384238.53</v>
          </cell>
          <cell r="DP54">
            <v>1137281.04</v>
          </cell>
          <cell r="DQ54">
            <v>87447.75</v>
          </cell>
          <cell r="DR54">
            <v>1181472.8600000001</v>
          </cell>
          <cell r="DS54">
            <v>793257.18</v>
          </cell>
          <cell r="DT54">
            <v>4400962.74</v>
          </cell>
          <cell r="DU54">
            <v>817265.38</v>
          </cell>
          <cell r="DW54">
            <v>0.64</v>
          </cell>
          <cell r="DX54">
            <v>0</v>
          </cell>
          <cell r="EG54">
            <v>410640</v>
          </cell>
          <cell r="EH54">
            <v>23</v>
          </cell>
          <cell r="EI54">
            <v>23</v>
          </cell>
          <cell r="EP54">
            <v>375</v>
          </cell>
          <cell r="EQ54">
            <v>75020</v>
          </cell>
          <cell r="ER54">
            <v>17</v>
          </cell>
          <cell r="ES54">
            <v>530</v>
          </cell>
          <cell r="EZ54">
            <v>0</v>
          </cell>
          <cell r="FB54">
            <v>7.2</v>
          </cell>
          <cell r="FE54">
            <v>11</v>
          </cell>
          <cell r="FF54">
            <v>5</v>
          </cell>
          <cell r="FG54">
            <v>11</v>
          </cell>
          <cell r="FH54">
            <v>6</v>
          </cell>
          <cell r="FI54">
            <v>0</v>
          </cell>
          <cell r="FJ54">
            <v>0</v>
          </cell>
          <cell r="FK54">
            <v>5</v>
          </cell>
          <cell r="FL54">
            <v>0</v>
          </cell>
          <cell r="FM54">
            <v>6</v>
          </cell>
          <cell r="FQ54">
            <v>1</v>
          </cell>
          <cell r="FR54">
            <v>0</v>
          </cell>
          <cell r="FS54">
            <v>0</v>
          </cell>
          <cell r="FT54">
            <v>0</v>
          </cell>
          <cell r="FU54">
            <v>9</v>
          </cell>
          <cell r="FV54">
            <v>43</v>
          </cell>
          <cell r="FW54">
            <v>0</v>
          </cell>
          <cell r="FX54">
            <v>0</v>
          </cell>
          <cell r="FY54">
            <v>0</v>
          </cell>
          <cell r="FZ54">
            <v>690190</v>
          </cell>
          <cell r="GA54" t="str">
            <v>Nej</v>
          </cell>
          <cell r="GB54">
            <v>411015</v>
          </cell>
          <cell r="GC54">
            <v>0</v>
          </cell>
          <cell r="GD54">
            <v>0</v>
          </cell>
          <cell r="GE54">
            <v>0</v>
          </cell>
          <cell r="GF54">
            <v>11849</v>
          </cell>
          <cell r="GG54">
            <v>11849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K54">
            <v>76</v>
          </cell>
          <cell r="HL54">
            <v>93</v>
          </cell>
          <cell r="HM54">
            <v>38</v>
          </cell>
          <cell r="HQ54">
            <v>37</v>
          </cell>
          <cell r="HR54">
            <v>109.5</v>
          </cell>
          <cell r="HS54">
            <v>99.4</v>
          </cell>
          <cell r="HT54">
            <v>111.9</v>
          </cell>
          <cell r="HU54">
            <v>3.03</v>
          </cell>
          <cell r="HV54">
            <v>2</v>
          </cell>
          <cell r="HW54">
            <v>0.9</v>
          </cell>
          <cell r="HY54">
            <v>62.1</v>
          </cell>
          <cell r="IA54">
            <v>3.2</v>
          </cell>
          <cell r="IB54">
            <v>0.08</v>
          </cell>
          <cell r="IF54">
            <v>0.7</v>
          </cell>
          <cell r="IH54">
            <v>85.4</v>
          </cell>
          <cell r="II54">
            <v>2710</v>
          </cell>
          <cell r="IJ54">
            <v>13.8</v>
          </cell>
          <cell r="IK54">
            <v>3085</v>
          </cell>
          <cell r="IS54">
            <v>0.6</v>
          </cell>
          <cell r="IT54">
            <v>1.78</v>
          </cell>
          <cell r="IU54">
            <v>0.14000000000000001</v>
          </cell>
          <cell r="IV54">
            <v>1.85</v>
          </cell>
          <cell r="IW54">
            <v>1.24</v>
          </cell>
          <cell r="IX54">
            <v>6.9</v>
          </cell>
          <cell r="IY54">
            <v>1.28</v>
          </cell>
          <cell r="JA54">
            <v>0.59</v>
          </cell>
          <cell r="JB54">
            <v>0</v>
          </cell>
          <cell r="JC54">
            <v>8.5</v>
          </cell>
          <cell r="JD54">
            <v>141.5</v>
          </cell>
          <cell r="JF54">
            <v>31.2</v>
          </cell>
          <cell r="JJ54">
            <v>0</v>
          </cell>
          <cell r="JK54">
            <v>0.46</v>
          </cell>
          <cell r="JN54">
            <v>0.7</v>
          </cell>
          <cell r="JO54">
            <v>0.7</v>
          </cell>
          <cell r="JP54">
            <v>0</v>
          </cell>
          <cell r="JQ54">
            <v>1.1000000000000001</v>
          </cell>
          <cell r="JS54">
            <v>0</v>
          </cell>
          <cell r="JT54">
            <v>0</v>
          </cell>
          <cell r="JV54">
            <v>578</v>
          </cell>
          <cell r="JW54">
            <v>578</v>
          </cell>
          <cell r="JX54">
            <v>0</v>
          </cell>
          <cell r="JY54">
            <v>100</v>
          </cell>
          <cell r="JZ54">
            <v>0</v>
          </cell>
          <cell r="KA54">
            <v>0.66</v>
          </cell>
          <cell r="KB54">
            <v>0.66</v>
          </cell>
          <cell r="KC54">
            <v>0</v>
          </cell>
          <cell r="KD54">
            <v>0</v>
          </cell>
          <cell r="KE54">
            <v>93</v>
          </cell>
          <cell r="KF54">
            <v>93</v>
          </cell>
          <cell r="KR54">
            <v>6.38</v>
          </cell>
          <cell r="KS54">
            <v>6.3</v>
          </cell>
          <cell r="KT54">
            <v>0.92</v>
          </cell>
          <cell r="LA54">
            <v>6.51</v>
          </cell>
          <cell r="LB54">
            <v>27.83</v>
          </cell>
          <cell r="LC54">
            <v>47.27</v>
          </cell>
          <cell r="LD54">
            <v>13.69</v>
          </cell>
          <cell r="LF54">
            <v>0.52</v>
          </cell>
          <cell r="LG54">
            <v>-0.09</v>
          </cell>
          <cell r="MK54">
            <v>4071000</v>
          </cell>
          <cell r="ML54">
            <v>637765</v>
          </cell>
          <cell r="MM54">
            <v>4037263</v>
          </cell>
          <cell r="MP54">
            <v>18131</v>
          </cell>
          <cell r="MQ54">
            <v>161</v>
          </cell>
          <cell r="MR54">
            <v>15445</v>
          </cell>
          <cell r="MY54">
            <v>4151676</v>
          </cell>
          <cell r="MZ54">
            <v>5363000</v>
          </cell>
          <cell r="NA54">
            <v>17750000</v>
          </cell>
          <cell r="NB54">
            <v>30150000</v>
          </cell>
          <cell r="NC54">
            <v>8732000</v>
          </cell>
          <cell r="NE54">
            <v>4555000</v>
          </cell>
          <cell r="NF54">
            <v>-808000</v>
          </cell>
          <cell r="NG54">
            <v>191107000</v>
          </cell>
          <cell r="NH54">
            <v>0</v>
          </cell>
          <cell r="NI54">
            <v>176521000</v>
          </cell>
          <cell r="NJ54">
            <v>0</v>
          </cell>
          <cell r="NK54">
            <v>14586000</v>
          </cell>
          <cell r="NM54">
            <v>191107000</v>
          </cell>
          <cell r="NN54">
            <v>160496000</v>
          </cell>
          <cell r="NO54">
            <v>17220000</v>
          </cell>
          <cell r="NP54">
            <v>13391000</v>
          </cell>
          <cell r="NQ54">
            <v>0</v>
          </cell>
          <cell r="NV54">
            <v>14463543</v>
          </cell>
          <cell r="NZ54">
            <v>435426</v>
          </cell>
          <cell r="OB54">
            <v>3982829</v>
          </cell>
          <cell r="OD54">
            <v>576000</v>
          </cell>
          <cell r="OE54">
            <v>-140574</v>
          </cell>
          <cell r="OF54">
            <v>0.5</v>
          </cell>
          <cell r="OT54" t="str">
            <v>Ja</v>
          </cell>
          <cell r="OU54" t="str">
            <v>Michal Piechota</v>
          </cell>
          <cell r="OV54" t="str">
            <v>mpi@novafos.dk</v>
          </cell>
          <cell r="OW54" t="str">
            <v>Statistik</v>
          </cell>
          <cell r="OY54" t="str">
            <v>Kommunaltejet</v>
          </cell>
        </row>
        <row r="55">
          <cell r="B55" t="str">
            <v>Novafos Vand Frederikssund A/S</v>
          </cell>
          <cell r="E55">
            <v>20</v>
          </cell>
          <cell r="H55">
            <v>13.811</v>
          </cell>
          <cell r="I55">
            <v>5</v>
          </cell>
          <cell r="J55">
            <v>343.43200000000002</v>
          </cell>
          <cell r="K55">
            <v>38.9</v>
          </cell>
          <cell r="L55">
            <v>211.36199999999999</v>
          </cell>
          <cell r="M55">
            <v>123.74</v>
          </cell>
          <cell r="N55">
            <v>8.33</v>
          </cell>
          <cell r="O55">
            <v>0</v>
          </cell>
          <cell r="W55">
            <v>0</v>
          </cell>
          <cell r="X55">
            <v>4</v>
          </cell>
          <cell r="Z55">
            <v>540</v>
          </cell>
          <cell r="AB55">
            <v>0</v>
          </cell>
          <cell r="AD55">
            <v>4858</v>
          </cell>
          <cell r="AH55">
            <v>10538</v>
          </cell>
          <cell r="AL55">
            <v>12211</v>
          </cell>
          <cell r="AM55">
            <v>12092</v>
          </cell>
          <cell r="AN55">
            <v>31843</v>
          </cell>
          <cell r="AO55">
            <v>18954</v>
          </cell>
          <cell r="AP55">
            <v>4309</v>
          </cell>
          <cell r="AQ55">
            <v>1</v>
          </cell>
          <cell r="AR55">
            <v>1470658</v>
          </cell>
          <cell r="AS55">
            <v>1652114</v>
          </cell>
          <cell r="AT55">
            <v>181456</v>
          </cell>
          <cell r="AU55">
            <v>0</v>
          </cell>
          <cell r="AV55">
            <v>2415000</v>
          </cell>
          <cell r="AW55">
            <v>0</v>
          </cell>
          <cell r="AX55">
            <v>0</v>
          </cell>
          <cell r="AY55">
            <v>1470658</v>
          </cell>
          <cell r="AZ55">
            <v>23778</v>
          </cell>
          <cell r="BA55">
            <v>1494644</v>
          </cell>
          <cell r="BB55">
            <v>0</v>
          </cell>
          <cell r="BC55">
            <v>1494644</v>
          </cell>
          <cell r="BD55">
            <v>0</v>
          </cell>
          <cell r="BE55">
            <v>0</v>
          </cell>
          <cell r="BH55">
            <v>29478</v>
          </cell>
          <cell r="BI55">
            <v>57656</v>
          </cell>
          <cell r="BJ55">
            <v>1466466</v>
          </cell>
          <cell r="BK55">
            <v>90270</v>
          </cell>
          <cell r="BM55">
            <v>1376196</v>
          </cell>
          <cell r="BN55">
            <v>819427</v>
          </cell>
          <cell r="BO55">
            <v>136368</v>
          </cell>
          <cell r="BP55">
            <v>369616</v>
          </cell>
          <cell r="BQ55">
            <v>50785</v>
          </cell>
          <cell r="BR55" t="str">
            <v>VS</v>
          </cell>
          <cell r="BS55">
            <v>14.63</v>
          </cell>
          <cell r="BV55">
            <v>850</v>
          </cell>
          <cell r="BW55">
            <v>20.25</v>
          </cell>
          <cell r="BX55">
            <v>850</v>
          </cell>
          <cell r="BY55">
            <v>23.5</v>
          </cell>
          <cell r="CG55">
            <v>37200</v>
          </cell>
          <cell r="CH55">
            <v>46500</v>
          </cell>
          <cell r="CI55">
            <v>4.3700000000000003E-2</v>
          </cell>
          <cell r="CJ55">
            <v>5.8299999999999998E-2</v>
          </cell>
          <cell r="CK55">
            <v>0.1106</v>
          </cell>
          <cell r="CL55">
            <v>2.1100000000000001E-2</v>
          </cell>
          <cell r="CO55">
            <v>4.4900000000000002E-2</v>
          </cell>
          <cell r="CP55">
            <v>1.12E-2</v>
          </cell>
          <cell r="DO55">
            <v>793958.21</v>
          </cell>
          <cell r="DP55">
            <v>2130459.9500000002</v>
          </cell>
          <cell r="DQ55">
            <v>220329.75</v>
          </cell>
          <cell r="DR55">
            <v>2425349.96</v>
          </cell>
          <cell r="DS55">
            <v>1550950.26</v>
          </cell>
          <cell r="DT55">
            <v>8751517.75</v>
          </cell>
          <cell r="DU55">
            <v>1630469.63</v>
          </cell>
          <cell r="DW55">
            <v>0.64</v>
          </cell>
          <cell r="DX55">
            <v>0</v>
          </cell>
          <cell r="EG55">
            <v>774547</v>
          </cell>
          <cell r="EH55">
            <v>20</v>
          </cell>
          <cell r="EI55">
            <v>20</v>
          </cell>
          <cell r="EP55">
            <v>22613</v>
          </cell>
          <cell r="EQ55">
            <v>459320</v>
          </cell>
          <cell r="ER55">
            <v>36</v>
          </cell>
          <cell r="ES55">
            <v>2443</v>
          </cell>
          <cell r="EZ55">
            <v>2.9</v>
          </cell>
          <cell r="FB55">
            <v>24.6</v>
          </cell>
          <cell r="FE55">
            <v>6</v>
          </cell>
          <cell r="FF55">
            <v>3</v>
          </cell>
          <cell r="FG55">
            <v>6</v>
          </cell>
          <cell r="FH55">
            <v>3</v>
          </cell>
          <cell r="FI55">
            <v>0</v>
          </cell>
          <cell r="FJ55">
            <v>0</v>
          </cell>
          <cell r="FK55">
            <v>3</v>
          </cell>
          <cell r="FL55">
            <v>0</v>
          </cell>
          <cell r="FM55">
            <v>3</v>
          </cell>
          <cell r="FQ55">
            <v>1</v>
          </cell>
          <cell r="FR55">
            <v>0</v>
          </cell>
          <cell r="FS55">
            <v>0</v>
          </cell>
          <cell r="FT55">
            <v>0</v>
          </cell>
          <cell r="FU55">
            <v>36</v>
          </cell>
          <cell r="FV55">
            <v>254</v>
          </cell>
          <cell r="FW55">
            <v>0</v>
          </cell>
          <cell r="FX55">
            <v>18</v>
          </cell>
          <cell r="FY55">
            <v>18</v>
          </cell>
          <cell r="FZ55">
            <v>1524122</v>
          </cell>
          <cell r="GA55" t="str">
            <v>Nej</v>
          </cell>
          <cell r="GB55">
            <v>797160</v>
          </cell>
          <cell r="GC55">
            <v>0</v>
          </cell>
          <cell r="GD55">
            <v>0</v>
          </cell>
          <cell r="GE55">
            <v>0</v>
          </cell>
          <cell r="GF55">
            <v>24398</v>
          </cell>
          <cell r="GG55">
            <v>24398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K55">
            <v>76</v>
          </cell>
          <cell r="HL55">
            <v>93</v>
          </cell>
          <cell r="HM55">
            <v>38</v>
          </cell>
          <cell r="HQ55">
            <v>35.6</v>
          </cell>
          <cell r="HR55">
            <v>112.7</v>
          </cell>
          <cell r="HS55">
            <v>99</v>
          </cell>
          <cell r="HT55">
            <v>92.7</v>
          </cell>
          <cell r="HU55">
            <v>2.61</v>
          </cell>
          <cell r="HV55">
            <v>1.68</v>
          </cell>
          <cell r="HW55">
            <v>35.299999999999997</v>
          </cell>
          <cell r="HY55">
            <v>60.9</v>
          </cell>
          <cell r="IA55">
            <v>1.6</v>
          </cell>
          <cell r="IB55">
            <v>0.72</v>
          </cell>
          <cell r="IF55">
            <v>6.2</v>
          </cell>
          <cell r="IH55">
            <v>70.5</v>
          </cell>
          <cell r="II55">
            <v>2875</v>
          </cell>
          <cell r="IJ55">
            <v>11.3</v>
          </cell>
          <cell r="IK55">
            <v>3200</v>
          </cell>
          <cell r="IS55">
            <v>0.57999999999999996</v>
          </cell>
          <cell r="IT55">
            <v>1.55</v>
          </cell>
          <cell r="IU55">
            <v>0.16</v>
          </cell>
          <cell r="IV55">
            <v>1.76</v>
          </cell>
          <cell r="IW55">
            <v>1.1299999999999999</v>
          </cell>
          <cell r="IX55">
            <v>6.36</v>
          </cell>
          <cell r="IY55">
            <v>1.18</v>
          </cell>
          <cell r="JA55">
            <v>0.52</v>
          </cell>
          <cell r="JB55">
            <v>0.02</v>
          </cell>
          <cell r="JC55">
            <v>24.2</v>
          </cell>
          <cell r="JD55">
            <v>188</v>
          </cell>
          <cell r="JF55">
            <v>67.900000000000006</v>
          </cell>
          <cell r="JJ55">
            <v>0.84</v>
          </cell>
          <cell r="JK55">
            <v>0.72</v>
          </cell>
          <cell r="JN55">
            <v>0.2</v>
          </cell>
          <cell r="JO55">
            <v>0.2</v>
          </cell>
          <cell r="JP55">
            <v>0</v>
          </cell>
          <cell r="JQ55">
            <v>0.3</v>
          </cell>
          <cell r="JS55">
            <v>0</v>
          </cell>
          <cell r="JT55">
            <v>0</v>
          </cell>
          <cell r="JV55">
            <v>806</v>
          </cell>
          <cell r="JW55">
            <v>806</v>
          </cell>
          <cell r="JX55">
            <v>11.81</v>
          </cell>
          <cell r="JY55">
            <v>93.8</v>
          </cell>
          <cell r="JZ55">
            <v>1.47</v>
          </cell>
          <cell r="KA55">
            <v>0.6</v>
          </cell>
          <cell r="KB55">
            <v>0.6</v>
          </cell>
          <cell r="KC55">
            <v>0</v>
          </cell>
          <cell r="KD55">
            <v>0</v>
          </cell>
          <cell r="KE55">
            <v>92</v>
          </cell>
          <cell r="KF55">
            <v>92</v>
          </cell>
          <cell r="KR55">
            <v>6.91</v>
          </cell>
          <cell r="KS55">
            <v>6.9</v>
          </cell>
          <cell r="KT55">
            <v>1.08</v>
          </cell>
          <cell r="LA55">
            <v>24.02</v>
          </cell>
          <cell r="LB55">
            <v>21.44</v>
          </cell>
          <cell r="LC55">
            <v>28.52</v>
          </cell>
          <cell r="LD55">
            <v>13.37</v>
          </cell>
          <cell r="LF55">
            <v>0.39</v>
          </cell>
          <cell r="LG55">
            <v>-0.23</v>
          </cell>
          <cell r="MK55">
            <v>9508000</v>
          </cell>
          <cell r="ML55">
            <v>1376196</v>
          </cell>
          <cell r="MM55">
            <v>9474655</v>
          </cell>
          <cell r="MP55">
            <v>-48493</v>
          </cell>
          <cell r="MR55">
            <v>81838</v>
          </cell>
          <cell r="MY55">
            <v>33052453</v>
          </cell>
          <cell r="MZ55">
            <v>11360000</v>
          </cell>
          <cell r="NA55">
            <v>29500000</v>
          </cell>
          <cell r="NB55">
            <v>39250000</v>
          </cell>
          <cell r="NC55">
            <v>18399000</v>
          </cell>
          <cell r="NE55">
            <v>7091000</v>
          </cell>
          <cell r="NF55">
            <v>-4269000</v>
          </cell>
          <cell r="NG55">
            <v>360057000</v>
          </cell>
          <cell r="NH55">
            <v>0</v>
          </cell>
          <cell r="NI55">
            <v>337504000</v>
          </cell>
          <cell r="NJ55">
            <v>0</v>
          </cell>
          <cell r="NK55">
            <v>22553000</v>
          </cell>
          <cell r="NM55">
            <v>360057000</v>
          </cell>
          <cell r="NN55">
            <v>254846000</v>
          </cell>
          <cell r="NO55">
            <v>83182000</v>
          </cell>
          <cell r="NP55">
            <v>21389000</v>
          </cell>
          <cell r="NQ55">
            <v>640000</v>
          </cell>
          <cell r="NV55">
            <v>30642673</v>
          </cell>
          <cell r="NZ55">
            <v>677990</v>
          </cell>
          <cell r="OB55">
            <v>7854798</v>
          </cell>
          <cell r="OD55">
            <v>2479000</v>
          </cell>
          <cell r="OE55">
            <v>-1801010</v>
          </cell>
          <cell r="OF55">
            <v>0.6</v>
          </cell>
          <cell r="OG55">
            <v>1.45</v>
          </cell>
          <cell r="OR55">
            <v>11664</v>
          </cell>
          <cell r="OT55" t="str">
            <v>Ja</v>
          </cell>
          <cell r="OU55" t="str">
            <v>Michal Piechota</v>
          </cell>
          <cell r="OV55" t="str">
            <v>mpi@novafos.dk</v>
          </cell>
          <cell r="OW55" t="str">
            <v>Statistik</v>
          </cell>
          <cell r="OY55" t="str">
            <v>Kommunaltejet</v>
          </cell>
        </row>
        <row r="56">
          <cell r="B56" t="str">
            <v>Novafos Vand Gentofte A/S</v>
          </cell>
          <cell r="E56">
            <v>23</v>
          </cell>
          <cell r="H56">
            <v>9.375</v>
          </cell>
          <cell r="I56">
            <v>1</v>
          </cell>
          <cell r="J56">
            <v>300</v>
          </cell>
          <cell r="K56">
            <v>45.4</v>
          </cell>
          <cell r="L56">
            <v>0.8</v>
          </cell>
          <cell r="M56">
            <v>241.5</v>
          </cell>
          <cell r="N56">
            <v>57.7</v>
          </cell>
          <cell r="O56">
            <v>0</v>
          </cell>
          <cell r="W56">
            <v>2</v>
          </cell>
          <cell r="X56">
            <v>0</v>
          </cell>
          <cell r="Z56">
            <v>0</v>
          </cell>
          <cell r="AB56">
            <v>1000</v>
          </cell>
          <cell r="AD56">
            <v>0</v>
          </cell>
          <cell r="AH56">
            <v>13448</v>
          </cell>
          <cell r="AL56">
            <v>15657</v>
          </cell>
          <cell r="AM56">
            <v>15511</v>
          </cell>
          <cell r="AN56">
            <v>75076</v>
          </cell>
          <cell r="AO56">
            <v>42176</v>
          </cell>
          <cell r="AP56">
            <v>0</v>
          </cell>
          <cell r="AQ56">
            <v>0</v>
          </cell>
          <cell r="AR56">
            <v>3359327</v>
          </cell>
          <cell r="AS56">
            <v>3504191</v>
          </cell>
          <cell r="AT56">
            <v>144864</v>
          </cell>
          <cell r="AU56">
            <v>0</v>
          </cell>
          <cell r="AV56">
            <v>4400000</v>
          </cell>
          <cell r="AW56">
            <v>0</v>
          </cell>
          <cell r="AX56">
            <v>0</v>
          </cell>
          <cell r="AY56">
            <v>3359327</v>
          </cell>
          <cell r="AZ56">
            <v>64605</v>
          </cell>
          <cell r="BA56">
            <v>3146852</v>
          </cell>
          <cell r="BB56">
            <v>0</v>
          </cell>
          <cell r="BC56">
            <v>3146852</v>
          </cell>
          <cell r="BD56">
            <v>0</v>
          </cell>
          <cell r="BE56">
            <v>0</v>
          </cell>
          <cell r="BH56">
            <v>610536</v>
          </cell>
          <cell r="BI56">
            <v>0</v>
          </cell>
          <cell r="BJ56">
            <v>3757388</v>
          </cell>
          <cell r="BK56">
            <v>329989</v>
          </cell>
          <cell r="BM56">
            <v>3427399</v>
          </cell>
          <cell r="BN56">
            <v>2685902</v>
          </cell>
          <cell r="BO56">
            <v>0</v>
          </cell>
          <cell r="BP56">
            <v>561382</v>
          </cell>
          <cell r="BQ56">
            <v>180115</v>
          </cell>
          <cell r="BR56" t="str">
            <v>VS</v>
          </cell>
          <cell r="BS56">
            <v>42.06</v>
          </cell>
          <cell r="BV56">
            <v>0</v>
          </cell>
          <cell r="BW56">
            <v>23</v>
          </cell>
          <cell r="BX56">
            <v>0</v>
          </cell>
          <cell r="BY56">
            <v>24.8</v>
          </cell>
          <cell r="CG56">
            <v>37200</v>
          </cell>
          <cell r="CH56">
            <v>46500</v>
          </cell>
          <cell r="CI56">
            <v>4.3700000000000003E-2</v>
          </cell>
          <cell r="CJ56">
            <v>5.8299999999999998E-2</v>
          </cell>
          <cell r="CK56">
            <v>0.1106</v>
          </cell>
          <cell r="CL56">
            <v>2.1100000000000001E-2</v>
          </cell>
          <cell r="CO56">
            <v>4.4900000000000002E-2</v>
          </cell>
          <cell r="CP56">
            <v>1.12E-2</v>
          </cell>
          <cell r="DO56">
            <v>1576310.81</v>
          </cell>
          <cell r="DP56">
            <v>4170275.94</v>
          </cell>
          <cell r="DQ56">
            <v>168184.15</v>
          </cell>
          <cell r="DR56">
            <v>3887207.08</v>
          </cell>
          <cell r="DS56">
            <v>1942320.24</v>
          </cell>
          <cell r="DT56">
            <v>15442442.470000001</v>
          </cell>
          <cell r="DU56">
            <v>3698144.24</v>
          </cell>
          <cell r="DW56">
            <v>0.64</v>
          </cell>
          <cell r="DX56">
            <v>0</v>
          </cell>
          <cell r="EG56">
            <v>1823462</v>
          </cell>
          <cell r="EH56">
            <v>20</v>
          </cell>
          <cell r="EI56">
            <v>20</v>
          </cell>
          <cell r="EP56">
            <v>261129</v>
          </cell>
          <cell r="EQ56">
            <v>761865</v>
          </cell>
          <cell r="ER56">
            <v>123</v>
          </cell>
          <cell r="ES56">
            <v>5584</v>
          </cell>
          <cell r="EZ56">
            <v>3.3</v>
          </cell>
          <cell r="FB56">
            <v>64.400000000000006</v>
          </cell>
          <cell r="FE56">
            <v>57</v>
          </cell>
          <cell r="FF56">
            <v>34</v>
          </cell>
          <cell r="FG56">
            <v>57</v>
          </cell>
          <cell r="FH56">
            <v>23</v>
          </cell>
          <cell r="FI56">
            <v>0</v>
          </cell>
          <cell r="FJ56">
            <v>0</v>
          </cell>
          <cell r="FK56">
            <v>34</v>
          </cell>
          <cell r="FL56">
            <v>0</v>
          </cell>
          <cell r="FM56">
            <v>23</v>
          </cell>
          <cell r="FQ56">
            <v>1</v>
          </cell>
          <cell r="FR56">
            <v>0</v>
          </cell>
          <cell r="FS56">
            <v>0</v>
          </cell>
          <cell r="FT56">
            <v>0</v>
          </cell>
          <cell r="FU56">
            <v>79</v>
          </cell>
          <cell r="FV56">
            <v>186</v>
          </cell>
          <cell r="FW56">
            <v>102</v>
          </cell>
          <cell r="FX56">
            <v>3</v>
          </cell>
          <cell r="FY56">
            <v>3</v>
          </cell>
          <cell r="FZ56">
            <v>3757388</v>
          </cell>
          <cell r="GA56" t="str">
            <v>Nej</v>
          </cell>
          <cell r="GB56">
            <v>2084591</v>
          </cell>
          <cell r="GC56">
            <v>0</v>
          </cell>
          <cell r="GD56">
            <v>0</v>
          </cell>
          <cell r="GE56">
            <v>0</v>
          </cell>
          <cell r="GF56">
            <v>70136</v>
          </cell>
          <cell r="GG56">
            <v>70136</v>
          </cell>
          <cell r="GH56">
            <v>0</v>
          </cell>
          <cell r="GI56">
            <v>0</v>
          </cell>
          <cell r="GJ56">
            <v>0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0</v>
          </cell>
          <cell r="HK56">
            <v>76</v>
          </cell>
          <cell r="HL56">
            <v>93</v>
          </cell>
          <cell r="HM56">
            <v>38</v>
          </cell>
          <cell r="HQ56">
            <v>52.2</v>
          </cell>
          <cell r="HR56">
            <v>218.8</v>
          </cell>
          <cell r="HS56">
            <v>99.1</v>
          </cell>
          <cell r="HT56">
            <v>250.3</v>
          </cell>
          <cell r="HU56">
            <v>4.8</v>
          </cell>
          <cell r="HV56">
            <v>1.78</v>
          </cell>
          <cell r="HW56">
            <v>0</v>
          </cell>
          <cell r="HY56">
            <v>76.3</v>
          </cell>
          <cell r="IA56">
            <v>1.9</v>
          </cell>
          <cell r="IB56">
            <v>3.01</v>
          </cell>
          <cell r="IF56">
            <v>8.8000000000000007</v>
          </cell>
          <cell r="IH56">
            <v>98</v>
          </cell>
          <cell r="II56">
            <v>2300</v>
          </cell>
          <cell r="IJ56">
            <v>7.8</v>
          </cell>
          <cell r="IK56">
            <v>2480</v>
          </cell>
          <cell r="IS56">
            <v>0.46</v>
          </cell>
          <cell r="IT56">
            <v>1.22</v>
          </cell>
          <cell r="IU56">
            <v>0.05</v>
          </cell>
          <cell r="IV56">
            <v>1.1299999999999999</v>
          </cell>
          <cell r="IW56">
            <v>0.56999999999999995</v>
          </cell>
          <cell r="IX56">
            <v>4.51</v>
          </cell>
          <cell r="IY56">
            <v>1.08</v>
          </cell>
          <cell r="JA56">
            <v>0.57999999999999996</v>
          </cell>
          <cell r="JB56">
            <v>0.08</v>
          </cell>
          <cell r="JC56">
            <v>18.100000000000001</v>
          </cell>
          <cell r="JD56">
            <v>136.4</v>
          </cell>
          <cell r="JF56">
            <v>45.4</v>
          </cell>
          <cell r="JJ56">
            <v>1.1000000000000001</v>
          </cell>
          <cell r="JK56">
            <v>2.15</v>
          </cell>
          <cell r="JN56">
            <v>1.9</v>
          </cell>
          <cell r="JO56">
            <v>1.9</v>
          </cell>
          <cell r="JP56">
            <v>0</v>
          </cell>
          <cell r="JQ56">
            <v>1.7</v>
          </cell>
          <cell r="JS56">
            <v>0</v>
          </cell>
          <cell r="JT56">
            <v>0</v>
          </cell>
          <cell r="JV56">
            <v>335</v>
          </cell>
          <cell r="JW56">
            <v>465</v>
          </cell>
          <cell r="JX56">
            <v>0.8</v>
          </cell>
          <cell r="JY56">
            <v>98.9</v>
          </cell>
          <cell r="JZ56">
            <v>0.24</v>
          </cell>
          <cell r="KA56">
            <v>0.63</v>
          </cell>
          <cell r="KB56">
            <v>0.63</v>
          </cell>
          <cell r="KC56">
            <v>0</v>
          </cell>
          <cell r="KD56">
            <v>0</v>
          </cell>
          <cell r="KE56">
            <v>92</v>
          </cell>
          <cell r="KF56">
            <v>92</v>
          </cell>
          <cell r="KR56">
            <v>7.31</v>
          </cell>
          <cell r="KS56">
            <v>6.6</v>
          </cell>
          <cell r="KT56">
            <v>1.47</v>
          </cell>
          <cell r="LA56">
            <v>16.88</v>
          </cell>
          <cell r="LB56">
            <v>12.32</v>
          </cell>
          <cell r="LC56">
            <v>9.2200000000000006</v>
          </cell>
          <cell r="LD56">
            <v>9.9600000000000009</v>
          </cell>
          <cell r="LF56">
            <v>-0.04</v>
          </cell>
          <cell r="LG56">
            <v>-0.48</v>
          </cell>
          <cell r="MK56">
            <v>25059000</v>
          </cell>
          <cell r="ML56">
            <v>3425710</v>
          </cell>
          <cell r="MM56">
            <v>22709970</v>
          </cell>
          <cell r="MP56">
            <v>41753</v>
          </cell>
          <cell r="MQ56">
            <v>488</v>
          </cell>
          <cell r="MR56">
            <v>2306789</v>
          </cell>
          <cell r="MY56">
            <v>57814350</v>
          </cell>
          <cell r="MZ56">
            <v>14915000</v>
          </cell>
          <cell r="NA56">
            <v>42200000</v>
          </cell>
          <cell r="NB56">
            <v>31600000</v>
          </cell>
          <cell r="NC56">
            <v>34139000</v>
          </cell>
          <cell r="NE56">
            <v>-1430000</v>
          </cell>
          <cell r="NF56">
            <v>-16345000</v>
          </cell>
          <cell r="NG56">
            <v>663277000</v>
          </cell>
          <cell r="NH56">
            <v>0</v>
          </cell>
          <cell r="NI56">
            <v>649882000</v>
          </cell>
          <cell r="NJ56">
            <v>0</v>
          </cell>
          <cell r="NK56">
            <v>13395000</v>
          </cell>
          <cell r="NM56">
            <v>663277000</v>
          </cell>
          <cell r="NN56">
            <v>216775000</v>
          </cell>
          <cell r="NO56">
            <v>393423000</v>
          </cell>
          <cell r="NP56">
            <v>45044000</v>
          </cell>
          <cell r="NQ56">
            <v>8035000</v>
          </cell>
          <cell r="NV56">
            <v>64520359</v>
          </cell>
          <cell r="NZ56">
            <v>276889</v>
          </cell>
          <cell r="OB56">
            <v>21491223</v>
          </cell>
          <cell r="OC56">
            <v>1934324</v>
          </cell>
          <cell r="OD56">
            <v>11030000</v>
          </cell>
          <cell r="OE56">
            <v>-10753111</v>
          </cell>
          <cell r="OF56">
            <v>0.5</v>
          </cell>
          <cell r="OR56">
            <v>249382</v>
          </cell>
          <cell r="OT56" t="str">
            <v>Ja</v>
          </cell>
          <cell r="OU56" t="str">
            <v>Michal Piechota</v>
          </cell>
          <cell r="OV56" t="str">
            <v>mpi@novafos.dk</v>
          </cell>
          <cell r="OW56" t="str">
            <v>Statistik</v>
          </cell>
          <cell r="OY56" t="str">
            <v>Kommunaltejet</v>
          </cell>
        </row>
        <row r="57">
          <cell r="B57" t="str">
            <v>Novafos Vand Gladsaxe A/S</v>
          </cell>
          <cell r="E57">
            <v>9</v>
          </cell>
          <cell r="H57">
            <v>1.9</v>
          </cell>
          <cell r="I57">
            <v>2</v>
          </cell>
          <cell r="J57">
            <v>221.5</v>
          </cell>
          <cell r="K57">
            <v>41.4</v>
          </cell>
          <cell r="L57">
            <v>6.1</v>
          </cell>
          <cell r="M57">
            <v>158</v>
          </cell>
          <cell r="N57">
            <v>57.4</v>
          </cell>
          <cell r="O57">
            <v>0</v>
          </cell>
          <cell r="W57">
            <v>0</v>
          </cell>
          <cell r="X57">
            <v>0</v>
          </cell>
          <cell r="Z57">
            <v>0</v>
          </cell>
          <cell r="AB57">
            <v>2950</v>
          </cell>
          <cell r="AD57">
            <v>0</v>
          </cell>
          <cell r="AH57">
            <v>10207</v>
          </cell>
          <cell r="AL57">
            <v>11970</v>
          </cell>
          <cell r="AM57">
            <v>11890</v>
          </cell>
          <cell r="AN57">
            <v>70958</v>
          </cell>
          <cell r="AO57">
            <v>39849</v>
          </cell>
          <cell r="AP57">
            <v>0</v>
          </cell>
          <cell r="AQ57">
            <v>0</v>
          </cell>
          <cell r="AR57">
            <v>1409929</v>
          </cell>
          <cell r="AS57">
            <v>1673235</v>
          </cell>
          <cell r="AT57">
            <v>263306</v>
          </cell>
          <cell r="AU57">
            <v>0</v>
          </cell>
          <cell r="AV57">
            <v>1970000</v>
          </cell>
          <cell r="AW57">
            <v>0</v>
          </cell>
          <cell r="AX57">
            <v>0</v>
          </cell>
          <cell r="AY57">
            <v>1409929</v>
          </cell>
          <cell r="AZ57">
            <v>21363</v>
          </cell>
          <cell r="BA57">
            <v>1319926</v>
          </cell>
          <cell r="BB57">
            <v>0</v>
          </cell>
          <cell r="BC57">
            <v>524312</v>
          </cell>
          <cell r="BD57">
            <v>0</v>
          </cell>
          <cell r="BE57">
            <v>795614</v>
          </cell>
          <cell r="BH57">
            <v>2894988</v>
          </cell>
          <cell r="BI57">
            <v>693135</v>
          </cell>
          <cell r="BJ57">
            <v>3521779</v>
          </cell>
          <cell r="BK57">
            <v>134911</v>
          </cell>
          <cell r="BM57">
            <v>3386868</v>
          </cell>
          <cell r="BN57">
            <v>2326013</v>
          </cell>
          <cell r="BO57">
            <v>0</v>
          </cell>
          <cell r="BP57">
            <v>771536</v>
          </cell>
          <cell r="BQ57">
            <v>289319</v>
          </cell>
          <cell r="BR57" t="str">
            <v>VS</v>
          </cell>
          <cell r="BS57">
            <v>33.43</v>
          </cell>
          <cell r="BV57">
            <v>0</v>
          </cell>
          <cell r="BW57">
            <v>22.35</v>
          </cell>
          <cell r="BX57">
            <v>0</v>
          </cell>
          <cell r="BY57">
            <v>24.5</v>
          </cell>
          <cell r="CG57">
            <v>37200</v>
          </cell>
          <cell r="CH57">
            <v>46500</v>
          </cell>
          <cell r="CI57">
            <v>4.3700000000000003E-2</v>
          </cell>
          <cell r="CJ57">
            <v>5.8299999999999998E-2</v>
          </cell>
          <cell r="CK57">
            <v>0.1106</v>
          </cell>
          <cell r="CL57">
            <v>2.1100000000000001E-2</v>
          </cell>
          <cell r="CO57">
            <v>4.4900000000000002E-2</v>
          </cell>
          <cell r="CP57">
            <v>1.12E-2</v>
          </cell>
          <cell r="DO57">
            <v>803210.98</v>
          </cell>
          <cell r="DP57">
            <v>2453304.2200000002</v>
          </cell>
          <cell r="DQ57">
            <v>266068.34999999998</v>
          </cell>
          <cell r="DR57">
            <v>3258790.16</v>
          </cell>
          <cell r="DS57">
            <v>1523215.96</v>
          </cell>
          <cell r="DT57">
            <v>11965058.029999999</v>
          </cell>
          <cell r="DU57">
            <v>3660468.37</v>
          </cell>
          <cell r="DW57">
            <v>0.64</v>
          </cell>
          <cell r="EG57">
            <v>708005</v>
          </cell>
          <cell r="EH57">
            <v>20</v>
          </cell>
          <cell r="EI57">
            <v>20</v>
          </cell>
          <cell r="EP57">
            <v>40067</v>
          </cell>
          <cell r="EQ57">
            <v>874940</v>
          </cell>
          <cell r="ER57">
            <v>90</v>
          </cell>
          <cell r="ES57">
            <v>5857</v>
          </cell>
          <cell r="EZ57">
            <v>1.2</v>
          </cell>
          <cell r="FB57">
            <v>50.8</v>
          </cell>
          <cell r="FE57">
            <v>36</v>
          </cell>
          <cell r="FF57">
            <v>23</v>
          </cell>
          <cell r="FG57">
            <v>36</v>
          </cell>
          <cell r="FH57">
            <v>13</v>
          </cell>
          <cell r="FI57">
            <v>0</v>
          </cell>
          <cell r="FJ57">
            <v>0</v>
          </cell>
          <cell r="FK57">
            <v>23</v>
          </cell>
          <cell r="FL57">
            <v>0</v>
          </cell>
          <cell r="FM57">
            <v>13</v>
          </cell>
          <cell r="FQ57">
            <v>1</v>
          </cell>
          <cell r="FR57">
            <v>0</v>
          </cell>
          <cell r="FS57">
            <v>0</v>
          </cell>
          <cell r="FT57">
            <v>0</v>
          </cell>
          <cell r="FU57">
            <v>64</v>
          </cell>
          <cell r="FV57">
            <v>290</v>
          </cell>
          <cell r="FW57">
            <v>0</v>
          </cell>
          <cell r="FX57">
            <v>7</v>
          </cell>
          <cell r="FY57">
            <v>7</v>
          </cell>
          <cell r="FZ57">
            <v>4214914</v>
          </cell>
          <cell r="GA57" t="str">
            <v>Nej</v>
          </cell>
          <cell r="GB57">
            <v>748072</v>
          </cell>
          <cell r="GC57">
            <v>0</v>
          </cell>
          <cell r="GD57">
            <v>0</v>
          </cell>
          <cell r="GE57">
            <v>0</v>
          </cell>
          <cell r="GF57">
            <v>55739</v>
          </cell>
          <cell r="GG57">
            <v>55739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K57">
            <v>76</v>
          </cell>
          <cell r="HL57">
            <v>93</v>
          </cell>
          <cell r="HM57">
            <v>38</v>
          </cell>
          <cell r="HQ57">
            <v>54</v>
          </cell>
          <cell r="HR57">
            <v>282.89999999999998</v>
          </cell>
          <cell r="HS57">
            <v>99.3</v>
          </cell>
          <cell r="HT57">
            <v>320.39999999999998</v>
          </cell>
          <cell r="HU57">
            <v>5.93</v>
          </cell>
          <cell r="HV57">
            <v>1.78</v>
          </cell>
          <cell r="HW57">
            <v>0</v>
          </cell>
          <cell r="HY57">
            <v>71.599999999999994</v>
          </cell>
          <cell r="IA57">
            <v>1.5</v>
          </cell>
          <cell r="IB57">
            <v>1.67</v>
          </cell>
          <cell r="IF57">
            <v>3.8</v>
          </cell>
          <cell r="IH57">
            <v>89.8</v>
          </cell>
          <cell r="II57">
            <v>2235</v>
          </cell>
          <cell r="IJ57">
            <v>9.6</v>
          </cell>
          <cell r="IK57">
            <v>2450</v>
          </cell>
          <cell r="IS57">
            <v>0.24</v>
          </cell>
          <cell r="IT57">
            <v>0.72</v>
          </cell>
          <cell r="IU57">
            <v>0.08</v>
          </cell>
          <cell r="IV57">
            <v>0.96</v>
          </cell>
          <cell r="IW57">
            <v>0.45</v>
          </cell>
          <cell r="IX57">
            <v>3.53</v>
          </cell>
          <cell r="IY57">
            <v>1.08</v>
          </cell>
          <cell r="JA57">
            <v>0.54</v>
          </cell>
          <cell r="JB57">
            <v>0.03</v>
          </cell>
          <cell r="JC57">
            <v>22</v>
          </cell>
          <cell r="JD57">
            <v>149.4</v>
          </cell>
          <cell r="JF57">
            <v>65.099999999999994</v>
          </cell>
          <cell r="JJ57">
            <v>0.54</v>
          </cell>
          <cell r="JK57">
            <v>2.29</v>
          </cell>
          <cell r="JN57">
            <v>1.6</v>
          </cell>
          <cell r="JO57">
            <v>1.6</v>
          </cell>
          <cell r="JP57">
            <v>0</v>
          </cell>
          <cell r="JQ57">
            <v>1.3</v>
          </cell>
          <cell r="JS57">
            <v>0</v>
          </cell>
          <cell r="JT57">
            <v>0</v>
          </cell>
          <cell r="JV57">
            <v>553</v>
          </cell>
          <cell r="JW57">
            <v>553</v>
          </cell>
          <cell r="JX57">
            <v>1.66</v>
          </cell>
          <cell r="JY57">
            <v>98</v>
          </cell>
          <cell r="JZ57">
            <v>0.3</v>
          </cell>
          <cell r="KA57">
            <v>0.24</v>
          </cell>
          <cell r="KB57">
            <v>0.24</v>
          </cell>
          <cell r="KC57">
            <v>0</v>
          </cell>
          <cell r="KD57">
            <v>0</v>
          </cell>
          <cell r="KE57">
            <v>92</v>
          </cell>
          <cell r="KF57">
            <v>92</v>
          </cell>
          <cell r="KR57">
            <v>8.16</v>
          </cell>
          <cell r="KS57">
            <v>4.7</v>
          </cell>
          <cell r="KT57">
            <v>1.33</v>
          </cell>
          <cell r="LA57">
            <v>7.8</v>
          </cell>
          <cell r="LB57">
            <v>7.56</v>
          </cell>
          <cell r="LC57">
            <v>7.09</v>
          </cell>
          <cell r="LD57">
            <v>13.51</v>
          </cell>
          <cell r="LF57">
            <v>0.19</v>
          </cell>
          <cell r="LG57">
            <v>-0.1</v>
          </cell>
          <cell r="MK57">
            <v>27639000</v>
          </cell>
          <cell r="ML57">
            <v>3386868</v>
          </cell>
          <cell r="MM57">
            <v>15879101</v>
          </cell>
          <cell r="MP57">
            <v>-2725</v>
          </cell>
          <cell r="MQ57">
            <v>1806</v>
          </cell>
          <cell r="MR57">
            <v>11760818</v>
          </cell>
          <cell r="MY57">
            <v>26414708.579999998</v>
          </cell>
          <cell r="MZ57">
            <v>13174000</v>
          </cell>
          <cell r="NA57">
            <v>25600000</v>
          </cell>
          <cell r="NB57">
            <v>24000000</v>
          </cell>
          <cell r="NC57">
            <v>45747000</v>
          </cell>
          <cell r="NE57">
            <v>8740000</v>
          </cell>
          <cell r="NF57">
            <v>-4434000</v>
          </cell>
          <cell r="NG57">
            <v>616997000</v>
          </cell>
          <cell r="NH57">
            <v>0</v>
          </cell>
          <cell r="NI57">
            <v>558402000</v>
          </cell>
          <cell r="NJ57">
            <v>0</v>
          </cell>
          <cell r="NK57">
            <v>58595000</v>
          </cell>
          <cell r="NM57">
            <v>616997000</v>
          </cell>
          <cell r="NN57">
            <v>183430000</v>
          </cell>
          <cell r="NO57">
            <v>395322000</v>
          </cell>
          <cell r="NP57">
            <v>38245000</v>
          </cell>
          <cell r="NQ57">
            <v>0</v>
          </cell>
          <cell r="NV57">
            <v>65344893</v>
          </cell>
          <cell r="NZ57">
            <v>1344696</v>
          </cell>
          <cell r="OB57">
            <v>21679872</v>
          </cell>
          <cell r="OC57">
            <v>11112012</v>
          </cell>
          <cell r="OD57">
            <v>10947000</v>
          </cell>
          <cell r="OE57">
            <v>-9602304</v>
          </cell>
          <cell r="OF57">
            <v>0.5</v>
          </cell>
          <cell r="OR57">
            <v>135617</v>
          </cell>
          <cell r="OT57" t="str">
            <v>Ja</v>
          </cell>
          <cell r="OU57" t="str">
            <v>Michal Piechota</v>
          </cell>
          <cell r="OV57" t="str">
            <v>mpi@novafos.dk</v>
          </cell>
          <cell r="OW57" t="str">
            <v>Statistik</v>
          </cell>
          <cell r="OY57" t="str">
            <v>Kommunaltejet</v>
          </cell>
        </row>
        <row r="58">
          <cell r="B58" t="str">
            <v>Novafos Vand Hørsholm A/S</v>
          </cell>
          <cell r="H58">
            <v>0</v>
          </cell>
          <cell r="J58">
            <v>143.69999999999999</v>
          </cell>
          <cell r="K58">
            <v>37.200000000000003</v>
          </cell>
          <cell r="L58">
            <v>18.8</v>
          </cell>
          <cell r="M58">
            <v>115.4</v>
          </cell>
          <cell r="N58">
            <v>9.5</v>
          </cell>
          <cell r="O58">
            <v>0</v>
          </cell>
          <cell r="W58">
            <v>0</v>
          </cell>
          <cell r="X58">
            <v>0</v>
          </cell>
          <cell r="Z58">
            <v>200</v>
          </cell>
          <cell r="AB58">
            <v>0</v>
          </cell>
          <cell r="AD58">
            <v>97</v>
          </cell>
          <cell r="AH58">
            <v>4879</v>
          </cell>
          <cell r="AL58">
            <v>7294</v>
          </cell>
          <cell r="AM58">
            <v>7280</v>
          </cell>
          <cell r="AN58">
            <v>25168</v>
          </cell>
          <cell r="AO58">
            <v>14057</v>
          </cell>
          <cell r="AP58">
            <v>0</v>
          </cell>
          <cell r="AQ58">
            <v>0</v>
          </cell>
          <cell r="AY58">
            <v>0</v>
          </cell>
          <cell r="BH58">
            <v>1347222</v>
          </cell>
          <cell r="BI58">
            <v>46997</v>
          </cell>
          <cell r="BJ58">
            <v>1300225</v>
          </cell>
          <cell r="BK58">
            <v>89816</v>
          </cell>
          <cell r="BM58">
            <v>1210409</v>
          </cell>
          <cell r="BN58">
            <v>831133</v>
          </cell>
          <cell r="BO58">
            <v>0</v>
          </cell>
          <cell r="BP58">
            <v>259486</v>
          </cell>
          <cell r="BQ58">
            <v>119790</v>
          </cell>
          <cell r="BR58" t="str">
            <v>VS</v>
          </cell>
          <cell r="BS58">
            <v>9.89</v>
          </cell>
          <cell r="BV58">
            <v>0</v>
          </cell>
          <cell r="BW58">
            <v>25.75</v>
          </cell>
          <cell r="BX58">
            <v>0</v>
          </cell>
          <cell r="BY58">
            <v>26.15</v>
          </cell>
          <cell r="CG58">
            <v>37200</v>
          </cell>
          <cell r="CH58">
            <v>46500</v>
          </cell>
          <cell r="CI58">
            <v>4.3700000000000003E-2</v>
          </cell>
          <cell r="CJ58">
            <v>5.8299999999999998E-2</v>
          </cell>
          <cell r="CK58">
            <v>0.1106</v>
          </cell>
          <cell r="CL58">
            <v>2.1100000000000001E-2</v>
          </cell>
          <cell r="CO58">
            <v>4.4900000000000002E-2</v>
          </cell>
          <cell r="CP58">
            <v>1.12E-2</v>
          </cell>
          <cell r="DP58">
            <v>285172.46000000002</v>
          </cell>
          <cell r="DQ58">
            <v>104835.35</v>
          </cell>
          <cell r="DR58">
            <v>1223460.3400000001</v>
          </cell>
          <cell r="DS58">
            <v>972808.28</v>
          </cell>
          <cell r="DU58">
            <v>1452950.7</v>
          </cell>
          <cell r="DW58">
            <v>0.64</v>
          </cell>
          <cell r="EP58">
            <v>21413</v>
          </cell>
          <cell r="EQ58">
            <v>451620</v>
          </cell>
          <cell r="ER58">
            <v>38</v>
          </cell>
          <cell r="ES58">
            <v>2228</v>
          </cell>
          <cell r="EZ58">
            <v>1.2</v>
          </cell>
          <cell r="FB58">
            <v>18.8</v>
          </cell>
          <cell r="FE58">
            <v>13</v>
          </cell>
          <cell r="FF58">
            <v>9</v>
          </cell>
          <cell r="FG58">
            <v>13</v>
          </cell>
          <cell r="FH58">
            <v>4</v>
          </cell>
          <cell r="FI58">
            <v>0</v>
          </cell>
          <cell r="FJ58">
            <v>0</v>
          </cell>
          <cell r="FK58">
            <v>9</v>
          </cell>
          <cell r="FL58">
            <v>0</v>
          </cell>
          <cell r="FM58">
            <v>4</v>
          </cell>
          <cell r="FQ58">
            <v>1</v>
          </cell>
          <cell r="FR58">
            <v>0</v>
          </cell>
          <cell r="FS58">
            <v>0</v>
          </cell>
          <cell r="FT58">
            <v>0</v>
          </cell>
          <cell r="FU58">
            <v>15</v>
          </cell>
          <cell r="FV58">
            <v>24</v>
          </cell>
          <cell r="FW58">
            <v>0</v>
          </cell>
          <cell r="FX58">
            <v>0</v>
          </cell>
          <cell r="FY58">
            <v>0</v>
          </cell>
          <cell r="FZ58">
            <v>1347222</v>
          </cell>
          <cell r="GA58" t="str">
            <v>Nej</v>
          </cell>
          <cell r="GB58">
            <v>21413</v>
          </cell>
          <cell r="GC58">
            <v>0</v>
          </cell>
          <cell r="GD58">
            <v>0</v>
          </cell>
          <cell r="GE58">
            <v>0</v>
          </cell>
          <cell r="GF58">
            <v>16499</v>
          </cell>
          <cell r="GG58">
            <v>16499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0</v>
          </cell>
          <cell r="HK58">
            <v>76</v>
          </cell>
          <cell r="HL58">
            <v>93</v>
          </cell>
          <cell r="HM58">
            <v>38</v>
          </cell>
          <cell r="HQ58">
            <v>50.8</v>
          </cell>
          <cell r="HR58">
            <v>165.9</v>
          </cell>
          <cell r="HS58">
            <v>99.8</v>
          </cell>
          <cell r="HT58">
            <v>175.1</v>
          </cell>
          <cell r="HU58">
            <v>3.45</v>
          </cell>
          <cell r="HV58">
            <v>1.79</v>
          </cell>
          <cell r="HW58">
            <v>0</v>
          </cell>
          <cell r="IB58">
            <v>1.71</v>
          </cell>
          <cell r="IF58">
            <v>6.9</v>
          </cell>
          <cell r="IH58">
            <v>90.5</v>
          </cell>
          <cell r="II58">
            <v>2575</v>
          </cell>
          <cell r="IJ58">
            <v>1.6</v>
          </cell>
          <cell r="IK58">
            <v>2615</v>
          </cell>
          <cell r="IT58">
            <v>0.24</v>
          </cell>
          <cell r="IU58">
            <v>0.09</v>
          </cell>
          <cell r="IV58">
            <v>1.01</v>
          </cell>
          <cell r="IW58">
            <v>0.8</v>
          </cell>
          <cell r="IY58">
            <v>1.2</v>
          </cell>
          <cell r="JC58">
            <v>32.1</v>
          </cell>
          <cell r="JD58">
            <v>202.7</v>
          </cell>
          <cell r="JF58">
            <v>58.6</v>
          </cell>
          <cell r="JJ58">
            <v>0.84</v>
          </cell>
          <cell r="JK58">
            <v>1.31</v>
          </cell>
          <cell r="JN58">
            <v>0.9</v>
          </cell>
          <cell r="JO58">
            <v>0.9</v>
          </cell>
          <cell r="JP58">
            <v>0</v>
          </cell>
          <cell r="JQ58">
            <v>0.8</v>
          </cell>
          <cell r="JS58">
            <v>0</v>
          </cell>
          <cell r="JT58">
            <v>0</v>
          </cell>
          <cell r="JV58">
            <v>260</v>
          </cell>
          <cell r="JW58">
            <v>260</v>
          </cell>
          <cell r="JX58">
            <v>0</v>
          </cell>
          <cell r="JY58">
            <v>100</v>
          </cell>
          <cell r="JZ58">
            <v>0</v>
          </cell>
          <cell r="KA58">
            <v>0.03</v>
          </cell>
          <cell r="KB58">
            <v>0.03</v>
          </cell>
          <cell r="KC58">
            <v>0</v>
          </cell>
          <cell r="KD58">
            <v>0</v>
          </cell>
          <cell r="KE58">
            <v>86</v>
          </cell>
          <cell r="KF58">
            <v>86</v>
          </cell>
          <cell r="KR58">
            <v>7.08</v>
          </cell>
          <cell r="KS58">
            <v>3.7</v>
          </cell>
          <cell r="LA58">
            <v>9.69</v>
          </cell>
          <cell r="LB58">
            <v>8.7200000000000006</v>
          </cell>
          <cell r="LC58">
            <v>8.3000000000000007</v>
          </cell>
          <cell r="LD58">
            <v>12.68</v>
          </cell>
          <cell r="LF58">
            <v>0.39</v>
          </cell>
          <cell r="LG58">
            <v>0</v>
          </cell>
          <cell r="MK58">
            <v>8571000</v>
          </cell>
          <cell r="ML58">
            <v>1210409</v>
          </cell>
          <cell r="MM58">
            <v>4496558</v>
          </cell>
          <cell r="MP58">
            <v>-41102</v>
          </cell>
          <cell r="MQ58">
            <v>6061</v>
          </cell>
          <cell r="MR58">
            <v>4109483</v>
          </cell>
          <cell r="MY58">
            <v>11723639</v>
          </cell>
          <cell r="MZ58">
            <v>5987000</v>
          </cell>
          <cell r="NA58">
            <v>10550000</v>
          </cell>
          <cell r="NB58">
            <v>10050000</v>
          </cell>
          <cell r="NC58">
            <v>15350000</v>
          </cell>
          <cell r="NE58">
            <v>5911000</v>
          </cell>
          <cell r="NF58">
            <v>-76000</v>
          </cell>
          <cell r="NG58">
            <v>242730000</v>
          </cell>
          <cell r="NH58">
            <v>0</v>
          </cell>
          <cell r="NI58">
            <v>224463000</v>
          </cell>
          <cell r="NJ58">
            <v>0</v>
          </cell>
          <cell r="NK58">
            <v>18267000</v>
          </cell>
          <cell r="NM58">
            <v>242730000</v>
          </cell>
          <cell r="NN58">
            <v>159949000</v>
          </cell>
          <cell r="NO58">
            <v>67555000</v>
          </cell>
          <cell r="NP58">
            <v>15226000</v>
          </cell>
          <cell r="NQ58">
            <v>0</v>
          </cell>
          <cell r="NV58">
            <v>25635266</v>
          </cell>
          <cell r="NZ58">
            <v>304415</v>
          </cell>
          <cell r="OB58">
            <v>7768230</v>
          </cell>
          <cell r="OC58">
            <v>3954392</v>
          </cell>
          <cell r="OD58">
            <v>1530000</v>
          </cell>
          <cell r="OE58">
            <v>-1225585</v>
          </cell>
          <cell r="OF58">
            <v>0.5</v>
          </cell>
          <cell r="OR58">
            <v>85823</v>
          </cell>
          <cell r="OT58" t="str">
            <v>Ja</v>
          </cell>
          <cell r="OU58" t="str">
            <v>Michal Piechota</v>
          </cell>
          <cell r="OV58" t="str">
            <v>mpi@novafos.dk</v>
          </cell>
          <cell r="OW58" t="str">
            <v>Statistik</v>
          </cell>
          <cell r="OY58" t="str">
            <v>Kommunaltejet</v>
          </cell>
        </row>
        <row r="59">
          <cell r="B59" t="str">
            <v>Novafos Vand Rudersdal A/S</v>
          </cell>
          <cell r="E59">
            <v>13</v>
          </cell>
          <cell r="H59">
            <v>1.02</v>
          </cell>
          <cell r="I59">
            <v>3</v>
          </cell>
          <cell r="J59">
            <v>202</v>
          </cell>
          <cell r="K59">
            <v>50.9</v>
          </cell>
          <cell r="L59">
            <v>31.7</v>
          </cell>
          <cell r="M59">
            <v>165.4</v>
          </cell>
          <cell r="N59">
            <v>4.9000000000000004</v>
          </cell>
          <cell r="O59">
            <v>0</v>
          </cell>
          <cell r="W59">
            <v>2</v>
          </cell>
          <cell r="X59">
            <v>1</v>
          </cell>
          <cell r="Z59">
            <v>0</v>
          </cell>
          <cell r="AB59">
            <v>0</v>
          </cell>
          <cell r="AD59">
            <v>177</v>
          </cell>
          <cell r="AH59">
            <v>7687</v>
          </cell>
          <cell r="AL59">
            <v>9286</v>
          </cell>
          <cell r="AM59">
            <v>9238</v>
          </cell>
          <cell r="AN59">
            <v>35647</v>
          </cell>
          <cell r="AO59">
            <v>18514</v>
          </cell>
          <cell r="AP59">
            <v>0</v>
          </cell>
          <cell r="AQ59">
            <v>0</v>
          </cell>
          <cell r="AR59">
            <v>1651485</v>
          </cell>
          <cell r="AS59">
            <v>1651485</v>
          </cell>
          <cell r="AT59">
            <v>0</v>
          </cell>
          <cell r="AU59">
            <v>0</v>
          </cell>
          <cell r="AV59">
            <v>2300000</v>
          </cell>
          <cell r="AW59">
            <v>0</v>
          </cell>
          <cell r="AX59">
            <v>0</v>
          </cell>
          <cell r="AY59">
            <v>1651485</v>
          </cell>
          <cell r="AZ59">
            <v>27585</v>
          </cell>
          <cell r="BA59">
            <v>1653724</v>
          </cell>
          <cell r="BB59">
            <v>0</v>
          </cell>
          <cell r="BC59">
            <v>1653724</v>
          </cell>
          <cell r="BD59">
            <v>0</v>
          </cell>
          <cell r="BE59">
            <v>0</v>
          </cell>
          <cell r="BH59">
            <v>2292</v>
          </cell>
          <cell r="BI59">
            <v>0</v>
          </cell>
          <cell r="BJ59">
            <v>1656016</v>
          </cell>
          <cell r="BK59">
            <v>140299</v>
          </cell>
          <cell r="BM59">
            <v>1515717</v>
          </cell>
          <cell r="BN59">
            <v>1209783</v>
          </cell>
          <cell r="BO59">
            <v>0</v>
          </cell>
          <cell r="BP59">
            <v>239004</v>
          </cell>
          <cell r="BQ59">
            <v>66930</v>
          </cell>
          <cell r="BR59" t="str">
            <v>VS</v>
          </cell>
          <cell r="BS59">
            <v>18.57</v>
          </cell>
          <cell r="BV59">
            <v>0</v>
          </cell>
          <cell r="BW59">
            <v>23.9</v>
          </cell>
          <cell r="BX59">
            <v>0</v>
          </cell>
          <cell r="BY59">
            <v>25.4</v>
          </cell>
          <cell r="CG59">
            <v>37200</v>
          </cell>
          <cell r="CH59">
            <v>46500</v>
          </cell>
          <cell r="CI59">
            <v>4.3700000000000003E-2</v>
          </cell>
          <cell r="CJ59">
            <v>5.8299999999999998E-2</v>
          </cell>
          <cell r="CK59">
            <v>0.1106</v>
          </cell>
          <cell r="CL59">
            <v>2.1100000000000001E-2</v>
          </cell>
          <cell r="CO59">
            <v>4.4900000000000002E-2</v>
          </cell>
          <cell r="CP59">
            <v>1.12E-2</v>
          </cell>
          <cell r="DO59">
            <v>793682.5</v>
          </cell>
          <cell r="DP59">
            <v>2326860.11</v>
          </cell>
          <cell r="DQ59">
            <v>117600.55</v>
          </cell>
          <cell r="DR59">
            <v>1445570.68</v>
          </cell>
          <cell r="DS59">
            <v>1210456.47</v>
          </cell>
          <cell r="DT59">
            <v>7672338.6900000004</v>
          </cell>
          <cell r="DU59">
            <v>1778168.39</v>
          </cell>
          <cell r="DW59">
            <v>0.64</v>
          </cell>
          <cell r="DX59">
            <v>0</v>
          </cell>
          <cell r="EG59">
            <v>819949</v>
          </cell>
          <cell r="EH59">
            <v>20</v>
          </cell>
          <cell r="EI59">
            <v>20</v>
          </cell>
          <cell r="EP59">
            <v>122231</v>
          </cell>
          <cell r="EQ59">
            <v>680700</v>
          </cell>
          <cell r="ER59">
            <v>76</v>
          </cell>
          <cell r="ES59">
            <v>4032</v>
          </cell>
          <cell r="EZ59">
            <v>4.5999999999999996</v>
          </cell>
          <cell r="FB59">
            <v>22.2</v>
          </cell>
          <cell r="FE59">
            <v>39</v>
          </cell>
          <cell r="FF59">
            <v>23</v>
          </cell>
          <cell r="FG59">
            <v>39</v>
          </cell>
          <cell r="FH59">
            <v>16</v>
          </cell>
          <cell r="FI59">
            <v>0</v>
          </cell>
          <cell r="FJ59">
            <v>0</v>
          </cell>
          <cell r="FK59">
            <v>23</v>
          </cell>
          <cell r="FL59">
            <v>0</v>
          </cell>
          <cell r="FM59">
            <v>16</v>
          </cell>
          <cell r="FQ59">
            <v>1</v>
          </cell>
          <cell r="FR59">
            <v>0</v>
          </cell>
          <cell r="FS59">
            <v>0</v>
          </cell>
          <cell r="FT59">
            <v>0</v>
          </cell>
          <cell r="FU59">
            <v>76</v>
          </cell>
          <cell r="FV59">
            <v>135</v>
          </cell>
          <cell r="FW59">
            <v>0</v>
          </cell>
          <cell r="FX59">
            <v>1</v>
          </cell>
          <cell r="FY59">
            <v>1</v>
          </cell>
          <cell r="FZ59">
            <v>1656016</v>
          </cell>
          <cell r="GA59" t="str">
            <v>Nej</v>
          </cell>
          <cell r="GB59">
            <v>939180</v>
          </cell>
          <cell r="GC59">
            <v>0</v>
          </cell>
          <cell r="GD59">
            <v>0</v>
          </cell>
          <cell r="GE59">
            <v>0</v>
          </cell>
          <cell r="GF59">
            <v>49336</v>
          </cell>
          <cell r="GG59">
            <v>49336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Y59">
            <v>0</v>
          </cell>
          <cell r="GZ59">
            <v>0</v>
          </cell>
          <cell r="HA59">
            <v>0</v>
          </cell>
          <cell r="HB59">
            <v>0</v>
          </cell>
          <cell r="HC59">
            <v>0</v>
          </cell>
          <cell r="HD59">
            <v>0</v>
          </cell>
          <cell r="HK59">
            <v>76</v>
          </cell>
          <cell r="HL59">
            <v>93</v>
          </cell>
          <cell r="HM59">
            <v>38</v>
          </cell>
          <cell r="HQ59">
            <v>46</v>
          </cell>
          <cell r="HR59">
            <v>163.19999999999999</v>
          </cell>
          <cell r="HS59">
            <v>99.5</v>
          </cell>
          <cell r="HT59">
            <v>176.5</v>
          </cell>
          <cell r="HU59">
            <v>3.84</v>
          </cell>
          <cell r="HV59">
            <v>1.93</v>
          </cell>
          <cell r="HW59">
            <v>0</v>
          </cell>
          <cell r="HY59">
            <v>71.8</v>
          </cell>
          <cell r="IA59">
            <v>1.7</v>
          </cell>
          <cell r="IB59">
            <v>1.9</v>
          </cell>
          <cell r="IF59">
            <v>8.5</v>
          </cell>
          <cell r="IH59">
            <v>93</v>
          </cell>
          <cell r="II59">
            <v>2390</v>
          </cell>
          <cell r="IJ59">
            <v>6.3</v>
          </cell>
          <cell r="IK59">
            <v>2540</v>
          </cell>
          <cell r="IS59">
            <v>0.52</v>
          </cell>
          <cell r="IT59">
            <v>1.54</v>
          </cell>
          <cell r="IU59">
            <v>0.08</v>
          </cell>
          <cell r="IV59">
            <v>0.95</v>
          </cell>
          <cell r="IW59">
            <v>0.8</v>
          </cell>
          <cell r="IX59">
            <v>5.0599999999999996</v>
          </cell>
          <cell r="IY59">
            <v>1.17</v>
          </cell>
          <cell r="JA59">
            <v>0.5</v>
          </cell>
          <cell r="JB59">
            <v>7.0000000000000007E-2</v>
          </cell>
          <cell r="JC59">
            <v>36.799999999999997</v>
          </cell>
          <cell r="JD59">
            <v>168.8</v>
          </cell>
          <cell r="JF59">
            <v>53.1</v>
          </cell>
          <cell r="JJ59">
            <v>2.2799999999999998</v>
          </cell>
          <cell r="JK59">
            <v>1.1000000000000001</v>
          </cell>
          <cell r="JN59">
            <v>1.9</v>
          </cell>
          <cell r="JO59">
            <v>1.9</v>
          </cell>
          <cell r="JP59">
            <v>0</v>
          </cell>
          <cell r="JQ59">
            <v>2.1</v>
          </cell>
          <cell r="JS59">
            <v>0</v>
          </cell>
          <cell r="JT59">
            <v>0</v>
          </cell>
          <cell r="JV59">
            <v>278</v>
          </cell>
          <cell r="JW59">
            <v>278</v>
          </cell>
          <cell r="JX59">
            <v>0.6</v>
          </cell>
          <cell r="JY59">
            <v>99.5</v>
          </cell>
          <cell r="JZ59">
            <v>0.22</v>
          </cell>
          <cell r="KA59">
            <v>0.65</v>
          </cell>
          <cell r="KB59">
            <v>0.65</v>
          </cell>
          <cell r="KC59">
            <v>0</v>
          </cell>
          <cell r="KD59">
            <v>0</v>
          </cell>
          <cell r="KE59">
            <v>92</v>
          </cell>
          <cell r="KF59">
            <v>92</v>
          </cell>
          <cell r="KR59">
            <v>6.95</v>
          </cell>
          <cell r="KS59">
            <v>6.9</v>
          </cell>
          <cell r="KT59">
            <v>1.36</v>
          </cell>
          <cell r="LA59">
            <v>24.34</v>
          </cell>
          <cell r="LB59">
            <v>21.08</v>
          </cell>
          <cell r="LC59">
            <v>19.260000000000002</v>
          </cell>
          <cell r="LD59">
            <v>11.39</v>
          </cell>
          <cell r="LF59">
            <v>0.14000000000000001</v>
          </cell>
          <cell r="LG59">
            <v>-0.36</v>
          </cell>
          <cell r="MK59">
            <v>10541000</v>
          </cell>
          <cell r="ML59">
            <v>1515717</v>
          </cell>
          <cell r="MM59">
            <v>10442289</v>
          </cell>
          <cell r="MP59">
            <v>-59954</v>
          </cell>
          <cell r="MR59">
            <v>158665</v>
          </cell>
          <cell r="MY59">
            <v>36899954</v>
          </cell>
          <cell r="MZ59">
            <v>8670000</v>
          </cell>
          <cell r="NA59">
            <v>31950000</v>
          </cell>
          <cell r="NB59">
            <v>29200000</v>
          </cell>
          <cell r="NC59">
            <v>17267000</v>
          </cell>
          <cell r="NE59">
            <v>2385000</v>
          </cell>
          <cell r="NF59">
            <v>-6285000</v>
          </cell>
          <cell r="NG59">
            <v>301890000</v>
          </cell>
          <cell r="NH59">
            <v>0</v>
          </cell>
          <cell r="NI59">
            <v>299094000</v>
          </cell>
          <cell r="NJ59">
            <v>0</v>
          </cell>
          <cell r="NK59">
            <v>2796000</v>
          </cell>
          <cell r="NM59">
            <v>301890000</v>
          </cell>
          <cell r="NN59">
            <v>150954000</v>
          </cell>
          <cell r="NO59">
            <v>111238000</v>
          </cell>
          <cell r="NP59">
            <v>39698000</v>
          </cell>
          <cell r="NQ59">
            <v>0</v>
          </cell>
          <cell r="NV59">
            <v>28981178</v>
          </cell>
          <cell r="NZ59">
            <v>58758</v>
          </cell>
          <cell r="OB59">
            <v>9437842</v>
          </cell>
          <cell r="OC59">
            <v>6816</v>
          </cell>
          <cell r="OD59">
            <v>4400000</v>
          </cell>
          <cell r="OE59">
            <v>-4341242</v>
          </cell>
          <cell r="OF59">
            <v>0.55000000000000004</v>
          </cell>
          <cell r="OG59">
            <v>1</v>
          </cell>
          <cell r="OR59">
            <v>75796</v>
          </cell>
          <cell r="OT59" t="str">
            <v>Ja</v>
          </cell>
          <cell r="OU59" t="str">
            <v>Michal Piechota</v>
          </cell>
          <cell r="OV59" t="str">
            <v>mpi@novafos.dk</v>
          </cell>
          <cell r="OW59" t="str">
            <v>Statistik</v>
          </cell>
          <cell r="OY59" t="str">
            <v>Kommunaltejet</v>
          </cell>
        </row>
        <row r="60">
          <cell r="B60" t="str">
            <v>Novafos Vand Sjælsø A/S</v>
          </cell>
          <cell r="E60">
            <v>44</v>
          </cell>
          <cell r="H60">
            <v>26.6</v>
          </cell>
          <cell r="I60">
            <v>1</v>
          </cell>
          <cell r="J60">
            <v>32.1</v>
          </cell>
          <cell r="K60">
            <v>68.2</v>
          </cell>
          <cell r="L60">
            <v>16.7</v>
          </cell>
          <cell r="M60">
            <v>14</v>
          </cell>
          <cell r="N60">
            <v>1.4</v>
          </cell>
          <cell r="O60">
            <v>0</v>
          </cell>
          <cell r="W60">
            <v>0</v>
          </cell>
          <cell r="X60">
            <v>0</v>
          </cell>
          <cell r="Z60">
            <v>0</v>
          </cell>
          <cell r="AB60">
            <v>0</v>
          </cell>
          <cell r="AD60">
            <v>0</v>
          </cell>
          <cell r="AH60">
            <v>0</v>
          </cell>
          <cell r="AL60">
            <v>6</v>
          </cell>
          <cell r="AM60">
            <v>6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6705848</v>
          </cell>
          <cell r="AS60">
            <v>6705848</v>
          </cell>
          <cell r="AT60">
            <v>0</v>
          </cell>
          <cell r="AU60">
            <v>0</v>
          </cell>
          <cell r="AV60">
            <v>11120000</v>
          </cell>
          <cell r="AW60">
            <v>0</v>
          </cell>
          <cell r="AX60">
            <v>0</v>
          </cell>
          <cell r="AY60">
            <v>6705848</v>
          </cell>
          <cell r="AZ60">
            <v>142322</v>
          </cell>
          <cell r="BA60">
            <v>6711321</v>
          </cell>
          <cell r="BB60">
            <v>0</v>
          </cell>
          <cell r="BC60">
            <v>0</v>
          </cell>
          <cell r="BD60">
            <v>0</v>
          </cell>
          <cell r="BE60">
            <v>6711321</v>
          </cell>
          <cell r="BH60">
            <v>0</v>
          </cell>
          <cell r="BI60">
            <v>6711321</v>
          </cell>
          <cell r="BJ60">
            <v>0</v>
          </cell>
          <cell r="BK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 t="str">
            <v>VS</v>
          </cell>
          <cell r="BS60">
            <v>25.33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CG60">
            <v>0</v>
          </cell>
          <cell r="CH60">
            <v>0</v>
          </cell>
          <cell r="CI60">
            <v>4.3700000000000003E-2</v>
          </cell>
          <cell r="CJ60">
            <v>5.8299999999999998E-2</v>
          </cell>
          <cell r="CK60">
            <v>0.1106</v>
          </cell>
          <cell r="CL60">
            <v>2.1100000000000001E-2</v>
          </cell>
          <cell r="CO60">
            <v>4.4900000000000002E-2</v>
          </cell>
          <cell r="CP60">
            <v>1.12E-2</v>
          </cell>
          <cell r="DO60">
            <v>2849257.98</v>
          </cell>
          <cell r="DP60">
            <v>13113862.560000001</v>
          </cell>
          <cell r="DQ60">
            <v>72371.350000000006</v>
          </cell>
          <cell r="DR60">
            <v>154516</v>
          </cell>
          <cell r="DS60">
            <v>1569.11</v>
          </cell>
          <cell r="DT60">
            <v>22951959.550000001</v>
          </cell>
          <cell r="DU60">
            <v>6760382.5499999998</v>
          </cell>
          <cell r="DW60">
            <v>0.64</v>
          </cell>
          <cell r="EG60">
            <v>2783105</v>
          </cell>
          <cell r="EH60">
            <v>19</v>
          </cell>
          <cell r="EI60">
            <v>19</v>
          </cell>
          <cell r="EP60">
            <v>13985</v>
          </cell>
          <cell r="EQ60">
            <v>0</v>
          </cell>
          <cell r="ER60">
            <v>0</v>
          </cell>
          <cell r="ES60">
            <v>0</v>
          </cell>
          <cell r="EZ60">
            <v>0</v>
          </cell>
          <cell r="FB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  <cell r="FU60">
            <v>100</v>
          </cell>
          <cell r="FV60">
            <v>262</v>
          </cell>
          <cell r="FW60">
            <v>104</v>
          </cell>
          <cell r="FX60">
            <v>5</v>
          </cell>
          <cell r="FY60">
            <v>5</v>
          </cell>
          <cell r="FZ60">
            <v>6711321</v>
          </cell>
          <cell r="GA60" t="str">
            <v>Nej</v>
          </cell>
          <cell r="GB60">
            <v>2797090</v>
          </cell>
          <cell r="GC60">
            <v>0</v>
          </cell>
          <cell r="GD60">
            <v>0</v>
          </cell>
          <cell r="GE60">
            <v>0</v>
          </cell>
          <cell r="GF60">
            <v>77313</v>
          </cell>
          <cell r="GG60">
            <v>42234</v>
          </cell>
          <cell r="GH60">
            <v>35079</v>
          </cell>
          <cell r="GI60">
            <v>0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Y60">
            <v>0</v>
          </cell>
          <cell r="GZ60">
            <v>0</v>
          </cell>
          <cell r="HA60">
            <v>0</v>
          </cell>
          <cell r="HB60">
            <v>0</v>
          </cell>
          <cell r="HC60">
            <v>0</v>
          </cell>
          <cell r="HD60">
            <v>0</v>
          </cell>
          <cell r="HK60">
            <v>76</v>
          </cell>
          <cell r="HL60">
            <v>93</v>
          </cell>
          <cell r="HM60">
            <v>38</v>
          </cell>
          <cell r="HQ60">
            <v>0.2</v>
          </cell>
          <cell r="HR60">
            <v>1117750.3</v>
          </cell>
          <cell r="HS60">
            <v>100</v>
          </cell>
          <cell r="HT60">
            <v>0</v>
          </cell>
          <cell r="HU60">
            <v>0</v>
          </cell>
          <cell r="HW60">
            <v>0</v>
          </cell>
          <cell r="HY60">
            <v>60.3</v>
          </cell>
          <cell r="IA60">
            <v>2.1</v>
          </cell>
          <cell r="IB60">
            <v>0</v>
          </cell>
          <cell r="II60">
            <v>0</v>
          </cell>
          <cell r="IK60">
            <v>0</v>
          </cell>
          <cell r="IS60">
            <v>0.42</v>
          </cell>
          <cell r="IT60">
            <v>1.96</v>
          </cell>
          <cell r="IU60">
            <v>0.01</v>
          </cell>
          <cell r="IV60">
            <v>0.02</v>
          </cell>
          <cell r="IW60">
            <v>0</v>
          </cell>
          <cell r="IX60">
            <v>3.42</v>
          </cell>
          <cell r="IY60">
            <v>1.01</v>
          </cell>
          <cell r="JA60">
            <v>0.41</v>
          </cell>
          <cell r="JB60">
            <v>0</v>
          </cell>
          <cell r="JJ60">
            <v>0</v>
          </cell>
          <cell r="JK60">
            <v>0</v>
          </cell>
          <cell r="JN60">
            <v>0</v>
          </cell>
          <cell r="JO60">
            <v>0</v>
          </cell>
          <cell r="JP60">
            <v>0</v>
          </cell>
          <cell r="JV60">
            <v>362</v>
          </cell>
          <cell r="JW60">
            <v>466</v>
          </cell>
          <cell r="JX60">
            <v>0.75</v>
          </cell>
          <cell r="JY60">
            <v>98.6</v>
          </cell>
          <cell r="JZ60">
            <v>0.21</v>
          </cell>
          <cell r="KA60">
            <v>0.43</v>
          </cell>
          <cell r="KB60">
            <v>0.43</v>
          </cell>
          <cell r="KC60">
            <v>0</v>
          </cell>
          <cell r="KD60">
            <v>0</v>
          </cell>
          <cell r="KE60">
            <v>92</v>
          </cell>
          <cell r="KF60">
            <v>92</v>
          </cell>
          <cell r="KR60">
            <v>2.4700000000000002</v>
          </cell>
          <cell r="KS60">
            <v>2.4</v>
          </cell>
          <cell r="KT60">
            <v>0.7</v>
          </cell>
          <cell r="LA60">
            <v>3.88</v>
          </cell>
          <cell r="LB60">
            <v>1.1499999999999999</v>
          </cell>
          <cell r="LC60">
            <v>1</v>
          </cell>
          <cell r="LF60">
            <v>0.31</v>
          </cell>
          <cell r="LG60">
            <v>0.04</v>
          </cell>
          <cell r="MK60">
            <v>16536000</v>
          </cell>
          <cell r="ML60">
            <v>6706502</v>
          </cell>
          <cell r="MM60">
            <v>16085644</v>
          </cell>
          <cell r="MR60">
            <v>450356</v>
          </cell>
          <cell r="MY60">
            <v>26049241</v>
          </cell>
          <cell r="MZ60">
            <v>7106000</v>
          </cell>
          <cell r="NA60">
            <v>7700000</v>
          </cell>
          <cell r="NB60">
            <v>6700000</v>
          </cell>
          <cell r="NC60">
            <v>25952000</v>
          </cell>
          <cell r="NE60">
            <v>8056000</v>
          </cell>
          <cell r="NF60">
            <v>950000</v>
          </cell>
          <cell r="NG60">
            <v>193011000</v>
          </cell>
          <cell r="NH60">
            <v>0</v>
          </cell>
          <cell r="NI60">
            <v>166875000</v>
          </cell>
          <cell r="NJ60">
            <v>0</v>
          </cell>
          <cell r="NK60">
            <v>26136000</v>
          </cell>
          <cell r="NM60">
            <v>193011000</v>
          </cell>
          <cell r="NN60">
            <v>96502000</v>
          </cell>
          <cell r="NO60">
            <v>79159000</v>
          </cell>
          <cell r="NP60">
            <v>6827000</v>
          </cell>
          <cell r="NQ60">
            <v>10523000</v>
          </cell>
          <cell r="NV60">
            <v>22882118</v>
          </cell>
          <cell r="NZ60">
            <v>294381</v>
          </cell>
          <cell r="OD60">
            <v>1825000</v>
          </cell>
          <cell r="OE60">
            <v>-1530619</v>
          </cell>
          <cell r="OF60">
            <v>0.5</v>
          </cell>
          <cell r="OR60">
            <v>269826</v>
          </cell>
          <cell r="OT60" t="str">
            <v>Ja</v>
          </cell>
          <cell r="OU60" t="str">
            <v>Michal Piechota</v>
          </cell>
          <cell r="OV60" t="str">
            <v>mpi@novafos.dk</v>
          </cell>
          <cell r="OW60" t="str">
            <v>Statistik</v>
          </cell>
          <cell r="OY60" t="str">
            <v>Kommunaltejet</v>
          </cell>
        </row>
        <row r="61">
          <cell r="B61" t="str">
            <v>Odder Vandværk a.m.b.a.</v>
          </cell>
          <cell r="E61">
            <v>9</v>
          </cell>
          <cell r="H61">
            <v>5</v>
          </cell>
          <cell r="I61">
            <v>2</v>
          </cell>
          <cell r="J61">
            <v>203.49</v>
          </cell>
          <cell r="K61">
            <v>36</v>
          </cell>
          <cell r="L61">
            <v>111.27</v>
          </cell>
          <cell r="M61">
            <v>88.33</v>
          </cell>
          <cell r="N61">
            <v>3.89</v>
          </cell>
          <cell r="O61">
            <v>0</v>
          </cell>
          <cell r="W61">
            <v>5</v>
          </cell>
          <cell r="X61">
            <v>3</v>
          </cell>
          <cell r="Z61">
            <v>300</v>
          </cell>
          <cell r="AB61">
            <v>0</v>
          </cell>
          <cell r="AD61">
            <v>1773</v>
          </cell>
          <cell r="AH61">
            <v>5822</v>
          </cell>
          <cell r="AL61">
            <v>7460</v>
          </cell>
          <cell r="AM61">
            <v>7460</v>
          </cell>
          <cell r="AN61">
            <v>14223</v>
          </cell>
          <cell r="AO61">
            <v>7968</v>
          </cell>
          <cell r="AP61">
            <v>952</v>
          </cell>
          <cell r="AQ61">
            <v>0</v>
          </cell>
          <cell r="AR61">
            <v>931944</v>
          </cell>
          <cell r="AS61">
            <v>931944</v>
          </cell>
          <cell r="AT61">
            <v>0</v>
          </cell>
          <cell r="AU61">
            <v>0</v>
          </cell>
          <cell r="AV61">
            <v>1200000</v>
          </cell>
          <cell r="AW61">
            <v>0</v>
          </cell>
          <cell r="AX61">
            <v>0</v>
          </cell>
          <cell r="AY61">
            <v>931944</v>
          </cell>
          <cell r="AZ61">
            <v>12145</v>
          </cell>
          <cell r="BA61">
            <v>919799</v>
          </cell>
          <cell r="BB61">
            <v>0</v>
          </cell>
          <cell r="BC61">
            <v>931944</v>
          </cell>
          <cell r="BD61">
            <v>0</v>
          </cell>
          <cell r="BE61">
            <v>0</v>
          </cell>
          <cell r="BH61">
            <v>0</v>
          </cell>
          <cell r="BI61">
            <v>90000</v>
          </cell>
          <cell r="BJ61">
            <v>829799</v>
          </cell>
          <cell r="BK61">
            <v>31828</v>
          </cell>
          <cell r="BM61">
            <v>797971</v>
          </cell>
          <cell r="BN61">
            <v>559206</v>
          </cell>
          <cell r="BO61">
            <v>33371</v>
          </cell>
          <cell r="BP61">
            <v>151155</v>
          </cell>
          <cell r="BQ61">
            <v>54239</v>
          </cell>
          <cell r="BR61" t="str">
            <v>VF</v>
          </cell>
          <cell r="BS61">
            <v>6</v>
          </cell>
          <cell r="BV61">
            <v>1125</v>
          </cell>
          <cell r="BW61">
            <v>17.96</v>
          </cell>
          <cell r="BX61">
            <v>1125</v>
          </cell>
          <cell r="BY61">
            <v>17.96</v>
          </cell>
          <cell r="BZ61">
            <v>1000</v>
          </cell>
          <cell r="CA61">
            <v>16.09</v>
          </cell>
          <cell r="CB61">
            <v>2000</v>
          </cell>
          <cell r="CG61">
            <v>24016.79</v>
          </cell>
          <cell r="CH61">
            <v>30020.99</v>
          </cell>
          <cell r="CI61">
            <v>8.1199999999999994E-2</v>
          </cell>
          <cell r="CJ61">
            <v>6.1199999999999997E-2</v>
          </cell>
          <cell r="CK61">
            <v>0.1106</v>
          </cell>
          <cell r="CL61">
            <v>2.1100000000000001E-2</v>
          </cell>
          <cell r="CO61">
            <v>4.4900000000000002E-2</v>
          </cell>
          <cell r="CP61">
            <v>1.12E-2</v>
          </cell>
          <cell r="DO61">
            <v>470981.45</v>
          </cell>
          <cell r="DP61">
            <v>1435750.53</v>
          </cell>
          <cell r="DQ61">
            <v>241678.55</v>
          </cell>
          <cell r="DR61">
            <v>1235358.1399999999</v>
          </cell>
          <cell r="DS61">
            <v>992827.6</v>
          </cell>
          <cell r="DT61">
            <v>5476715.9100000001</v>
          </cell>
          <cell r="DU61">
            <v>1100119.6399999999</v>
          </cell>
          <cell r="DW61">
            <v>0.64</v>
          </cell>
          <cell r="EG61">
            <v>325151</v>
          </cell>
          <cell r="EH61">
            <v>15</v>
          </cell>
          <cell r="EI61">
            <v>15</v>
          </cell>
          <cell r="EP61">
            <v>110541</v>
          </cell>
          <cell r="EQ61">
            <v>73020</v>
          </cell>
          <cell r="ER61">
            <v>12</v>
          </cell>
          <cell r="ES61">
            <v>403</v>
          </cell>
          <cell r="EZ61">
            <v>0.83</v>
          </cell>
          <cell r="FB61">
            <v>7.18</v>
          </cell>
          <cell r="FE61">
            <v>12</v>
          </cell>
          <cell r="FF61">
            <v>12</v>
          </cell>
          <cell r="FG61">
            <v>11</v>
          </cell>
          <cell r="FH61">
            <v>0</v>
          </cell>
          <cell r="FI61">
            <v>1</v>
          </cell>
          <cell r="FJ61">
            <v>1</v>
          </cell>
          <cell r="FK61">
            <v>11</v>
          </cell>
          <cell r="FL61">
            <v>0</v>
          </cell>
          <cell r="FM61">
            <v>0</v>
          </cell>
          <cell r="FQ61">
            <v>1</v>
          </cell>
          <cell r="FR61">
            <v>0</v>
          </cell>
          <cell r="FS61">
            <v>0</v>
          </cell>
          <cell r="FT61">
            <v>0</v>
          </cell>
          <cell r="FU61">
            <v>22</v>
          </cell>
          <cell r="FV61">
            <v>5</v>
          </cell>
          <cell r="FW61">
            <v>0</v>
          </cell>
          <cell r="FX61">
            <v>0</v>
          </cell>
          <cell r="FY61">
            <v>0</v>
          </cell>
          <cell r="FZ61">
            <v>919799</v>
          </cell>
          <cell r="GA61" t="str">
            <v>Nej</v>
          </cell>
          <cell r="GB61">
            <v>435693</v>
          </cell>
          <cell r="GC61">
            <v>0</v>
          </cell>
          <cell r="GD61">
            <v>0</v>
          </cell>
          <cell r="GE61">
            <v>0</v>
          </cell>
          <cell r="GF61">
            <v>65105</v>
          </cell>
          <cell r="GG61">
            <v>65105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Y61">
            <v>0</v>
          </cell>
          <cell r="GZ61">
            <v>0</v>
          </cell>
          <cell r="HA61">
            <v>0</v>
          </cell>
          <cell r="HB61">
            <v>0</v>
          </cell>
          <cell r="HC61">
            <v>0</v>
          </cell>
          <cell r="HD61">
            <v>0</v>
          </cell>
          <cell r="HK61">
            <v>76</v>
          </cell>
          <cell r="HL61">
            <v>88</v>
          </cell>
          <cell r="HM61">
            <v>38</v>
          </cell>
          <cell r="HQ61">
            <v>36.700000000000003</v>
          </cell>
          <cell r="HR61">
            <v>119</v>
          </cell>
          <cell r="HS61">
            <v>100</v>
          </cell>
          <cell r="HT61">
            <v>69.900000000000006</v>
          </cell>
          <cell r="HU61">
            <v>1.91</v>
          </cell>
          <cell r="HV61">
            <v>1.79</v>
          </cell>
          <cell r="HW61">
            <v>12.8</v>
          </cell>
          <cell r="HY61">
            <v>77.7</v>
          </cell>
          <cell r="IA61">
            <v>1.3</v>
          </cell>
          <cell r="IB61">
            <v>0.43</v>
          </cell>
          <cell r="IF61">
            <v>3.8</v>
          </cell>
          <cell r="IH61">
            <v>107.7</v>
          </cell>
          <cell r="II61">
            <v>2921</v>
          </cell>
          <cell r="IJ61">
            <v>0</v>
          </cell>
          <cell r="IK61">
            <v>2921</v>
          </cell>
          <cell r="IS61">
            <v>0.53</v>
          </cell>
          <cell r="IT61">
            <v>1.62</v>
          </cell>
          <cell r="IU61">
            <v>0.27</v>
          </cell>
          <cell r="IV61">
            <v>1.39</v>
          </cell>
          <cell r="IW61">
            <v>1.1200000000000001</v>
          </cell>
          <cell r="IX61">
            <v>6.17</v>
          </cell>
          <cell r="IY61">
            <v>1.24</v>
          </cell>
          <cell r="JA61">
            <v>0.35</v>
          </cell>
          <cell r="JB61">
            <v>0.12</v>
          </cell>
          <cell r="JC61">
            <v>9.1999999999999993</v>
          </cell>
          <cell r="JD61">
            <v>181.2</v>
          </cell>
          <cell r="JF61">
            <v>33.6</v>
          </cell>
          <cell r="JJ61">
            <v>0.41</v>
          </cell>
          <cell r="JK61">
            <v>0.35</v>
          </cell>
          <cell r="JN61">
            <v>0.6</v>
          </cell>
          <cell r="JO61">
            <v>0.5</v>
          </cell>
          <cell r="JP61">
            <v>0</v>
          </cell>
          <cell r="JQ61">
            <v>0</v>
          </cell>
          <cell r="JS61">
            <v>8.33</v>
          </cell>
          <cell r="JT61">
            <v>0</v>
          </cell>
          <cell r="JV61">
            <v>123</v>
          </cell>
          <cell r="JW61">
            <v>123</v>
          </cell>
          <cell r="JX61">
            <v>0</v>
          </cell>
          <cell r="JY61">
            <v>100</v>
          </cell>
          <cell r="JZ61">
            <v>0</v>
          </cell>
          <cell r="KA61">
            <v>0.56000000000000005</v>
          </cell>
          <cell r="KB61">
            <v>0.56000000000000005</v>
          </cell>
          <cell r="KC61">
            <v>0</v>
          </cell>
          <cell r="KD61">
            <v>0</v>
          </cell>
          <cell r="KE61">
            <v>86</v>
          </cell>
          <cell r="KF61">
            <v>86</v>
          </cell>
          <cell r="KR61">
            <v>10.28</v>
          </cell>
          <cell r="KS61">
            <v>9</v>
          </cell>
          <cell r="KT61">
            <v>1.47</v>
          </cell>
          <cell r="LA61">
            <v>6.19</v>
          </cell>
          <cell r="LB61">
            <v>0.01</v>
          </cell>
          <cell r="LC61">
            <v>0.01</v>
          </cell>
          <cell r="LD61">
            <v>16.28</v>
          </cell>
          <cell r="LE61">
            <v>0.12</v>
          </cell>
          <cell r="LF61">
            <v>0.41</v>
          </cell>
          <cell r="LG61">
            <v>0.1</v>
          </cell>
          <cell r="MK61">
            <v>9128889</v>
          </cell>
          <cell r="ML61">
            <v>887971</v>
          </cell>
          <cell r="MM61">
            <v>8030462.1200000001</v>
          </cell>
          <cell r="MN61">
            <v>214441</v>
          </cell>
          <cell r="MQ61">
            <v>7557.33</v>
          </cell>
          <cell r="MR61">
            <v>876429</v>
          </cell>
          <cell r="MY61">
            <v>5495735</v>
          </cell>
          <cell r="MZ61">
            <v>4021060</v>
          </cell>
          <cell r="NA61">
            <v>10175</v>
          </cell>
          <cell r="NB61">
            <v>9020</v>
          </cell>
          <cell r="NC61">
            <v>12992688.6</v>
          </cell>
          <cell r="ND61">
            <v>1517667</v>
          </cell>
          <cell r="NE61">
            <v>5336601.5999999996</v>
          </cell>
          <cell r="NF61">
            <v>1315541.6000000001</v>
          </cell>
          <cell r="NV61">
            <v>19236197</v>
          </cell>
          <cell r="NZ61">
            <v>340716</v>
          </cell>
          <cell r="OB61">
            <v>5024530</v>
          </cell>
          <cell r="OR61">
            <v>5146</v>
          </cell>
          <cell r="OT61" t="str">
            <v>Ja</v>
          </cell>
          <cell r="OU61" t="str">
            <v>Thor Leerberg</v>
          </cell>
          <cell r="OV61" t="str">
            <v>tel@ofsis.dk</v>
          </cell>
          <cell r="OW61" t="str">
            <v>Statistik</v>
          </cell>
          <cell r="OY61" t="str">
            <v>Forbrugerejet (Andelsselskab)</v>
          </cell>
        </row>
        <row r="62">
          <cell r="B62" t="str">
            <v>Odsherred Vand A/S</v>
          </cell>
          <cell r="E62">
            <v>14</v>
          </cell>
          <cell r="H62">
            <v>12</v>
          </cell>
          <cell r="I62">
            <v>4</v>
          </cell>
          <cell r="J62">
            <v>225</v>
          </cell>
          <cell r="K62">
            <v>56</v>
          </cell>
          <cell r="L62">
            <v>165</v>
          </cell>
          <cell r="M62">
            <v>60</v>
          </cell>
          <cell r="N62">
            <v>0</v>
          </cell>
          <cell r="O62">
            <v>0</v>
          </cell>
          <cell r="W62">
            <v>4</v>
          </cell>
          <cell r="X62">
            <v>4</v>
          </cell>
          <cell r="Z62">
            <v>0</v>
          </cell>
          <cell r="AB62">
            <v>0</v>
          </cell>
          <cell r="AD62">
            <v>3000</v>
          </cell>
          <cell r="AH62">
            <v>6400</v>
          </cell>
          <cell r="AL62">
            <v>6496</v>
          </cell>
          <cell r="AM62">
            <v>6496</v>
          </cell>
          <cell r="AN62">
            <v>5853</v>
          </cell>
          <cell r="AO62">
            <v>6500</v>
          </cell>
          <cell r="AP62">
            <v>2700</v>
          </cell>
          <cell r="AQ62">
            <v>0</v>
          </cell>
          <cell r="AR62">
            <v>418099</v>
          </cell>
          <cell r="AS62">
            <v>418099</v>
          </cell>
          <cell r="AT62">
            <v>0</v>
          </cell>
          <cell r="AU62">
            <v>0</v>
          </cell>
          <cell r="AV62">
            <v>473000</v>
          </cell>
          <cell r="AW62">
            <v>0</v>
          </cell>
          <cell r="AX62">
            <v>0</v>
          </cell>
          <cell r="AY62">
            <v>418099</v>
          </cell>
          <cell r="AZ62">
            <v>3791</v>
          </cell>
          <cell r="BA62">
            <v>414308</v>
          </cell>
          <cell r="BB62">
            <v>0</v>
          </cell>
          <cell r="BC62">
            <v>4050</v>
          </cell>
          <cell r="BD62">
            <v>414049</v>
          </cell>
          <cell r="BE62">
            <v>0</v>
          </cell>
          <cell r="BH62">
            <v>0</v>
          </cell>
          <cell r="BI62">
            <v>0</v>
          </cell>
          <cell r="BJ62">
            <v>414308</v>
          </cell>
          <cell r="BK62">
            <v>44200</v>
          </cell>
          <cell r="BM62">
            <v>370108</v>
          </cell>
          <cell r="BN62">
            <v>285778</v>
          </cell>
          <cell r="BO62">
            <v>71430</v>
          </cell>
          <cell r="BP62">
            <v>8000</v>
          </cell>
          <cell r="BQ62">
            <v>4900</v>
          </cell>
          <cell r="BR62" t="str">
            <v>VSF</v>
          </cell>
          <cell r="BS62">
            <v>5</v>
          </cell>
          <cell r="BT62">
            <v>0</v>
          </cell>
          <cell r="BU62">
            <v>0</v>
          </cell>
          <cell r="BV62">
            <v>1425</v>
          </cell>
          <cell r="BW62">
            <v>13.16</v>
          </cell>
          <cell r="BX62">
            <v>1500</v>
          </cell>
          <cell r="BY62">
            <v>13.96</v>
          </cell>
          <cell r="CG62">
            <v>25897.51</v>
          </cell>
          <cell r="CH62">
            <v>32371.89</v>
          </cell>
          <cell r="CI62">
            <v>4.3700000000000003E-2</v>
          </cell>
          <cell r="CJ62">
            <v>5.8299999999999998E-2</v>
          </cell>
          <cell r="CK62">
            <v>0.1106</v>
          </cell>
          <cell r="CL62">
            <v>2.1100000000000001E-2</v>
          </cell>
          <cell r="CM62">
            <v>0</v>
          </cell>
          <cell r="CN62">
            <v>0</v>
          </cell>
          <cell r="CO62">
            <v>4.4900000000000002E-2</v>
          </cell>
          <cell r="CP62">
            <v>1.12E-2</v>
          </cell>
          <cell r="CQ62">
            <v>0</v>
          </cell>
          <cell r="CR62">
            <v>0</v>
          </cell>
          <cell r="CS62">
            <v>20583.310000000001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18351.95</v>
          </cell>
          <cell r="DA62">
            <v>24492.57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63427.83</v>
          </cell>
          <cell r="DI62">
            <v>20583.310000000001</v>
          </cell>
          <cell r="DJ62">
            <v>18351.95</v>
          </cell>
          <cell r="DK62">
            <v>24492.57</v>
          </cell>
          <cell r="DL62">
            <v>0</v>
          </cell>
          <cell r="DM62">
            <v>0</v>
          </cell>
          <cell r="DN62">
            <v>0</v>
          </cell>
          <cell r="DO62">
            <v>226721.15</v>
          </cell>
          <cell r="DP62">
            <v>881931.42</v>
          </cell>
          <cell r="DQ62">
            <v>192982.55</v>
          </cell>
          <cell r="DR62">
            <v>1189026.6000000001</v>
          </cell>
          <cell r="DS62">
            <v>875947</v>
          </cell>
          <cell r="DT62">
            <v>3861597.08</v>
          </cell>
          <cell r="DU62">
            <v>494988.35</v>
          </cell>
          <cell r="DW62">
            <v>1.76</v>
          </cell>
          <cell r="DX62">
            <v>0.1</v>
          </cell>
          <cell r="EB62">
            <v>0</v>
          </cell>
          <cell r="EC62">
            <v>0</v>
          </cell>
          <cell r="EG62">
            <v>392177</v>
          </cell>
          <cell r="EH62">
            <v>17</v>
          </cell>
          <cell r="EI62">
            <v>17</v>
          </cell>
          <cell r="EP62">
            <v>27691</v>
          </cell>
          <cell r="EQ62">
            <v>104950</v>
          </cell>
          <cell r="ER62">
            <v>12</v>
          </cell>
          <cell r="ES62">
            <v>765</v>
          </cell>
          <cell r="EZ62">
            <v>0</v>
          </cell>
          <cell r="FB62">
            <v>24</v>
          </cell>
          <cell r="FE62">
            <v>12</v>
          </cell>
          <cell r="FF62">
            <v>8</v>
          </cell>
          <cell r="FG62">
            <v>9</v>
          </cell>
          <cell r="FH62">
            <v>4</v>
          </cell>
          <cell r="FI62">
            <v>3</v>
          </cell>
          <cell r="FJ62">
            <v>1</v>
          </cell>
          <cell r="FK62">
            <v>7</v>
          </cell>
          <cell r="FL62">
            <v>2</v>
          </cell>
          <cell r="FM62">
            <v>2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28</v>
          </cell>
          <cell r="FV62">
            <v>23</v>
          </cell>
          <cell r="FW62">
            <v>0</v>
          </cell>
          <cell r="FX62">
            <v>2</v>
          </cell>
          <cell r="FY62">
            <v>2</v>
          </cell>
          <cell r="FZ62">
            <v>414308</v>
          </cell>
          <cell r="GA62" t="str">
            <v>Nej</v>
          </cell>
          <cell r="GB62">
            <v>419868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I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K62">
            <v>76</v>
          </cell>
          <cell r="HL62">
            <v>93</v>
          </cell>
          <cell r="HM62">
            <v>38</v>
          </cell>
          <cell r="HQ62">
            <v>28.9</v>
          </cell>
          <cell r="HR62">
            <v>56.2</v>
          </cell>
          <cell r="HS62">
            <v>100</v>
          </cell>
          <cell r="HT62">
            <v>26</v>
          </cell>
          <cell r="HU62">
            <v>0.9</v>
          </cell>
          <cell r="HV62">
            <v>0.9</v>
          </cell>
          <cell r="HW62">
            <v>41.6</v>
          </cell>
          <cell r="HY62">
            <v>88.4</v>
          </cell>
          <cell r="IA62">
            <v>0.9</v>
          </cell>
          <cell r="IB62">
            <v>0.54</v>
          </cell>
          <cell r="IF62">
            <v>10.7</v>
          </cell>
          <cell r="IH62">
            <v>133.80000000000001</v>
          </cell>
          <cell r="II62">
            <v>2741</v>
          </cell>
          <cell r="IJ62">
            <v>5.7</v>
          </cell>
          <cell r="IK62">
            <v>2896</v>
          </cell>
          <cell r="IL62">
            <v>171.38</v>
          </cell>
          <cell r="IM62">
            <v>55.61</v>
          </cell>
          <cell r="IN62">
            <v>49.59</v>
          </cell>
          <cell r="IO62">
            <v>66.180000000000007</v>
          </cell>
          <cell r="IP62">
            <v>0</v>
          </cell>
          <cell r="IQ62">
            <v>0</v>
          </cell>
          <cell r="IR62">
            <v>0</v>
          </cell>
          <cell r="IS62">
            <v>0.62</v>
          </cell>
          <cell r="IT62">
            <v>2.42</v>
          </cell>
          <cell r="IU62">
            <v>0.53</v>
          </cell>
          <cell r="IV62">
            <v>3.26</v>
          </cell>
          <cell r="IW62">
            <v>2.4</v>
          </cell>
          <cell r="IX62">
            <v>10.58</v>
          </cell>
          <cell r="IY62">
            <v>1.36</v>
          </cell>
          <cell r="JA62">
            <v>0.95</v>
          </cell>
          <cell r="JB62">
            <v>7.0000000000000007E-2</v>
          </cell>
          <cell r="JC62">
            <v>16.100000000000001</v>
          </cell>
          <cell r="JD62">
            <v>137.19999999999999</v>
          </cell>
          <cell r="JF62">
            <v>63.8</v>
          </cell>
          <cell r="JJ62">
            <v>0</v>
          </cell>
          <cell r="JK62">
            <v>1.07</v>
          </cell>
          <cell r="JN62">
            <v>0.5</v>
          </cell>
          <cell r="JO62">
            <v>0.4</v>
          </cell>
          <cell r="JP62">
            <v>0.1</v>
          </cell>
          <cell r="JQ62">
            <v>0.3</v>
          </cell>
          <cell r="JS62">
            <v>25</v>
          </cell>
          <cell r="JT62">
            <v>0</v>
          </cell>
          <cell r="JV62">
            <v>182</v>
          </cell>
          <cell r="JW62">
            <v>182</v>
          </cell>
          <cell r="JX62">
            <v>4.83</v>
          </cell>
          <cell r="JY62">
            <v>96.1</v>
          </cell>
          <cell r="JZ62">
            <v>2.65</v>
          </cell>
          <cell r="KA62">
            <v>1.1499999999999999</v>
          </cell>
          <cell r="KB62">
            <v>1.1499999999999999</v>
          </cell>
          <cell r="KC62">
            <v>0</v>
          </cell>
          <cell r="KD62">
            <v>0</v>
          </cell>
          <cell r="KE62">
            <v>93</v>
          </cell>
          <cell r="KF62">
            <v>93</v>
          </cell>
          <cell r="KR62">
            <v>18.079999999999998</v>
          </cell>
          <cell r="KS62">
            <v>17.399999999999999</v>
          </cell>
          <cell r="KT62">
            <v>1.64</v>
          </cell>
          <cell r="LA62">
            <v>2.5499999999999998</v>
          </cell>
          <cell r="LB62">
            <v>19.73</v>
          </cell>
          <cell r="LC62">
            <v>17.54</v>
          </cell>
          <cell r="LD62">
            <v>26.26</v>
          </cell>
          <cell r="LE62">
            <v>0</v>
          </cell>
          <cell r="LF62">
            <v>0.17</v>
          </cell>
          <cell r="LG62">
            <v>-0.19</v>
          </cell>
          <cell r="MK62">
            <v>6596317</v>
          </cell>
          <cell r="ML62">
            <v>364886</v>
          </cell>
          <cell r="MM62">
            <v>6351471</v>
          </cell>
          <cell r="MQ62">
            <v>7448</v>
          </cell>
          <cell r="MR62">
            <v>237398</v>
          </cell>
          <cell r="MY62">
            <v>932052</v>
          </cell>
          <cell r="MZ62">
            <v>3482340</v>
          </cell>
          <cell r="NA62">
            <v>7200000</v>
          </cell>
          <cell r="NB62">
            <v>6400000</v>
          </cell>
          <cell r="NC62">
            <v>9718490</v>
          </cell>
          <cell r="ND62">
            <v>28900</v>
          </cell>
          <cell r="NE62">
            <v>1638081</v>
          </cell>
          <cell r="NF62">
            <v>-1844259</v>
          </cell>
          <cell r="NG62">
            <v>78349000</v>
          </cell>
          <cell r="NH62">
            <v>0</v>
          </cell>
          <cell r="NI62">
            <v>75849000</v>
          </cell>
          <cell r="NJ62">
            <v>0</v>
          </cell>
          <cell r="NK62">
            <v>2500000</v>
          </cell>
          <cell r="NM62">
            <v>78349000</v>
          </cell>
          <cell r="NN62">
            <v>49874000</v>
          </cell>
          <cell r="NO62">
            <v>19586000</v>
          </cell>
          <cell r="NP62">
            <v>8889000</v>
          </cell>
          <cell r="NQ62">
            <v>0</v>
          </cell>
          <cell r="NV62">
            <v>11280986</v>
          </cell>
          <cell r="NZ62">
            <v>21912</v>
          </cell>
          <cell r="OB62">
            <v>2303781</v>
          </cell>
          <cell r="OD62">
            <v>1021841</v>
          </cell>
          <cell r="OE62">
            <v>-999929</v>
          </cell>
          <cell r="OR62">
            <v>4407</v>
          </cell>
          <cell r="OT62" t="str">
            <v>Ja</v>
          </cell>
          <cell r="OU62" t="str">
            <v>Lasse Westh-Overgaard</v>
          </cell>
          <cell r="OV62" t="str">
            <v>lwo@odsherredforsyning.dk</v>
          </cell>
          <cell r="OW62" t="str">
            <v>Statistik</v>
          </cell>
          <cell r="OX62">
            <v>1</v>
          </cell>
          <cell r="OY62" t="str">
            <v>Kommunaltejet</v>
          </cell>
        </row>
        <row r="63">
          <cell r="B63" t="str">
            <v>Provas-Haderslev Vand A/S</v>
          </cell>
          <cell r="E63">
            <v>14</v>
          </cell>
          <cell r="F63">
            <v>4</v>
          </cell>
          <cell r="G63">
            <v>29</v>
          </cell>
          <cell r="H63">
            <v>15</v>
          </cell>
          <cell r="I63">
            <v>3</v>
          </cell>
          <cell r="J63">
            <v>409.60399999999998</v>
          </cell>
          <cell r="K63">
            <v>35</v>
          </cell>
          <cell r="L63">
            <v>165.49799999999999</v>
          </cell>
          <cell r="M63">
            <v>196.97</v>
          </cell>
          <cell r="N63">
            <v>47.136000000000003</v>
          </cell>
          <cell r="O63">
            <v>0</v>
          </cell>
          <cell r="P63">
            <v>5.8</v>
          </cell>
          <cell r="Q63">
            <v>0.3</v>
          </cell>
          <cell r="R63">
            <v>8.1</v>
          </cell>
          <cell r="S63">
            <v>45.4</v>
          </cell>
          <cell r="T63">
            <v>39.299999999999997</v>
          </cell>
          <cell r="U63">
            <v>1.1000000000000001</v>
          </cell>
          <cell r="V63">
            <v>100</v>
          </cell>
          <cell r="W63">
            <v>0</v>
          </cell>
          <cell r="X63">
            <v>8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9</v>
          </cell>
          <cell r="AD63">
            <v>1508</v>
          </cell>
          <cell r="AE63">
            <v>8005</v>
          </cell>
          <cell r="AF63">
            <v>1385</v>
          </cell>
          <cell r="AG63">
            <v>0</v>
          </cell>
          <cell r="AH63">
            <v>10898</v>
          </cell>
          <cell r="AI63">
            <v>51</v>
          </cell>
          <cell r="AJ63">
            <v>87</v>
          </cell>
          <cell r="AK63">
            <v>269</v>
          </cell>
          <cell r="AL63">
            <v>11572</v>
          </cell>
          <cell r="AM63">
            <v>11572</v>
          </cell>
          <cell r="AN63">
            <v>27263</v>
          </cell>
          <cell r="AO63">
            <v>23144</v>
          </cell>
          <cell r="AP63">
            <v>218</v>
          </cell>
          <cell r="AQ63">
            <v>0</v>
          </cell>
          <cell r="AR63">
            <v>1612358</v>
          </cell>
          <cell r="AS63">
            <v>1960118</v>
          </cell>
          <cell r="AT63">
            <v>306000</v>
          </cell>
          <cell r="AU63">
            <v>0</v>
          </cell>
          <cell r="AV63">
            <v>3720000</v>
          </cell>
          <cell r="AW63">
            <v>0</v>
          </cell>
          <cell r="AX63">
            <v>0</v>
          </cell>
          <cell r="AY63">
            <v>1612358</v>
          </cell>
          <cell r="AZ63">
            <v>36259</v>
          </cell>
          <cell r="BA63">
            <v>1612358</v>
          </cell>
          <cell r="BB63">
            <v>0</v>
          </cell>
          <cell r="BC63">
            <v>1325181</v>
          </cell>
          <cell r="BD63">
            <v>331986</v>
          </cell>
          <cell r="BE63">
            <v>0</v>
          </cell>
          <cell r="BF63" t="str">
            <v>over 50%</v>
          </cell>
          <cell r="BG63">
            <v>45</v>
          </cell>
          <cell r="BH63">
            <v>7971</v>
          </cell>
          <cell r="BI63">
            <v>0</v>
          </cell>
          <cell r="BJ63">
            <v>1620329</v>
          </cell>
          <cell r="BK63">
            <v>132003</v>
          </cell>
          <cell r="BL63">
            <v>30096</v>
          </cell>
          <cell r="BM63">
            <v>1488326</v>
          </cell>
          <cell r="BN63">
            <v>1060258</v>
          </cell>
          <cell r="BO63">
            <v>8393</v>
          </cell>
          <cell r="BP63">
            <v>312999</v>
          </cell>
          <cell r="BQ63">
            <v>106676</v>
          </cell>
          <cell r="BR63" t="str">
            <v>VSA</v>
          </cell>
          <cell r="BS63">
            <v>7.9</v>
          </cell>
          <cell r="BV63">
            <v>1064</v>
          </cell>
          <cell r="BW63">
            <v>23.26</v>
          </cell>
          <cell r="BX63">
            <v>1103</v>
          </cell>
          <cell r="BY63">
            <v>25.55</v>
          </cell>
          <cell r="CG63">
            <v>19840.8</v>
          </cell>
          <cell r="CH63">
            <v>24801</v>
          </cell>
          <cell r="CI63">
            <v>8.1199999999999994E-2</v>
          </cell>
          <cell r="CJ63">
            <v>6.1199999999999997E-2</v>
          </cell>
          <cell r="CK63">
            <v>0.1106</v>
          </cell>
          <cell r="CL63">
            <v>2.1100000000000001E-2</v>
          </cell>
          <cell r="CO63">
            <v>4.4900000000000002E-2</v>
          </cell>
          <cell r="CP63">
            <v>1.12E-2</v>
          </cell>
          <cell r="DO63">
            <v>927927.32</v>
          </cell>
          <cell r="DP63">
            <v>2395715.3199999998</v>
          </cell>
          <cell r="DQ63">
            <v>192982.55</v>
          </cell>
          <cell r="DR63">
            <v>3547836.2</v>
          </cell>
          <cell r="DS63">
            <v>1477297.5</v>
          </cell>
          <cell r="DT63">
            <v>10291044.300000001</v>
          </cell>
          <cell r="DU63">
            <v>1749285.42</v>
          </cell>
          <cell r="DV63">
            <v>286500</v>
          </cell>
          <cell r="DW63">
            <v>0.64</v>
          </cell>
          <cell r="DX63">
            <v>0</v>
          </cell>
          <cell r="DY63">
            <v>44.6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25</v>
          </cell>
          <cell r="EE63">
            <v>0</v>
          </cell>
          <cell r="EF63">
            <v>75</v>
          </cell>
          <cell r="EG63">
            <v>867806</v>
          </cell>
          <cell r="EH63">
            <v>11.03</v>
          </cell>
          <cell r="EI63">
            <v>11.03</v>
          </cell>
          <cell r="EJ63">
            <v>0</v>
          </cell>
          <cell r="EK63">
            <v>1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61211</v>
          </cell>
          <cell r="EQ63">
            <v>396610</v>
          </cell>
          <cell r="ER63">
            <v>22</v>
          </cell>
          <cell r="ES63">
            <v>2351</v>
          </cell>
          <cell r="ET63">
            <v>100</v>
          </cell>
          <cell r="EU63">
            <v>1012410</v>
          </cell>
          <cell r="EV63">
            <v>44</v>
          </cell>
          <cell r="EW63">
            <v>5145</v>
          </cell>
          <cell r="EX63">
            <v>100</v>
          </cell>
          <cell r="EY63">
            <v>0</v>
          </cell>
          <cell r="EZ63">
            <v>2.0369999999999999</v>
          </cell>
          <cell r="FA63">
            <v>75.3</v>
          </cell>
          <cell r="FB63">
            <v>34</v>
          </cell>
          <cell r="FC63">
            <v>212</v>
          </cell>
          <cell r="FD63">
            <v>2333</v>
          </cell>
          <cell r="FE63">
            <v>22</v>
          </cell>
          <cell r="FF63">
            <v>13</v>
          </cell>
          <cell r="FG63">
            <v>16</v>
          </cell>
          <cell r="FH63">
            <v>9</v>
          </cell>
          <cell r="FI63">
            <v>6</v>
          </cell>
          <cell r="FJ63">
            <v>3</v>
          </cell>
          <cell r="FK63">
            <v>10</v>
          </cell>
          <cell r="FL63">
            <v>3</v>
          </cell>
          <cell r="FM63">
            <v>6</v>
          </cell>
          <cell r="FN63">
            <v>1</v>
          </cell>
          <cell r="FO63">
            <v>0</v>
          </cell>
          <cell r="FP63">
            <v>1</v>
          </cell>
          <cell r="FQ63">
            <v>1</v>
          </cell>
          <cell r="FR63">
            <v>0</v>
          </cell>
          <cell r="FS63">
            <v>0</v>
          </cell>
          <cell r="FT63">
            <v>0</v>
          </cell>
          <cell r="FU63">
            <v>38</v>
          </cell>
          <cell r="FV63">
            <v>24</v>
          </cell>
          <cell r="FW63">
            <v>196</v>
          </cell>
          <cell r="FX63">
            <v>5</v>
          </cell>
          <cell r="FY63">
            <v>0</v>
          </cell>
          <cell r="FZ63">
            <v>1620329</v>
          </cell>
          <cell r="GA63" t="str">
            <v>Nej</v>
          </cell>
          <cell r="GB63">
            <v>929017</v>
          </cell>
          <cell r="GC63">
            <v>0</v>
          </cell>
          <cell r="GD63">
            <v>0</v>
          </cell>
          <cell r="GE63">
            <v>0</v>
          </cell>
          <cell r="GF63">
            <v>79980</v>
          </cell>
          <cell r="GG63">
            <v>0</v>
          </cell>
          <cell r="GH63">
            <v>79980</v>
          </cell>
          <cell r="GI63">
            <v>0</v>
          </cell>
          <cell r="GJ63">
            <v>0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0.77</v>
          </cell>
          <cell r="GV63">
            <v>1</v>
          </cell>
          <cell r="GW63">
            <v>3</v>
          </cell>
          <cell r="GX63">
            <v>10</v>
          </cell>
          <cell r="GY63">
            <v>0</v>
          </cell>
          <cell r="GZ63">
            <v>0</v>
          </cell>
          <cell r="HA63">
            <v>0</v>
          </cell>
          <cell r="HB63">
            <v>0</v>
          </cell>
          <cell r="HC63">
            <v>0</v>
          </cell>
          <cell r="HD63">
            <v>0</v>
          </cell>
          <cell r="HE63">
            <v>4.25</v>
          </cell>
          <cell r="HF63">
            <v>0.1</v>
          </cell>
          <cell r="HG63">
            <v>0</v>
          </cell>
          <cell r="HH63">
            <v>0.23</v>
          </cell>
          <cell r="HI63">
            <v>2.54</v>
          </cell>
          <cell r="HJ63">
            <v>1.38</v>
          </cell>
          <cell r="HK63">
            <v>76</v>
          </cell>
          <cell r="HL63">
            <v>88</v>
          </cell>
          <cell r="HM63">
            <v>38</v>
          </cell>
          <cell r="HN63">
            <v>120.5</v>
          </cell>
          <cell r="HO63">
            <v>26.6</v>
          </cell>
          <cell r="HP63">
            <v>4.7</v>
          </cell>
          <cell r="HQ63">
            <v>28.3</v>
          </cell>
          <cell r="HR63">
            <v>128.6</v>
          </cell>
          <cell r="HS63">
            <v>100</v>
          </cell>
          <cell r="HT63">
            <v>66.599999999999994</v>
          </cell>
          <cell r="HU63">
            <v>2.36</v>
          </cell>
          <cell r="HV63">
            <v>1.18</v>
          </cell>
          <cell r="HW63">
            <v>1.9</v>
          </cell>
          <cell r="HX63">
            <v>115168.4</v>
          </cell>
          <cell r="HY63">
            <v>43.3</v>
          </cell>
          <cell r="HZ63">
            <v>16</v>
          </cell>
          <cell r="IA63">
            <v>2.2000000000000002</v>
          </cell>
          <cell r="IB63">
            <v>0.88</v>
          </cell>
          <cell r="IC63">
            <v>270319</v>
          </cell>
          <cell r="ID63">
            <v>863292</v>
          </cell>
          <cell r="IE63">
            <v>0.31</v>
          </cell>
          <cell r="IF63">
            <v>8.1</v>
          </cell>
          <cell r="IG63">
            <v>22.8</v>
          </cell>
          <cell r="IH63">
            <v>106.5</v>
          </cell>
          <cell r="II63">
            <v>3390</v>
          </cell>
          <cell r="IJ63">
            <v>7.9</v>
          </cell>
          <cell r="IK63">
            <v>3658</v>
          </cell>
          <cell r="IS63">
            <v>0.62</v>
          </cell>
          <cell r="IT63">
            <v>1.61</v>
          </cell>
          <cell r="IU63">
            <v>0.13</v>
          </cell>
          <cell r="IV63">
            <v>2.38</v>
          </cell>
          <cell r="IW63">
            <v>0.99</v>
          </cell>
          <cell r="IX63">
            <v>6.91</v>
          </cell>
          <cell r="IY63">
            <v>1.18</v>
          </cell>
          <cell r="IZ63">
            <v>0.18</v>
          </cell>
          <cell r="JA63">
            <v>0.54</v>
          </cell>
          <cell r="JB63">
            <v>0.04</v>
          </cell>
          <cell r="JC63">
            <v>17.100000000000001</v>
          </cell>
          <cell r="JD63">
            <v>168.7</v>
          </cell>
          <cell r="JE63">
            <v>99.988399999999999</v>
          </cell>
          <cell r="JF63">
            <v>106.9</v>
          </cell>
          <cell r="JG63">
            <v>43.7</v>
          </cell>
          <cell r="JH63">
            <v>196.8</v>
          </cell>
          <cell r="JI63">
            <v>116.9</v>
          </cell>
          <cell r="JJ63">
            <v>0.5</v>
          </cell>
          <cell r="JK63">
            <v>0.83</v>
          </cell>
          <cell r="JL63">
            <v>1.9</v>
          </cell>
          <cell r="JM63">
            <v>21.4</v>
          </cell>
          <cell r="JN63">
            <v>0.5</v>
          </cell>
          <cell r="JO63">
            <v>0.4</v>
          </cell>
          <cell r="JP63">
            <v>0.1</v>
          </cell>
          <cell r="JQ63">
            <v>0.6</v>
          </cell>
          <cell r="JR63">
            <v>0.3</v>
          </cell>
          <cell r="JS63">
            <v>27.27</v>
          </cell>
          <cell r="JT63">
            <v>0</v>
          </cell>
          <cell r="JV63">
            <v>163</v>
          </cell>
          <cell r="JW63">
            <v>679</v>
          </cell>
          <cell r="JX63">
            <v>0</v>
          </cell>
          <cell r="JY63">
            <v>100</v>
          </cell>
          <cell r="JZ63">
            <v>0</v>
          </cell>
          <cell r="KA63">
            <v>0.68</v>
          </cell>
          <cell r="KB63">
            <v>0.68</v>
          </cell>
          <cell r="KC63">
            <v>0</v>
          </cell>
          <cell r="KD63">
            <v>0</v>
          </cell>
          <cell r="KE63">
            <v>84</v>
          </cell>
          <cell r="KF63">
            <v>84</v>
          </cell>
          <cell r="KG63">
            <v>2.85</v>
          </cell>
          <cell r="KK63">
            <v>1.54</v>
          </cell>
          <cell r="KO63">
            <v>0.15</v>
          </cell>
          <cell r="KP63">
            <v>19.73</v>
          </cell>
          <cell r="KQ63">
            <v>0.15</v>
          </cell>
          <cell r="KR63">
            <v>6.06</v>
          </cell>
          <cell r="KS63">
            <v>6</v>
          </cell>
          <cell r="KT63">
            <v>0.87</v>
          </cell>
          <cell r="KU63">
            <v>7.0000000000000007E-2</v>
          </cell>
          <cell r="KV63">
            <v>1.45</v>
          </cell>
          <cell r="KW63">
            <v>186.38</v>
          </cell>
          <cell r="KX63">
            <v>1.23</v>
          </cell>
          <cell r="KY63">
            <v>26.73</v>
          </cell>
          <cell r="KZ63">
            <v>6.4</v>
          </cell>
          <cell r="LA63">
            <v>13.21</v>
          </cell>
          <cell r="LB63">
            <v>17.73</v>
          </cell>
          <cell r="LC63">
            <v>8.92</v>
          </cell>
          <cell r="LD63">
            <v>18.05</v>
          </cell>
          <cell r="LF63">
            <v>0.47</v>
          </cell>
          <cell r="LG63">
            <v>0.03</v>
          </cell>
          <cell r="LH63">
            <v>245.17</v>
          </cell>
          <cell r="LI63">
            <v>0.02</v>
          </cell>
          <cell r="LJ63">
            <v>69.069999999999993</v>
          </cell>
          <cell r="LK63">
            <v>0.45</v>
          </cell>
          <cell r="LL63">
            <v>0.36</v>
          </cell>
          <cell r="LM63">
            <v>0.67</v>
          </cell>
          <cell r="LN63">
            <v>0.63</v>
          </cell>
          <cell r="LO63">
            <v>0</v>
          </cell>
          <cell r="LP63">
            <v>0.01</v>
          </cell>
          <cell r="LR63">
            <v>0</v>
          </cell>
          <cell r="LS63">
            <v>6.99</v>
          </cell>
          <cell r="LU63">
            <v>0.03</v>
          </cell>
          <cell r="LV63">
            <v>-0.03</v>
          </cell>
          <cell r="LX63">
            <v>19.52</v>
          </cell>
          <cell r="MB63">
            <v>4248605</v>
          </cell>
          <cell r="MF63">
            <v>2290725</v>
          </cell>
          <cell r="MJ63">
            <v>228365</v>
          </cell>
          <cell r="MK63">
            <v>9025975</v>
          </cell>
          <cell r="ML63">
            <v>1488326</v>
          </cell>
          <cell r="MM63">
            <v>8924446.9800000004</v>
          </cell>
          <cell r="MQ63">
            <v>-3887.49</v>
          </cell>
          <cell r="MR63">
            <v>105416</v>
          </cell>
          <cell r="MS63">
            <v>2156750</v>
          </cell>
          <cell r="MT63">
            <v>2385115</v>
          </cell>
          <cell r="MU63">
            <v>2385115</v>
          </cell>
          <cell r="MV63">
            <v>9733033</v>
          </cell>
          <cell r="MW63">
            <v>9478850</v>
          </cell>
          <cell r="MX63">
            <v>450793</v>
          </cell>
          <cell r="MY63">
            <v>19662676.32</v>
          </cell>
          <cell r="MZ63">
            <v>11758000</v>
          </cell>
          <cell r="NA63">
            <v>26395000</v>
          </cell>
          <cell r="NB63">
            <v>13275000</v>
          </cell>
          <cell r="NC63">
            <v>26862000</v>
          </cell>
          <cell r="NE63">
            <v>12607000</v>
          </cell>
          <cell r="NF63">
            <v>849000</v>
          </cell>
          <cell r="NG63">
            <v>364890000</v>
          </cell>
          <cell r="NH63">
            <v>0</v>
          </cell>
          <cell r="NI63">
            <v>364115000</v>
          </cell>
          <cell r="NJ63">
            <v>0</v>
          </cell>
          <cell r="NK63">
            <v>775000</v>
          </cell>
          <cell r="NM63">
            <v>364890000</v>
          </cell>
          <cell r="NN63">
            <v>252020000</v>
          </cell>
          <cell r="NO63">
            <v>69018000</v>
          </cell>
          <cell r="NP63">
            <v>43852000</v>
          </cell>
          <cell r="NQ63">
            <v>0</v>
          </cell>
          <cell r="NR63">
            <v>24886020</v>
          </cell>
          <cell r="NS63">
            <v>46100305</v>
          </cell>
          <cell r="NT63">
            <v>70986325</v>
          </cell>
          <cell r="NU63">
            <v>0</v>
          </cell>
          <cell r="NV63">
            <v>40290761</v>
          </cell>
          <cell r="NW63">
            <v>396958</v>
          </cell>
          <cell r="NX63" t="str">
            <v>Periodiseres</v>
          </cell>
          <cell r="NY63">
            <v>0</v>
          </cell>
          <cell r="NZ63">
            <v>13000</v>
          </cell>
          <cell r="OA63">
            <v>55717</v>
          </cell>
          <cell r="OB63">
            <v>11141439</v>
          </cell>
          <cell r="OD63">
            <v>3934025</v>
          </cell>
          <cell r="OE63">
            <v>-3921025</v>
          </cell>
          <cell r="OF63">
            <v>0.55000000000000004</v>
          </cell>
          <cell r="OG63">
            <v>0</v>
          </cell>
          <cell r="OI63">
            <v>225889</v>
          </cell>
          <cell r="OJ63">
            <v>24934</v>
          </cell>
          <cell r="OR63">
            <v>29673</v>
          </cell>
          <cell r="OT63" t="str">
            <v>Ja</v>
          </cell>
          <cell r="OU63" t="str">
            <v>Andreas Hartmann Nielsen</v>
          </cell>
          <cell r="OV63" t="str">
            <v>anhn@provas.dk</v>
          </cell>
          <cell r="OW63" t="str">
            <v>Benchmarking</v>
          </cell>
          <cell r="OY63" t="str">
            <v>Kommunaltejet</v>
          </cell>
        </row>
        <row r="64">
          <cell r="B64" t="str">
            <v>Ren Forsyning Mariagerfjord</v>
          </cell>
          <cell r="E64">
            <v>11</v>
          </cell>
          <cell r="I64">
            <v>5</v>
          </cell>
          <cell r="J64">
            <v>378.1</v>
          </cell>
          <cell r="K64">
            <v>33</v>
          </cell>
          <cell r="L64">
            <v>227</v>
          </cell>
          <cell r="M64">
            <v>148.69999999999999</v>
          </cell>
          <cell r="N64">
            <v>2.4</v>
          </cell>
          <cell r="O64">
            <v>0</v>
          </cell>
          <cell r="W64">
            <v>4</v>
          </cell>
          <cell r="X64">
            <v>4</v>
          </cell>
          <cell r="Z64">
            <v>150</v>
          </cell>
          <cell r="AB64">
            <v>0</v>
          </cell>
          <cell r="AD64">
            <v>1475</v>
          </cell>
          <cell r="AH64">
            <v>5835</v>
          </cell>
          <cell r="AL64">
            <v>6036</v>
          </cell>
          <cell r="AM64">
            <v>6000</v>
          </cell>
          <cell r="AN64">
            <v>15000</v>
          </cell>
          <cell r="AO64">
            <v>10995</v>
          </cell>
          <cell r="AP64">
            <v>30</v>
          </cell>
          <cell r="AQ64">
            <v>1</v>
          </cell>
          <cell r="AR64">
            <v>1481156</v>
          </cell>
          <cell r="AS64">
            <v>1481156</v>
          </cell>
          <cell r="AT64">
            <v>0</v>
          </cell>
          <cell r="AU64">
            <v>0</v>
          </cell>
          <cell r="AV64">
            <v>1680000</v>
          </cell>
          <cell r="AW64">
            <v>0</v>
          </cell>
          <cell r="AX64">
            <v>0</v>
          </cell>
          <cell r="AY64">
            <v>1481156</v>
          </cell>
          <cell r="AZ64">
            <v>8503</v>
          </cell>
          <cell r="BA64">
            <v>1455976</v>
          </cell>
          <cell r="BB64">
            <v>99413</v>
          </cell>
          <cell r="BC64">
            <v>1356563</v>
          </cell>
          <cell r="BD64">
            <v>0</v>
          </cell>
          <cell r="BE64">
            <v>0</v>
          </cell>
          <cell r="BH64">
            <v>0</v>
          </cell>
          <cell r="BI64">
            <v>99413</v>
          </cell>
          <cell r="BJ64">
            <v>1356563</v>
          </cell>
          <cell r="BK64">
            <v>30012</v>
          </cell>
          <cell r="BM64">
            <v>1326551</v>
          </cell>
          <cell r="BN64">
            <v>500000</v>
          </cell>
          <cell r="BO64">
            <v>1000</v>
          </cell>
          <cell r="BP64">
            <v>770551</v>
          </cell>
          <cell r="BQ64">
            <v>55000</v>
          </cell>
          <cell r="BR64" t="str">
            <v>VS</v>
          </cell>
          <cell r="BS64">
            <v>6</v>
          </cell>
          <cell r="BV64">
            <v>790.74</v>
          </cell>
          <cell r="BW64">
            <v>13.61</v>
          </cell>
          <cell r="BX64">
            <v>819.12</v>
          </cell>
          <cell r="BY64">
            <v>13.82</v>
          </cell>
          <cell r="CG64">
            <v>22854.65</v>
          </cell>
          <cell r="CH64">
            <v>28568.31</v>
          </cell>
          <cell r="CI64">
            <v>8.1199999999999994E-2</v>
          </cell>
          <cell r="CJ64">
            <v>6.1199999999999997E-2</v>
          </cell>
          <cell r="CK64">
            <v>0.1106</v>
          </cell>
          <cell r="CL64">
            <v>2.1100000000000001E-2</v>
          </cell>
          <cell r="CO64">
            <v>4.4900000000000002E-2</v>
          </cell>
          <cell r="CP64">
            <v>1.12E-2</v>
          </cell>
          <cell r="DO64">
            <v>718668.06</v>
          </cell>
          <cell r="DP64">
            <v>2082720.43</v>
          </cell>
          <cell r="DQ64">
            <v>217330.55</v>
          </cell>
          <cell r="DR64">
            <v>1553503.79</v>
          </cell>
          <cell r="DS64">
            <v>819605.49</v>
          </cell>
          <cell r="DT64">
            <v>7075150.7000000002</v>
          </cell>
          <cell r="DU64">
            <v>1683322.39</v>
          </cell>
          <cell r="DW64">
            <v>0.64</v>
          </cell>
          <cell r="EG64">
            <v>741966</v>
          </cell>
          <cell r="EH64">
            <v>9</v>
          </cell>
          <cell r="EI64">
            <v>9</v>
          </cell>
          <cell r="EP64">
            <v>78470</v>
          </cell>
          <cell r="EQ64">
            <v>409830</v>
          </cell>
          <cell r="ER64">
            <v>26</v>
          </cell>
          <cell r="ES64">
            <v>2810</v>
          </cell>
          <cell r="EZ64">
            <v>2</v>
          </cell>
          <cell r="FB64">
            <v>31</v>
          </cell>
          <cell r="FE64">
            <v>31</v>
          </cell>
          <cell r="FF64">
            <v>21</v>
          </cell>
          <cell r="FG64">
            <v>9</v>
          </cell>
          <cell r="FH64">
            <v>10</v>
          </cell>
          <cell r="FI64">
            <v>22</v>
          </cell>
          <cell r="FJ64">
            <v>20</v>
          </cell>
          <cell r="FK64">
            <v>1</v>
          </cell>
          <cell r="FL64">
            <v>2</v>
          </cell>
          <cell r="FM64">
            <v>8</v>
          </cell>
          <cell r="FQ64">
            <v>1</v>
          </cell>
          <cell r="FR64">
            <v>0</v>
          </cell>
          <cell r="FS64">
            <v>0</v>
          </cell>
          <cell r="FT64">
            <v>0</v>
          </cell>
          <cell r="FU64">
            <v>25</v>
          </cell>
          <cell r="FV64">
            <v>25</v>
          </cell>
          <cell r="FW64">
            <v>240</v>
          </cell>
          <cell r="FX64">
            <v>2</v>
          </cell>
          <cell r="FY64">
            <v>1</v>
          </cell>
          <cell r="FZ64">
            <v>1455976</v>
          </cell>
          <cell r="GA64" t="str">
            <v>Nej</v>
          </cell>
          <cell r="GB64">
            <v>808711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O64">
            <v>0</v>
          </cell>
          <cell r="GP64">
            <v>0</v>
          </cell>
          <cell r="GR64">
            <v>0</v>
          </cell>
          <cell r="GS64">
            <v>0</v>
          </cell>
          <cell r="GT64">
            <v>0</v>
          </cell>
          <cell r="HK64">
            <v>76</v>
          </cell>
          <cell r="HL64">
            <v>88</v>
          </cell>
          <cell r="HM64">
            <v>38</v>
          </cell>
          <cell r="HQ64">
            <v>16</v>
          </cell>
          <cell r="HR64">
            <v>236.2</v>
          </cell>
          <cell r="HS64">
            <v>99.4</v>
          </cell>
          <cell r="HT64">
            <v>39.700000000000003</v>
          </cell>
          <cell r="HU64">
            <v>2.4900000000000002</v>
          </cell>
          <cell r="HV64">
            <v>1.36</v>
          </cell>
          <cell r="HW64">
            <v>0.5</v>
          </cell>
          <cell r="HY64">
            <v>88.2</v>
          </cell>
          <cell r="IA64">
            <v>0.6</v>
          </cell>
          <cell r="IB64">
            <v>0.22</v>
          </cell>
          <cell r="IF64">
            <v>2.2000000000000002</v>
          </cell>
          <cell r="IH64">
            <v>91.3</v>
          </cell>
          <cell r="II64">
            <v>2152</v>
          </cell>
          <cell r="IJ64">
            <v>2.2999999999999998</v>
          </cell>
          <cell r="IK64">
            <v>2201</v>
          </cell>
          <cell r="IS64">
            <v>0.5</v>
          </cell>
          <cell r="IT64">
            <v>1.46</v>
          </cell>
          <cell r="IU64">
            <v>0.15</v>
          </cell>
          <cell r="IV64">
            <v>1.0900000000000001</v>
          </cell>
          <cell r="IW64">
            <v>0.56999999999999995</v>
          </cell>
          <cell r="IX64">
            <v>4.96</v>
          </cell>
          <cell r="IY64">
            <v>1.18</v>
          </cell>
          <cell r="JA64">
            <v>0.51</v>
          </cell>
          <cell r="JB64">
            <v>0.05</v>
          </cell>
          <cell r="JC64">
            <v>37.299999999999997</v>
          </cell>
          <cell r="JD64">
            <v>145.80000000000001</v>
          </cell>
          <cell r="JF64">
            <v>108.1</v>
          </cell>
          <cell r="JJ64">
            <v>0.53</v>
          </cell>
          <cell r="JK64">
            <v>0.82</v>
          </cell>
          <cell r="JN64">
            <v>0.8</v>
          </cell>
          <cell r="JO64">
            <v>0.2</v>
          </cell>
          <cell r="JP64">
            <v>0.6</v>
          </cell>
          <cell r="JQ64">
            <v>1.4</v>
          </cell>
          <cell r="JS64">
            <v>70.97</v>
          </cell>
          <cell r="JT64">
            <v>0</v>
          </cell>
          <cell r="JV64">
            <v>200</v>
          </cell>
          <cell r="JW64">
            <v>1160</v>
          </cell>
          <cell r="JX64">
            <v>0.69</v>
          </cell>
          <cell r="JY64">
            <v>98</v>
          </cell>
          <cell r="JZ64">
            <v>0.34</v>
          </cell>
          <cell r="KA64">
            <v>0.56999999999999995</v>
          </cell>
          <cell r="KB64">
            <v>0.56999999999999995</v>
          </cell>
          <cell r="KC64">
            <v>0</v>
          </cell>
          <cell r="KD64">
            <v>0</v>
          </cell>
          <cell r="KE64">
            <v>88</v>
          </cell>
          <cell r="KF64">
            <v>88</v>
          </cell>
          <cell r="KR64">
            <v>4.18</v>
          </cell>
          <cell r="KS64">
            <v>4.2</v>
          </cell>
          <cell r="KT64">
            <v>0.84</v>
          </cell>
          <cell r="LA64">
            <v>3.74</v>
          </cell>
          <cell r="LB64">
            <v>4.91</v>
          </cell>
          <cell r="LC64">
            <v>2.1</v>
          </cell>
          <cell r="LD64">
            <v>8.2799999999999994</v>
          </cell>
          <cell r="LE64">
            <v>0</v>
          </cell>
          <cell r="LF64">
            <v>0.4</v>
          </cell>
          <cell r="LG64">
            <v>0.13</v>
          </cell>
          <cell r="MK64">
            <v>5962805</v>
          </cell>
          <cell r="ML64">
            <v>1425964</v>
          </cell>
          <cell r="MM64">
            <v>5922551</v>
          </cell>
          <cell r="MQ64">
            <v>3460</v>
          </cell>
          <cell r="MR64">
            <v>36794</v>
          </cell>
          <cell r="MY64">
            <v>5327374</v>
          </cell>
          <cell r="MZ64">
            <v>3019024</v>
          </cell>
          <cell r="NA64">
            <v>7000000</v>
          </cell>
          <cell r="NB64">
            <v>3000000</v>
          </cell>
          <cell r="NC64">
            <v>10977273</v>
          </cell>
          <cell r="ND64">
            <v>16350</v>
          </cell>
          <cell r="NE64">
            <v>4397024</v>
          </cell>
          <cell r="NF64">
            <v>1378000</v>
          </cell>
          <cell r="NV64">
            <v>19918304</v>
          </cell>
          <cell r="NZ64">
            <v>103738</v>
          </cell>
          <cell r="OB64">
            <v>8195038</v>
          </cell>
          <cell r="OD64">
            <v>737532</v>
          </cell>
          <cell r="OE64">
            <v>-633794</v>
          </cell>
          <cell r="OR64">
            <v>17930</v>
          </cell>
          <cell r="OT64" t="str">
            <v>Ja</v>
          </cell>
          <cell r="OU64" t="str">
            <v>Arne Stensgård Pedersen</v>
          </cell>
          <cell r="OV64" t="str">
            <v>asp@renform.dk</v>
          </cell>
          <cell r="OW64" t="str">
            <v>Statistik</v>
          </cell>
          <cell r="OY64" t="str">
            <v>Kommunaltejet</v>
          </cell>
        </row>
        <row r="65">
          <cell r="B65" t="str">
            <v>Ringkøbing - Skjern Vand A/S</v>
          </cell>
          <cell r="E65">
            <v>28</v>
          </cell>
          <cell r="H65">
            <v>38.200000000000003</v>
          </cell>
          <cell r="I65">
            <v>5</v>
          </cell>
          <cell r="J65">
            <v>1267.9000000000001</v>
          </cell>
          <cell r="K65">
            <v>38</v>
          </cell>
          <cell r="L65">
            <v>993.3</v>
          </cell>
          <cell r="M65">
            <v>274.60000000000002</v>
          </cell>
          <cell r="N65">
            <v>0</v>
          </cell>
          <cell r="O65">
            <v>0</v>
          </cell>
          <cell r="W65">
            <v>2</v>
          </cell>
          <cell r="X65">
            <v>18</v>
          </cell>
          <cell r="Z65">
            <v>392</v>
          </cell>
          <cell r="AB65">
            <v>520</v>
          </cell>
          <cell r="AD65">
            <v>10636</v>
          </cell>
          <cell r="AH65">
            <v>22670</v>
          </cell>
          <cell r="AL65">
            <v>23311</v>
          </cell>
          <cell r="AM65">
            <v>23311</v>
          </cell>
          <cell r="AN65">
            <v>36000</v>
          </cell>
          <cell r="AO65">
            <v>23179</v>
          </cell>
          <cell r="AP65">
            <v>6545</v>
          </cell>
          <cell r="AQ65">
            <v>0</v>
          </cell>
          <cell r="AR65">
            <v>3297301</v>
          </cell>
          <cell r="AS65">
            <v>3606087</v>
          </cell>
          <cell r="AT65">
            <v>0</v>
          </cell>
          <cell r="AU65">
            <v>308786</v>
          </cell>
          <cell r="AV65">
            <v>5345000</v>
          </cell>
          <cell r="AW65">
            <v>0</v>
          </cell>
          <cell r="AX65">
            <v>0</v>
          </cell>
          <cell r="AY65">
            <v>3297301</v>
          </cell>
          <cell r="AZ65">
            <v>56861</v>
          </cell>
          <cell r="BA65">
            <v>3222480</v>
          </cell>
          <cell r="BB65">
            <v>0</v>
          </cell>
          <cell r="BC65">
            <v>3222480</v>
          </cell>
          <cell r="BD65">
            <v>0</v>
          </cell>
          <cell r="BE65">
            <v>0</v>
          </cell>
          <cell r="BH65">
            <v>0</v>
          </cell>
          <cell r="BI65">
            <v>158752</v>
          </cell>
          <cell r="BJ65">
            <v>3063728</v>
          </cell>
          <cell r="BK65">
            <v>217850</v>
          </cell>
          <cell r="BM65">
            <v>2845878</v>
          </cell>
          <cell r="BN65">
            <v>1199570</v>
          </cell>
          <cell r="BO65">
            <v>359340</v>
          </cell>
          <cell r="BP65">
            <v>1123229</v>
          </cell>
          <cell r="BQ65">
            <v>163739</v>
          </cell>
          <cell r="BR65" t="str">
            <v>VSL</v>
          </cell>
          <cell r="BS65">
            <v>20</v>
          </cell>
          <cell r="BT65">
            <v>35644</v>
          </cell>
          <cell r="BU65">
            <v>0</v>
          </cell>
          <cell r="BV65">
            <v>1793.75</v>
          </cell>
          <cell r="BW65">
            <v>16.64</v>
          </cell>
          <cell r="BX65">
            <v>1842.5</v>
          </cell>
          <cell r="BY65">
            <v>16.87</v>
          </cell>
          <cell r="BZ65">
            <v>1999</v>
          </cell>
          <cell r="CA65">
            <v>13.36</v>
          </cell>
          <cell r="CB65">
            <v>4999</v>
          </cell>
          <cell r="CC65">
            <v>11.04</v>
          </cell>
          <cell r="CD65">
            <v>74999</v>
          </cell>
          <cell r="CE65">
            <v>10.65</v>
          </cell>
          <cell r="CF65">
            <v>150000</v>
          </cell>
          <cell r="CG65">
            <v>16360</v>
          </cell>
          <cell r="CH65">
            <v>20450</v>
          </cell>
          <cell r="CI65">
            <v>8.1199999999999994E-2</v>
          </cell>
          <cell r="CJ65">
            <v>6.1199999999999997E-2</v>
          </cell>
          <cell r="CK65">
            <v>0.1106</v>
          </cell>
          <cell r="CL65">
            <v>2.1100000000000001E-2</v>
          </cell>
          <cell r="CO65">
            <v>4.4900000000000002E-2</v>
          </cell>
          <cell r="CP65">
            <v>1.12E-2</v>
          </cell>
          <cell r="CR65">
            <v>0</v>
          </cell>
          <cell r="CS65">
            <v>59087.63</v>
          </cell>
          <cell r="CX65">
            <v>95924.800000000003</v>
          </cell>
          <cell r="CY65">
            <v>22245.06</v>
          </cell>
          <cell r="CZ65">
            <v>135001.54999999999</v>
          </cell>
          <cell r="DA65">
            <v>101769.34</v>
          </cell>
          <cell r="DB65">
            <v>-4.41</v>
          </cell>
          <cell r="DC65">
            <v>0</v>
          </cell>
          <cell r="DD65">
            <v>0</v>
          </cell>
          <cell r="DE65">
            <v>0</v>
          </cell>
          <cell r="DF65">
            <v>1978.38</v>
          </cell>
          <cell r="DG65">
            <v>494.6</v>
          </cell>
          <cell r="DH65">
            <v>416496.94</v>
          </cell>
          <cell r="DI65">
            <v>155012.43</v>
          </cell>
          <cell r="DJ65">
            <v>136979.93</v>
          </cell>
          <cell r="DK65">
            <v>124509</v>
          </cell>
          <cell r="DL65">
            <v>0</v>
          </cell>
          <cell r="DM65">
            <v>-4.41</v>
          </cell>
          <cell r="DN65">
            <v>-4.41</v>
          </cell>
          <cell r="DO65">
            <v>1618065.39</v>
          </cell>
          <cell r="DP65">
            <v>4263646.2699999996</v>
          </cell>
          <cell r="DQ65">
            <v>471671.99</v>
          </cell>
          <cell r="DR65">
            <v>4673105.05</v>
          </cell>
          <cell r="DS65">
            <v>2784753.68</v>
          </cell>
          <cell r="DT65">
            <v>17397412.989999998</v>
          </cell>
          <cell r="DU65">
            <v>3586170.62</v>
          </cell>
          <cell r="DW65">
            <v>0.64</v>
          </cell>
          <cell r="EG65">
            <v>1396462</v>
          </cell>
          <cell r="EH65">
            <v>7.6</v>
          </cell>
          <cell r="EI65">
            <v>7.6</v>
          </cell>
          <cell r="EP65">
            <v>266306</v>
          </cell>
          <cell r="EQ65">
            <v>2145070</v>
          </cell>
          <cell r="ER65">
            <v>74</v>
          </cell>
          <cell r="ES65">
            <v>12644</v>
          </cell>
          <cell r="EZ65">
            <v>12.3</v>
          </cell>
          <cell r="FB65">
            <v>57.7</v>
          </cell>
          <cell r="FE65">
            <v>41</v>
          </cell>
          <cell r="FF65">
            <v>19</v>
          </cell>
          <cell r="FG65">
            <v>29</v>
          </cell>
          <cell r="FH65">
            <v>22</v>
          </cell>
          <cell r="FI65">
            <v>12</v>
          </cell>
          <cell r="FJ65">
            <v>5</v>
          </cell>
          <cell r="FK65">
            <v>14</v>
          </cell>
          <cell r="FL65">
            <v>7</v>
          </cell>
          <cell r="FM65">
            <v>15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56</v>
          </cell>
          <cell r="FV65">
            <v>34</v>
          </cell>
          <cell r="FW65">
            <v>92</v>
          </cell>
          <cell r="FX65">
            <v>0</v>
          </cell>
          <cell r="FY65">
            <v>0</v>
          </cell>
          <cell r="FZ65">
            <v>3222480</v>
          </cell>
          <cell r="GA65" t="str">
            <v>Nej</v>
          </cell>
          <cell r="GB65">
            <v>1662768</v>
          </cell>
          <cell r="GC65">
            <v>0</v>
          </cell>
          <cell r="GD65">
            <v>31</v>
          </cell>
          <cell r="GE65">
            <v>14101</v>
          </cell>
          <cell r="GF65">
            <v>44025</v>
          </cell>
          <cell r="GG65">
            <v>44025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Y65">
            <v>0</v>
          </cell>
          <cell r="GZ65">
            <v>0</v>
          </cell>
          <cell r="HA65">
            <v>2481756</v>
          </cell>
          <cell r="HB65">
            <v>0.9</v>
          </cell>
          <cell r="HC65">
            <v>0</v>
          </cell>
          <cell r="HD65">
            <v>0</v>
          </cell>
          <cell r="HK65">
            <v>76</v>
          </cell>
          <cell r="HL65">
            <v>88</v>
          </cell>
          <cell r="HM65">
            <v>38</v>
          </cell>
          <cell r="HQ65">
            <v>18.399999999999999</v>
          </cell>
          <cell r="HR65">
            <v>142</v>
          </cell>
          <cell r="HS65">
            <v>100</v>
          </cell>
          <cell r="HT65">
            <v>28.4</v>
          </cell>
          <cell r="HU65">
            <v>1.54</v>
          </cell>
          <cell r="HV65">
            <v>1.55</v>
          </cell>
          <cell r="HW65">
            <v>28.1</v>
          </cell>
          <cell r="HY65">
            <v>61.7</v>
          </cell>
          <cell r="IA65">
            <v>1.7</v>
          </cell>
          <cell r="IB65">
            <v>0.47</v>
          </cell>
          <cell r="IF65">
            <v>7.1</v>
          </cell>
          <cell r="IH65">
            <v>91.3</v>
          </cell>
          <cell r="II65">
            <v>3458</v>
          </cell>
          <cell r="IJ65">
            <v>2.1</v>
          </cell>
          <cell r="IK65">
            <v>3530</v>
          </cell>
          <cell r="IL65">
            <v>146.35</v>
          </cell>
          <cell r="IM65">
            <v>54.47</v>
          </cell>
          <cell r="IN65">
            <v>48.13</v>
          </cell>
          <cell r="IO65">
            <v>43.75</v>
          </cell>
          <cell r="IP65">
            <v>0</v>
          </cell>
          <cell r="IQ65">
            <v>0</v>
          </cell>
          <cell r="IR65">
            <v>0</v>
          </cell>
          <cell r="IS65">
            <v>0.49</v>
          </cell>
          <cell r="IT65">
            <v>1.29</v>
          </cell>
          <cell r="IU65">
            <v>0.14000000000000001</v>
          </cell>
          <cell r="IV65">
            <v>1.41</v>
          </cell>
          <cell r="IW65">
            <v>0.84</v>
          </cell>
          <cell r="IX65">
            <v>5.26</v>
          </cell>
          <cell r="IY65">
            <v>1.08</v>
          </cell>
          <cell r="JA65">
            <v>0.43</v>
          </cell>
          <cell r="JB65">
            <v>0.08</v>
          </cell>
          <cell r="JC65">
            <v>92.5</v>
          </cell>
          <cell r="JD65">
            <v>169.7</v>
          </cell>
          <cell r="JF65">
            <v>170.9</v>
          </cell>
          <cell r="JJ65">
            <v>0.97</v>
          </cell>
          <cell r="JK65">
            <v>0.46</v>
          </cell>
          <cell r="JN65">
            <v>0.3</v>
          </cell>
          <cell r="JO65">
            <v>0.2</v>
          </cell>
          <cell r="JP65">
            <v>0.1</v>
          </cell>
          <cell r="JQ65">
            <v>0.7</v>
          </cell>
          <cell r="JS65">
            <v>29.27</v>
          </cell>
          <cell r="JT65">
            <v>0</v>
          </cell>
          <cell r="JV65">
            <v>161</v>
          </cell>
          <cell r="JW65">
            <v>325</v>
          </cell>
          <cell r="JX65">
            <v>0</v>
          </cell>
          <cell r="JY65">
            <v>100</v>
          </cell>
          <cell r="JZ65">
            <v>0</v>
          </cell>
          <cell r="KA65">
            <v>0.52</v>
          </cell>
          <cell r="KB65">
            <v>0.52</v>
          </cell>
          <cell r="KC65">
            <v>0</v>
          </cell>
          <cell r="KD65">
            <v>1</v>
          </cell>
          <cell r="KE65">
            <v>88</v>
          </cell>
          <cell r="KF65">
            <v>88</v>
          </cell>
          <cell r="KR65">
            <v>4.97</v>
          </cell>
          <cell r="KS65">
            <v>4.3</v>
          </cell>
          <cell r="KT65">
            <v>0.81</v>
          </cell>
          <cell r="LA65">
            <v>6.39</v>
          </cell>
          <cell r="LB65">
            <v>10.57</v>
          </cell>
          <cell r="LC65">
            <v>9.06</v>
          </cell>
          <cell r="LD65">
            <v>18.25</v>
          </cell>
          <cell r="LE65">
            <v>0</v>
          </cell>
          <cell r="LF65">
            <v>0.67</v>
          </cell>
          <cell r="LG65">
            <v>0.12</v>
          </cell>
          <cell r="MK65">
            <v>16442409</v>
          </cell>
          <cell r="ML65">
            <v>3310404</v>
          </cell>
          <cell r="MM65">
            <v>14120359.869999999</v>
          </cell>
          <cell r="MO65">
            <v>240506</v>
          </cell>
          <cell r="MQ65">
            <v>1821</v>
          </cell>
          <cell r="MR65">
            <v>2079722</v>
          </cell>
          <cell r="MY65">
            <v>21160559</v>
          </cell>
          <cell r="MZ65">
            <v>28619335</v>
          </cell>
          <cell r="NA65">
            <v>35000000</v>
          </cell>
          <cell r="NB65">
            <v>30000000</v>
          </cell>
          <cell r="NC65">
            <v>51947223</v>
          </cell>
          <cell r="ND65">
            <v>240506</v>
          </cell>
          <cell r="NE65">
            <v>34841964</v>
          </cell>
          <cell r="NF65">
            <v>6222629</v>
          </cell>
          <cell r="NG65">
            <v>877102000</v>
          </cell>
          <cell r="NH65">
            <v>0</v>
          </cell>
          <cell r="NI65">
            <v>803035000</v>
          </cell>
          <cell r="NJ65">
            <v>0</v>
          </cell>
          <cell r="NK65">
            <v>74067000</v>
          </cell>
          <cell r="NM65">
            <v>877102000</v>
          </cell>
          <cell r="NN65">
            <v>694541000</v>
          </cell>
          <cell r="NO65">
            <v>169738000</v>
          </cell>
          <cell r="NP65">
            <v>12823000</v>
          </cell>
          <cell r="NQ65">
            <v>0</v>
          </cell>
          <cell r="NV65">
            <v>76560780</v>
          </cell>
          <cell r="NZ65">
            <v>1740034</v>
          </cell>
          <cell r="OB65">
            <v>20095432</v>
          </cell>
          <cell r="OD65">
            <v>2643390</v>
          </cell>
          <cell r="OE65">
            <v>-903356</v>
          </cell>
          <cell r="OR65">
            <v>88140</v>
          </cell>
          <cell r="OT65" t="str">
            <v>Ja</v>
          </cell>
          <cell r="OU65" t="str">
            <v>Lene Fibæk Hansen</v>
          </cell>
          <cell r="OV65" t="str">
            <v>leha@rsforsyning.dk</v>
          </cell>
          <cell r="OW65" t="str">
            <v>Statistik</v>
          </cell>
          <cell r="OX65">
            <v>1</v>
          </cell>
          <cell r="OY65" t="str">
            <v>Kommunaltejet</v>
          </cell>
        </row>
        <row r="66">
          <cell r="B66" t="str">
            <v>Ringsted Vand A/S</v>
          </cell>
          <cell r="E66">
            <v>18</v>
          </cell>
          <cell r="F66">
            <v>5</v>
          </cell>
          <cell r="G66">
            <v>3</v>
          </cell>
          <cell r="H66">
            <v>8.1739999999999995</v>
          </cell>
          <cell r="I66">
            <v>6</v>
          </cell>
          <cell r="J66">
            <v>513.04200000000003</v>
          </cell>
          <cell r="K66">
            <v>20</v>
          </cell>
          <cell r="L66">
            <v>285.86799999999999</v>
          </cell>
          <cell r="M66">
            <v>204.59700000000001</v>
          </cell>
          <cell r="N66">
            <v>22.577000000000002</v>
          </cell>
          <cell r="O66">
            <v>0</v>
          </cell>
          <cell r="P66">
            <v>6</v>
          </cell>
          <cell r="Q66">
            <v>5</v>
          </cell>
          <cell r="R66">
            <v>2</v>
          </cell>
          <cell r="S66">
            <v>30</v>
          </cell>
          <cell r="T66">
            <v>55</v>
          </cell>
          <cell r="U66">
            <v>2</v>
          </cell>
          <cell r="V66">
            <v>100</v>
          </cell>
          <cell r="W66">
            <v>1</v>
          </cell>
          <cell r="X66">
            <v>5</v>
          </cell>
          <cell r="Y66">
            <v>4</v>
          </cell>
          <cell r="Z66">
            <v>220</v>
          </cell>
          <cell r="AA66">
            <v>0</v>
          </cell>
          <cell r="AB66">
            <v>0</v>
          </cell>
          <cell r="AC66">
            <v>2</v>
          </cell>
          <cell r="AD66">
            <v>3651</v>
          </cell>
          <cell r="AE66">
            <v>2590</v>
          </cell>
          <cell r="AF66">
            <v>2380</v>
          </cell>
          <cell r="AG66">
            <v>0</v>
          </cell>
          <cell r="AH66">
            <v>8621</v>
          </cell>
          <cell r="AI66">
            <v>171</v>
          </cell>
          <cell r="AJ66">
            <v>69</v>
          </cell>
          <cell r="AK66">
            <v>300</v>
          </cell>
          <cell r="AL66">
            <v>8621</v>
          </cell>
          <cell r="AM66">
            <v>8621</v>
          </cell>
          <cell r="AN66">
            <v>29041</v>
          </cell>
          <cell r="AO66">
            <v>21365</v>
          </cell>
          <cell r="AP66">
            <v>85</v>
          </cell>
          <cell r="AQ66">
            <v>1</v>
          </cell>
          <cell r="AR66">
            <v>1859469</v>
          </cell>
          <cell r="AS66">
            <v>1859469</v>
          </cell>
          <cell r="AT66">
            <v>0</v>
          </cell>
          <cell r="AU66">
            <v>0</v>
          </cell>
          <cell r="AV66">
            <v>3235685</v>
          </cell>
          <cell r="AW66">
            <v>0</v>
          </cell>
          <cell r="AX66">
            <v>0</v>
          </cell>
          <cell r="AY66">
            <v>1859469</v>
          </cell>
          <cell r="AZ66">
            <v>16163</v>
          </cell>
          <cell r="BA66">
            <v>1795155</v>
          </cell>
          <cell r="BB66">
            <v>0</v>
          </cell>
          <cell r="BC66">
            <v>1795155</v>
          </cell>
          <cell r="BD66">
            <v>0</v>
          </cell>
          <cell r="BE66">
            <v>0</v>
          </cell>
          <cell r="BG66">
            <v>28</v>
          </cell>
          <cell r="BH66">
            <v>0</v>
          </cell>
          <cell r="BI66">
            <v>0</v>
          </cell>
          <cell r="BJ66">
            <v>1795155</v>
          </cell>
          <cell r="BK66">
            <v>129891</v>
          </cell>
          <cell r="BL66">
            <v>2435</v>
          </cell>
          <cell r="BM66">
            <v>1665264</v>
          </cell>
          <cell r="BN66">
            <v>752639</v>
          </cell>
          <cell r="BO66">
            <v>6835</v>
          </cell>
          <cell r="BP66">
            <v>835534</v>
          </cell>
          <cell r="BQ66">
            <v>70256</v>
          </cell>
          <cell r="BR66" t="str">
            <v>VSF</v>
          </cell>
          <cell r="BS66">
            <v>10</v>
          </cell>
          <cell r="BT66">
            <v>3908</v>
          </cell>
          <cell r="BU66">
            <v>150</v>
          </cell>
          <cell r="BV66">
            <v>185.55</v>
          </cell>
          <cell r="BW66">
            <v>22.52</v>
          </cell>
          <cell r="BX66">
            <v>185.55</v>
          </cell>
          <cell r="BY66">
            <v>24.27</v>
          </cell>
          <cell r="BZ66">
            <v>100000</v>
          </cell>
          <cell r="CA66">
            <v>21.01</v>
          </cell>
          <cell r="CB66">
            <v>200000</v>
          </cell>
          <cell r="CC66">
            <v>14.49</v>
          </cell>
          <cell r="CD66">
            <v>400000</v>
          </cell>
          <cell r="CG66">
            <v>24000</v>
          </cell>
          <cell r="CH66">
            <v>30000</v>
          </cell>
          <cell r="CI66">
            <v>4.3700000000000003E-2</v>
          </cell>
          <cell r="CJ66">
            <v>5.8299999999999998E-2</v>
          </cell>
          <cell r="CK66">
            <v>0.1106</v>
          </cell>
          <cell r="CL66">
            <v>2.1100000000000001E-2</v>
          </cell>
          <cell r="CO66">
            <v>4.4900000000000002E-2</v>
          </cell>
          <cell r="CP66">
            <v>1.12E-2</v>
          </cell>
          <cell r="CQ66">
            <v>0</v>
          </cell>
          <cell r="CR66">
            <v>0</v>
          </cell>
          <cell r="CS66">
            <v>5206.51</v>
          </cell>
          <cell r="CU66">
            <v>0</v>
          </cell>
          <cell r="CX66">
            <v>10879</v>
          </cell>
          <cell r="CY66">
            <v>2529.94</v>
          </cell>
          <cell r="CZ66">
            <v>33660.019999999997</v>
          </cell>
          <cell r="DA66">
            <v>44922.75</v>
          </cell>
          <cell r="DB66">
            <v>-9704.27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87493.96</v>
          </cell>
          <cell r="DI66">
            <v>16085.52</v>
          </cell>
          <cell r="DJ66">
            <v>33660.019999999997</v>
          </cell>
          <cell r="DK66">
            <v>47452.69</v>
          </cell>
          <cell r="DL66">
            <v>0</v>
          </cell>
          <cell r="DM66">
            <v>-9704.27</v>
          </cell>
          <cell r="DN66">
            <v>-9704.27</v>
          </cell>
          <cell r="DO66">
            <v>884367.97</v>
          </cell>
          <cell r="DP66">
            <v>2501470.83</v>
          </cell>
          <cell r="DQ66">
            <v>198540.15</v>
          </cell>
          <cell r="DR66">
            <v>3242268.98</v>
          </cell>
          <cell r="DS66">
            <v>1131715.95</v>
          </cell>
          <cell r="DT66">
            <v>9891211.75</v>
          </cell>
          <cell r="DU66">
            <v>1932847.88</v>
          </cell>
          <cell r="DV66">
            <v>107640</v>
          </cell>
          <cell r="DW66">
            <v>0.1</v>
          </cell>
          <cell r="EB66">
            <v>0</v>
          </cell>
          <cell r="EC66">
            <v>0</v>
          </cell>
          <cell r="EG66">
            <v>728974</v>
          </cell>
          <cell r="EH66">
            <v>17</v>
          </cell>
          <cell r="EI66">
            <v>17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41122</v>
          </cell>
          <cell r="EQ66">
            <v>5200</v>
          </cell>
          <cell r="ER66">
            <v>14</v>
          </cell>
          <cell r="ES66">
            <v>145</v>
          </cell>
          <cell r="ET66">
            <v>25</v>
          </cell>
          <cell r="EU66">
            <v>5600</v>
          </cell>
          <cell r="EV66">
            <v>10</v>
          </cell>
          <cell r="EW66">
            <v>160</v>
          </cell>
          <cell r="EX66">
            <v>15</v>
          </cell>
          <cell r="EZ66">
            <v>3.5</v>
          </cell>
          <cell r="FA66">
            <v>50</v>
          </cell>
          <cell r="FB66">
            <v>53.5</v>
          </cell>
          <cell r="FE66">
            <v>8</v>
          </cell>
          <cell r="FF66">
            <v>4</v>
          </cell>
          <cell r="FG66">
            <v>4</v>
          </cell>
          <cell r="FH66">
            <v>4</v>
          </cell>
          <cell r="FI66">
            <v>4</v>
          </cell>
          <cell r="FJ66">
            <v>2</v>
          </cell>
          <cell r="FK66">
            <v>2</v>
          </cell>
          <cell r="FL66">
            <v>2</v>
          </cell>
          <cell r="FM66">
            <v>2</v>
          </cell>
          <cell r="FN66">
            <v>0</v>
          </cell>
          <cell r="FO66">
            <v>0</v>
          </cell>
          <cell r="FP66">
            <v>0</v>
          </cell>
          <cell r="FQ66">
            <v>1</v>
          </cell>
          <cell r="FR66">
            <v>0</v>
          </cell>
          <cell r="FS66">
            <v>0</v>
          </cell>
          <cell r="FT66">
            <v>0</v>
          </cell>
          <cell r="FU66">
            <v>28</v>
          </cell>
          <cell r="FV66">
            <v>20</v>
          </cell>
          <cell r="FW66">
            <v>60</v>
          </cell>
          <cell r="FX66">
            <v>0</v>
          </cell>
          <cell r="FY66">
            <v>0</v>
          </cell>
          <cell r="FZ66">
            <v>1795155</v>
          </cell>
          <cell r="GA66" t="str">
            <v>Ja</v>
          </cell>
          <cell r="GB66">
            <v>770096</v>
          </cell>
          <cell r="GC66">
            <v>0</v>
          </cell>
          <cell r="GD66">
            <v>95100</v>
          </cell>
          <cell r="GE66">
            <v>11675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2.4</v>
          </cell>
          <cell r="HK66">
            <v>76</v>
          </cell>
          <cell r="HL66">
            <v>93</v>
          </cell>
          <cell r="HM66">
            <v>38</v>
          </cell>
          <cell r="HN66">
            <v>95.9</v>
          </cell>
          <cell r="HO66">
            <v>16.8</v>
          </cell>
          <cell r="HP66">
            <v>19.8</v>
          </cell>
          <cell r="HQ66">
            <v>16.8</v>
          </cell>
          <cell r="HR66">
            <v>192.9</v>
          </cell>
          <cell r="HS66">
            <v>100</v>
          </cell>
          <cell r="HT66">
            <v>56.6</v>
          </cell>
          <cell r="HU66">
            <v>3.37</v>
          </cell>
          <cell r="HV66">
            <v>1.36</v>
          </cell>
          <cell r="HW66">
            <v>1</v>
          </cell>
          <cell r="HX66">
            <v>103303.8</v>
          </cell>
          <cell r="HY66">
            <v>57.5</v>
          </cell>
          <cell r="HZ66">
            <v>0</v>
          </cell>
          <cell r="IA66">
            <v>0.9</v>
          </cell>
          <cell r="IB66">
            <v>0.69</v>
          </cell>
          <cell r="IC66">
            <v>339358</v>
          </cell>
          <cell r="ID66">
            <v>586168</v>
          </cell>
          <cell r="IE66">
            <v>0.57999999999999996</v>
          </cell>
          <cell r="IF66">
            <v>7.2</v>
          </cell>
          <cell r="IG66">
            <v>1.9</v>
          </cell>
          <cell r="IH66">
            <v>71</v>
          </cell>
          <cell r="II66">
            <v>2438</v>
          </cell>
          <cell r="IJ66">
            <v>7.2</v>
          </cell>
          <cell r="IK66">
            <v>2613</v>
          </cell>
          <cell r="IL66">
            <v>52.54</v>
          </cell>
          <cell r="IM66">
            <v>9.66</v>
          </cell>
          <cell r="IN66">
            <v>20.21</v>
          </cell>
          <cell r="IO66">
            <v>28.5</v>
          </cell>
          <cell r="IP66">
            <v>0</v>
          </cell>
          <cell r="IQ66">
            <v>-5.83</v>
          </cell>
          <cell r="IR66">
            <v>-5.83</v>
          </cell>
          <cell r="IS66">
            <v>0.53</v>
          </cell>
          <cell r="IT66">
            <v>1.5</v>
          </cell>
          <cell r="IU66">
            <v>0.12</v>
          </cell>
          <cell r="IV66">
            <v>1.95</v>
          </cell>
          <cell r="IW66">
            <v>0.68</v>
          </cell>
          <cell r="IX66">
            <v>5.95</v>
          </cell>
          <cell r="IY66">
            <v>1.1599999999999999</v>
          </cell>
          <cell r="IZ66">
            <v>0.06</v>
          </cell>
          <cell r="JA66">
            <v>0.41</v>
          </cell>
          <cell r="JB66">
            <v>0.02</v>
          </cell>
          <cell r="JC66">
            <v>0.2</v>
          </cell>
          <cell r="JD66">
            <v>35.9</v>
          </cell>
          <cell r="JE66">
            <v>99.999899999999997</v>
          </cell>
          <cell r="JF66">
            <v>10.4</v>
          </cell>
          <cell r="JG66">
            <v>0.3</v>
          </cell>
          <cell r="JH66">
            <v>35</v>
          </cell>
          <cell r="JI66">
            <v>16</v>
          </cell>
          <cell r="JJ66">
            <v>0.68</v>
          </cell>
          <cell r="JK66">
            <v>1.04</v>
          </cell>
          <cell r="JN66">
            <v>0.2</v>
          </cell>
          <cell r="JO66">
            <v>0.1</v>
          </cell>
          <cell r="JP66">
            <v>0.1</v>
          </cell>
          <cell r="JQ66">
            <v>0.2</v>
          </cell>
          <cell r="JR66">
            <v>0.2</v>
          </cell>
          <cell r="JS66">
            <v>50</v>
          </cell>
          <cell r="JT66">
            <v>0</v>
          </cell>
          <cell r="JV66">
            <v>171</v>
          </cell>
          <cell r="JW66">
            <v>386</v>
          </cell>
          <cell r="JX66">
            <v>0</v>
          </cell>
          <cell r="JY66">
            <v>100</v>
          </cell>
          <cell r="JZ66">
            <v>0</v>
          </cell>
          <cell r="KA66">
            <v>0.47</v>
          </cell>
          <cell r="KB66">
            <v>0.41</v>
          </cell>
          <cell r="KC66">
            <v>12</v>
          </cell>
          <cell r="KD66">
            <v>14</v>
          </cell>
          <cell r="KE66">
            <v>93</v>
          </cell>
          <cell r="KF66">
            <v>93</v>
          </cell>
          <cell r="KG66">
            <v>1.93</v>
          </cell>
          <cell r="KH66">
            <v>1.72</v>
          </cell>
          <cell r="KI66">
            <v>1.59</v>
          </cell>
          <cell r="KJ66">
            <v>1.1399999999999999</v>
          </cell>
          <cell r="KK66">
            <v>1.33</v>
          </cell>
          <cell r="KL66">
            <v>0.26</v>
          </cell>
          <cell r="KM66">
            <v>2596.98</v>
          </cell>
          <cell r="KN66">
            <v>0.55000000000000004</v>
          </cell>
          <cell r="KO66">
            <v>0.8</v>
          </cell>
          <cell r="KP66">
            <v>154.66</v>
          </cell>
          <cell r="KQ66">
            <v>1.18</v>
          </cell>
          <cell r="KR66">
            <v>4.8</v>
          </cell>
          <cell r="KS66">
            <v>4.7</v>
          </cell>
          <cell r="KT66">
            <v>0.78</v>
          </cell>
          <cell r="KU66">
            <v>0.18</v>
          </cell>
          <cell r="KV66">
            <v>0.6</v>
          </cell>
          <cell r="KW66">
            <v>115.32</v>
          </cell>
          <cell r="KX66">
            <v>0.51</v>
          </cell>
          <cell r="KY66">
            <v>30.08</v>
          </cell>
          <cell r="KZ66">
            <v>8.3000000000000007</v>
          </cell>
          <cell r="LA66">
            <v>12.47</v>
          </cell>
          <cell r="LB66">
            <v>20.350000000000001</v>
          </cell>
          <cell r="LC66">
            <v>14.4</v>
          </cell>
          <cell r="LD66">
            <v>11.84</v>
          </cell>
          <cell r="LE66">
            <v>0</v>
          </cell>
          <cell r="LF66">
            <v>0.56000000000000005</v>
          </cell>
          <cell r="LG66">
            <v>-0.25</v>
          </cell>
          <cell r="LH66">
            <v>180.25</v>
          </cell>
          <cell r="LI66">
            <v>0.47</v>
          </cell>
          <cell r="LJ66">
            <v>75.260000000000005</v>
          </cell>
          <cell r="LK66">
            <v>0.33</v>
          </cell>
          <cell r="LL66">
            <v>0.47</v>
          </cell>
          <cell r="LM66">
            <v>0</v>
          </cell>
          <cell r="LN66">
            <v>0.37</v>
          </cell>
          <cell r="LO66">
            <v>0.14000000000000001</v>
          </cell>
          <cell r="LP66">
            <v>0.08</v>
          </cell>
          <cell r="LR66">
            <v>0</v>
          </cell>
          <cell r="LT66">
            <v>0</v>
          </cell>
          <cell r="LU66">
            <v>0.01</v>
          </cell>
          <cell r="LV66">
            <v>-0.01</v>
          </cell>
          <cell r="LW66">
            <v>0</v>
          </cell>
          <cell r="LX66">
            <v>8.6199999999999992</v>
          </cell>
          <cell r="LY66">
            <v>1.43</v>
          </cell>
          <cell r="LZ66">
            <v>2.97</v>
          </cell>
          <cell r="MB66">
            <v>3202630</v>
          </cell>
          <cell r="MC66">
            <v>349609</v>
          </cell>
          <cell r="MD66">
            <v>2853021</v>
          </cell>
          <cell r="ME66">
            <v>0</v>
          </cell>
          <cell r="MF66">
            <v>2208139</v>
          </cell>
          <cell r="MG66">
            <v>431695</v>
          </cell>
          <cell r="MH66">
            <v>1776444</v>
          </cell>
          <cell r="MI66">
            <v>0</v>
          </cell>
          <cell r="MJ66">
            <v>1333320</v>
          </cell>
          <cell r="MK66">
            <v>7983259</v>
          </cell>
          <cell r="ML66">
            <v>1663250</v>
          </cell>
          <cell r="MM66">
            <v>7738270</v>
          </cell>
          <cell r="MP66">
            <v>-72008</v>
          </cell>
          <cell r="MQ66">
            <v>13717</v>
          </cell>
          <cell r="MR66">
            <v>303280</v>
          </cell>
          <cell r="MS66">
            <v>994181</v>
          </cell>
          <cell r="MT66">
            <v>2327501</v>
          </cell>
          <cell r="MU66">
            <v>2327501</v>
          </cell>
          <cell r="MV66">
            <v>6910339</v>
          </cell>
          <cell r="MW66">
            <v>13824317</v>
          </cell>
          <cell r="MX66">
            <v>0</v>
          </cell>
          <cell r="MY66">
            <v>20734656</v>
          </cell>
          <cell r="MZ66">
            <v>15892670</v>
          </cell>
          <cell r="NA66">
            <v>33850000</v>
          </cell>
          <cell r="NB66">
            <v>23950000</v>
          </cell>
          <cell r="NC66">
            <v>19721458</v>
          </cell>
          <cell r="ND66">
            <v>0</v>
          </cell>
          <cell r="NE66">
            <v>10964351</v>
          </cell>
          <cell r="NF66">
            <v>-4928319</v>
          </cell>
          <cell r="NG66">
            <v>299808000</v>
          </cell>
          <cell r="NH66">
            <v>1048000</v>
          </cell>
          <cell r="NI66">
            <v>290308000</v>
          </cell>
          <cell r="NJ66">
            <v>0</v>
          </cell>
          <cell r="NK66">
            <v>8452000</v>
          </cell>
          <cell r="NL66">
            <v>0</v>
          </cell>
          <cell r="NM66">
            <v>299808000</v>
          </cell>
          <cell r="NN66">
            <v>225643000</v>
          </cell>
          <cell r="NO66">
            <v>56055000</v>
          </cell>
          <cell r="NP66">
            <v>18110000</v>
          </cell>
          <cell r="NQ66">
            <v>0</v>
          </cell>
          <cell r="NR66">
            <v>26374000</v>
          </cell>
          <cell r="NS66">
            <v>0</v>
          </cell>
          <cell r="NT66">
            <v>27403469</v>
          </cell>
          <cell r="NU66">
            <v>10487000</v>
          </cell>
          <cell r="NV66">
            <v>29780049</v>
          </cell>
          <cell r="NW66">
            <v>1555103</v>
          </cell>
          <cell r="NX66" t="str">
            <v>Periodiseres</v>
          </cell>
          <cell r="NY66">
            <v>0</v>
          </cell>
          <cell r="NZ66">
            <v>0</v>
          </cell>
          <cell r="OB66">
            <v>10470136</v>
          </cell>
          <cell r="OC66">
            <v>24885</v>
          </cell>
          <cell r="OD66">
            <v>773848</v>
          </cell>
          <cell r="OE66">
            <v>-773848</v>
          </cell>
          <cell r="OF66">
            <v>0.4</v>
          </cell>
          <cell r="OG66">
            <v>0</v>
          </cell>
          <cell r="OH66">
            <v>0</v>
          </cell>
          <cell r="OI66">
            <v>74321</v>
          </cell>
          <cell r="OJ66">
            <v>0</v>
          </cell>
          <cell r="OK66">
            <v>12301</v>
          </cell>
          <cell r="OL66">
            <v>25570</v>
          </cell>
          <cell r="OM66">
            <v>1714</v>
          </cell>
          <cell r="ON66">
            <v>61812</v>
          </cell>
          <cell r="OO66">
            <v>449</v>
          </cell>
          <cell r="OP66" t="str">
            <v>JA - vi gør brug af muligheden</v>
          </cell>
          <cell r="OQ66">
            <v>0</v>
          </cell>
          <cell r="OR66">
            <v>20718</v>
          </cell>
          <cell r="OT66" t="str">
            <v>Ja</v>
          </cell>
          <cell r="OU66" t="str">
            <v>Thomas Sommersted</v>
          </cell>
          <cell r="OV66" t="str">
            <v>tsc@ringstedforsyning.dk</v>
          </cell>
          <cell r="OW66" t="str">
            <v>Benchmarking</v>
          </cell>
          <cell r="OX66">
            <v>1</v>
          </cell>
          <cell r="OY66" t="str">
            <v>Kommunaltejet</v>
          </cell>
        </row>
        <row r="67">
          <cell r="B67" t="str">
            <v>Rørvig Vandværk I/S</v>
          </cell>
          <cell r="E67">
            <v>5</v>
          </cell>
          <cell r="H67">
            <v>5</v>
          </cell>
          <cell r="I67">
            <v>1</v>
          </cell>
          <cell r="J67">
            <v>133</v>
          </cell>
          <cell r="K67">
            <v>35</v>
          </cell>
          <cell r="L67">
            <v>102</v>
          </cell>
          <cell r="M67">
            <v>31</v>
          </cell>
          <cell r="N67">
            <v>0</v>
          </cell>
          <cell r="O67">
            <v>0</v>
          </cell>
          <cell r="W67">
            <v>0</v>
          </cell>
          <cell r="X67">
            <v>3</v>
          </cell>
          <cell r="Z67">
            <v>0</v>
          </cell>
          <cell r="AB67">
            <v>0</v>
          </cell>
          <cell r="AD67">
            <v>3200</v>
          </cell>
          <cell r="AH67">
            <v>800</v>
          </cell>
          <cell r="AL67">
            <v>3997</v>
          </cell>
          <cell r="AM67">
            <v>3997</v>
          </cell>
          <cell r="AN67">
            <v>1052</v>
          </cell>
          <cell r="AO67">
            <v>4026</v>
          </cell>
          <cell r="AP67">
            <v>3200</v>
          </cell>
          <cell r="AQ67">
            <v>0</v>
          </cell>
          <cell r="AR67">
            <v>192973</v>
          </cell>
          <cell r="AS67">
            <v>192973</v>
          </cell>
          <cell r="AT67">
            <v>0</v>
          </cell>
          <cell r="AU67">
            <v>0</v>
          </cell>
          <cell r="AV67">
            <v>250000</v>
          </cell>
          <cell r="AW67">
            <v>0</v>
          </cell>
          <cell r="AX67">
            <v>0</v>
          </cell>
          <cell r="AY67">
            <v>192973</v>
          </cell>
          <cell r="AZ67">
            <v>14879</v>
          </cell>
          <cell r="BA67">
            <v>178094</v>
          </cell>
          <cell r="BB67">
            <v>0</v>
          </cell>
          <cell r="BC67">
            <v>178094</v>
          </cell>
          <cell r="BD67">
            <v>0</v>
          </cell>
          <cell r="BE67">
            <v>0</v>
          </cell>
          <cell r="BH67">
            <v>0</v>
          </cell>
          <cell r="BI67">
            <v>0</v>
          </cell>
          <cell r="BJ67">
            <v>178094</v>
          </cell>
          <cell r="BK67">
            <v>23480</v>
          </cell>
          <cell r="BM67">
            <v>154614</v>
          </cell>
          <cell r="BN67">
            <v>56000</v>
          </cell>
          <cell r="BO67">
            <v>98614</v>
          </cell>
          <cell r="BP67">
            <v>0</v>
          </cell>
          <cell r="BQ67">
            <v>0</v>
          </cell>
          <cell r="BR67" t="str">
            <v>V</v>
          </cell>
          <cell r="BS67">
            <v>2</v>
          </cell>
          <cell r="BV67">
            <v>1818.75</v>
          </cell>
          <cell r="BW67">
            <v>15.46</v>
          </cell>
          <cell r="BX67">
            <v>1818.75</v>
          </cell>
          <cell r="BY67">
            <v>15.46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14000</v>
          </cell>
          <cell r="CH67">
            <v>17500</v>
          </cell>
          <cell r="CI67">
            <v>4.3700000000000003E-2</v>
          </cell>
          <cell r="CJ67">
            <v>5.8299999999999998E-2</v>
          </cell>
          <cell r="CK67">
            <v>0.1106</v>
          </cell>
          <cell r="CL67">
            <v>2.1100000000000001E-2</v>
          </cell>
          <cell r="CO67">
            <v>4.4900000000000002E-2</v>
          </cell>
          <cell r="CP67">
            <v>1.12E-2</v>
          </cell>
          <cell r="DO67">
            <v>112001.74</v>
          </cell>
          <cell r="DP67">
            <v>505047.32</v>
          </cell>
          <cell r="DQ67">
            <v>117600.55</v>
          </cell>
          <cell r="DR67">
            <v>1024256.41</v>
          </cell>
          <cell r="DS67">
            <v>564365.43000000005</v>
          </cell>
          <cell r="DT67">
            <v>2552212.27</v>
          </cell>
          <cell r="DU67">
            <v>228940.83</v>
          </cell>
          <cell r="DW67">
            <v>0.64</v>
          </cell>
          <cell r="EG67">
            <v>21706</v>
          </cell>
          <cell r="EH67">
            <v>17</v>
          </cell>
          <cell r="EI67">
            <v>18</v>
          </cell>
          <cell r="EP67">
            <v>13924</v>
          </cell>
          <cell r="EQ67">
            <v>8900</v>
          </cell>
          <cell r="ER67">
            <v>5</v>
          </cell>
          <cell r="ES67">
            <v>200</v>
          </cell>
          <cell r="EZ67">
            <v>1</v>
          </cell>
          <cell r="FB67">
            <v>21</v>
          </cell>
          <cell r="FE67">
            <v>9</v>
          </cell>
          <cell r="FF67">
            <v>2</v>
          </cell>
          <cell r="FG67">
            <v>7</v>
          </cell>
          <cell r="FH67">
            <v>7</v>
          </cell>
          <cell r="FI67">
            <v>2</v>
          </cell>
          <cell r="FJ67">
            <v>2</v>
          </cell>
          <cell r="FK67">
            <v>0</v>
          </cell>
          <cell r="FL67">
            <v>0</v>
          </cell>
          <cell r="FM67">
            <v>7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4</v>
          </cell>
          <cell r="FV67">
            <v>11</v>
          </cell>
          <cell r="FW67">
            <v>0</v>
          </cell>
          <cell r="FX67">
            <v>0</v>
          </cell>
          <cell r="FY67">
            <v>0</v>
          </cell>
          <cell r="FZ67">
            <v>178094</v>
          </cell>
          <cell r="GA67" t="str">
            <v>Nej</v>
          </cell>
          <cell r="GB67">
            <v>124968</v>
          </cell>
          <cell r="GC67">
            <v>0</v>
          </cell>
          <cell r="GD67">
            <v>0</v>
          </cell>
          <cell r="GE67">
            <v>0</v>
          </cell>
          <cell r="GF67">
            <v>7951</v>
          </cell>
          <cell r="GG67">
            <v>7951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K67">
            <v>76</v>
          </cell>
          <cell r="HL67">
            <v>93</v>
          </cell>
          <cell r="HM67">
            <v>38</v>
          </cell>
          <cell r="HQ67">
            <v>30.1</v>
          </cell>
          <cell r="HR67">
            <v>38.700000000000003</v>
          </cell>
          <cell r="HS67">
            <v>100</v>
          </cell>
          <cell r="HT67">
            <v>7.9</v>
          </cell>
          <cell r="HU67">
            <v>0.26</v>
          </cell>
          <cell r="HV67">
            <v>0.26</v>
          </cell>
          <cell r="HW67">
            <v>80.099999999999994</v>
          </cell>
          <cell r="HY67">
            <v>77.2</v>
          </cell>
          <cell r="IA67">
            <v>7.7</v>
          </cell>
          <cell r="IB67">
            <v>0.48</v>
          </cell>
          <cell r="IF67">
            <v>13.2</v>
          </cell>
          <cell r="IH67">
            <v>145.80000000000001</v>
          </cell>
          <cell r="II67">
            <v>3365</v>
          </cell>
          <cell r="IJ67">
            <v>0</v>
          </cell>
          <cell r="IK67">
            <v>3365</v>
          </cell>
          <cell r="IS67">
            <v>0.72</v>
          </cell>
          <cell r="IT67">
            <v>3.27</v>
          </cell>
          <cell r="IU67">
            <v>0.76</v>
          </cell>
          <cell r="IV67">
            <v>6.62</v>
          </cell>
          <cell r="IW67">
            <v>3.65</v>
          </cell>
          <cell r="IX67">
            <v>16.510000000000002</v>
          </cell>
          <cell r="IY67">
            <v>1.48</v>
          </cell>
          <cell r="JA67">
            <v>0.12</v>
          </cell>
          <cell r="JB67">
            <v>0.08</v>
          </cell>
          <cell r="JC67">
            <v>2.2000000000000002</v>
          </cell>
          <cell r="JD67">
            <v>44.5</v>
          </cell>
          <cell r="JF67">
            <v>40</v>
          </cell>
          <cell r="JJ67">
            <v>0.75</v>
          </cell>
          <cell r="JK67">
            <v>1.58</v>
          </cell>
          <cell r="JN67">
            <v>0.7</v>
          </cell>
          <cell r="JO67">
            <v>0.5</v>
          </cell>
          <cell r="JP67">
            <v>0.2</v>
          </cell>
          <cell r="JQ67">
            <v>8.8000000000000007</v>
          </cell>
          <cell r="JS67">
            <v>22.22</v>
          </cell>
          <cell r="JT67">
            <v>0</v>
          </cell>
          <cell r="JV67">
            <v>375</v>
          </cell>
          <cell r="JW67">
            <v>375</v>
          </cell>
          <cell r="JX67">
            <v>0</v>
          </cell>
          <cell r="JY67">
            <v>100</v>
          </cell>
          <cell r="JZ67">
            <v>0</v>
          </cell>
          <cell r="KA67">
            <v>0.86</v>
          </cell>
          <cell r="KB67">
            <v>0.86</v>
          </cell>
          <cell r="KC67">
            <v>0</v>
          </cell>
          <cell r="KD67">
            <v>0</v>
          </cell>
          <cell r="KE67">
            <v>92</v>
          </cell>
          <cell r="KF67">
            <v>92</v>
          </cell>
          <cell r="KS67">
            <v>9.8000000000000007</v>
          </cell>
          <cell r="KT67">
            <v>0.59</v>
          </cell>
          <cell r="LA67">
            <v>11.64</v>
          </cell>
          <cell r="LB67">
            <v>12.94</v>
          </cell>
          <cell r="LC67">
            <v>29.1</v>
          </cell>
          <cell r="ML67">
            <v>154614</v>
          </cell>
          <cell r="MM67">
            <v>1513712</v>
          </cell>
          <cell r="MY67">
            <v>1800000</v>
          </cell>
          <cell r="NA67">
            <v>2000000</v>
          </cell>
          <cell r="NB67">
            <v>4500000</v>
          </cell>
          <cell r="OT67" t="str">
            <v>Ja</v>
          </cell>
          <cell r="OU67" t="str">
            <v>Jan Lyngberg</v>
          </cell>
          <cell r="OV67" t="str">
            <v>kontor@rorvigvand.dk</v>
          </cell>
          <cell r="OW67" t="str">
            <v>Passive</v>
          </cell>
          <cell r="OY67" t="str">
            <v>Forbrugerejet (Andelsselskab)</v>
          </cell>
        </row>
        <row r="68">
          <cell r="B68" t="str">
            <v>Samn Forsyning – Horsens Vand A/S</v>
          </cell>
          <cell r="E68">
            <v>25</v>
          </cell>
          <cell r="H68">
            <v>9.4</v>
          </cell>
          <cell r="I68">
            <v>4</v>
          </cell>
          <cell r="J68">
            <v>515</v>
          </cell>
          <cell r="K68">
            <v>34</v>
          </cell>
          <cell r="L68">
            <v>148</v>
          </cell>
          <cell r="M68">
            <v>319</v>
          </cell>
          <cell r="N68">
            <v>48</v>
          </cell>
          <cell r="O68">
            <v>0</v>
          </cell>
          <cell r="W68">
            <v>6</v>
          </cell>
          <cell r="X68">
            <v>9</v>
          </cell>
          <cell r="Z68">
            <v>952</v>
          </cell>
          <cell r="AB68">
            <v>1824</v>
          </cell>
          <cell r="AD68">
            <v>1147</v>
          </cell>
          <cell r="AH68">
            <v>16543</v>
          </cell>
          <cell r="AL68">
            <v>17787</v>
          </cell>
          <cell r="AM68">
            <v>17635</v>
          </cell>
          <cell r="AN68">
            <v>62676</v>
          </cell>
          <cell r="AO68">
            <v>39700</v>
          </cell>
          <cell r="AP68">
            <v>120</v>
          </cell>
          <cell r="AQ68">
            <v>1</v>
          </cell>
          <cell r="AR68">
            <v>4747845</v>
          </cell>
          <cell r="AS68">
            <v>4747845</v>
          </cell>
          <cell r="AT68">
            <v>0</v>
          </cell>
          <cell r="AU68">
            <v>0</v>
          </cell>
          <cell r="AV68">
            <v>4850000</v>
          </cell>
          <cell r="AW68">
            <v>0</v>
          </cell>
          <cell r="AX68">
            <v>0</v>
          </cell>
          <cell r="AY68">
            <v>4747845</v>
          </cell>
          <cell r="AZ68">
            <v>79141</v>
          </cell>
          <cell r="BA68">
            <v>4668704</v>
          </cell>
          <cell r="BB68">
            <v>0</v>
          </cell>
          <cell r="BC68">
            <v>4668704</v>
          </cell>
          <cell r="BD68">
            <v>0</v>
          </cell>
          <cell r="BE68">
            <v>16409</v>
          </cell>
          <cell r="BH68">
            <v>0</v>
          </cell>
          <cell r="BI68">
            <v>10685</v>
          </cell>
          <cell r="BJ68">
            <v>4658019</v>
          </cell>
          <cell r="BK68">
            <v>455721</v>
          </cell>
          <cell r="BM68">
            <v>4202298</v>
          </cell>
          <cell r="BN68">
            <v>2343223</v>
          </cell>
          <cell r="BO68">
            <v>2941</v>
          </cell>
          <cell r="BP68">
            <v>1716618</v>
          </cell>
          <cell r="BQ68">
            <v>139516</v>
          </cell>
          <cell r="BR68" t="str">
            <v>VS</v>
          </cell>
          <cell r="BS68">
            <v>32</v>
          </cell>
          <cell r="BT68">
            <v>7651</v>
          </cell>
          <cell r="BU68">
            <v>492</v>
          </cell>
          <cell r="BV68">
            <v>1057.5</v>
          </cell>
          <cell r="BW68">
            <v>15.64</v>
          </cell>
          <cell r="BX68">
            <v>1095</v>
          </cell>
          <cell r="BY68">
            <v>16.34</v>
          </cell>
          <cell r="BZ68">
            <v>100000</v>
          </cell>
          <cell r="CA68">
            <v>12.15</v>
          </cell>
          <cell r="CG68">
            <v>23663</v>
          </cell>
          <cell r="CH68">
            <v>29578.75</v>
          </cell>
          <cell r="CI68">
            <v>8.1199999999999994E-2</v>
          </cell>
          <cell r="CJ68">
            <v>6.1199999999999997E-2</v>
          </cell>
          <cell r="CK68">
            <v>0.1106</v>
          </cell>
          <cell r="CL68">
            <v>2.1100000000000001E-2</v>
          </cell>
          <cell r="CM68">
            <v>0.26619999999999999</v>
          </cell>
          <cell r="CN68">
            <v>6.2E-2</v>
          </cell>
          <cell r="CO68">
            <v>4.4900000000000002E-2</v>
          </cell>
          <cell r="CP68">
            <v>1.12E-2</v>
          </cell>
          <cell r="CQ68">
            <v>-64920</v>
          </cell>
          <cell r="CR68">
            <v>-239600</v>
          </cell>
          <cell r="CS68">
            <v>0</v>
          </cell>
          <cell r="CT68">
            <v>0</v>
          </cell>
          <cell r="CU68">
            <v>0</v>
          </cell>
          <cell r="CV68">
            <v>-316900</v>
          </cell>
          <cell r="CW68">
            <v>-22365</v>
          </cell>
          <cell r="CX68">
            <v>21777.11</v>
          </cell>
          <cell r="CY68">
            <v>5073.38</v>
          </cell>
          <cell r="CZ68">
            <v>212857.4</v>
          </cell>
          <cell r="DA68">
            <v>160460.06</v>
          </cell>
          <cell r="DB68">
            <v>0</v>
          </cell>
          <cell r="DC68">
            <v>2651.75</v>
          </cell>
          <cell r="DD68">
            <v>623.97</v>
          </cell>
          <cell r="DE68">
            <v>0</v>
          </cell>
          <cell r="DF68">
            <v>0</v>
          </cell>
          <cell r="DG68">
            <v>0</v>
          </cell>
          <cell r="DH68">
            <v>-240341.33</v>
          </cell>
          <cell r="DI68">
            <v>24428.86</v>
          </cell>
          <cell r="DJ68">
            <v>212857.4</v>
          </cell>
          <cell r="DK68">
            <v>166157.41</v>
          </cell>
          <cell r="DL68">
            <v>-621420</v>
          </cell>
          <cell r="DM68">
            <v>-22365</v>
          </cell>
          <cell r="DN68">
            <v>-643785</v>
          </cell>
          <cell r="DO68">
            <v>2079485.21</v>
          </cell>
          <cell r="DP68">
            <v>6080520.2300000004</v>
          </cell>
          <cell r="DQ68">
            <v>572809.82999999996</v>
          </cell>
          <cell r="DR68">
            <v>4392039.33</v>
          </cell>
          <cell r="DS68">
            <v>2180035.79</v>
          </cell>
          <cell r="DT68">
            <v>19747815.57</v>
          </cell>
          <cell r="DU68">
            <v>4442925.18</v>
          </cell>
          <cell r="DW68">
            <v>0</v>
          </cell>
          <cell r="DX68">
            <v>0</v>
          </cell>
          <cell r="EB68">
            <v>12</v>
          </cell>
          <cell r="EC68">
            <v>20</v>
          </cell>
          <cell r="EG68">
            <v>2121342</v>
          </cell>
          <cell r="EH68">
            <v>14</v>
          </cell>
          <cell r="EI68">
            <v>14</v>
          </cell>
          <cell r="EP68">
            <v>500322</v>
          </cell>
          <cell r="EQ68">
            <v>154952</v>
          </cell>
          <cell r="ER68">
            <v>22</v>
          </cell>
          <cell r="ES68">
            <v>658</v>
          </cell>
          <cell r="EZ68">
            <v>3</v>
          </cell>
          <cell r="FB68">
            <v>35</v>
          </cell>
          <cell r="FE68">
            <v>22</v>
          </cell>
          <cell r="FF68">
            <v>11</v>
          </cell>
          <cell r="FG68">
            <v>20</v>
          </cell>
          <cell r="FH68">
            <v>11</v>
          </cell>
          <cell r="FI68">
            <v>2</v>
          </cell>
          <cell r="FJ68">
            <v>1</v>
          </cell>
          <cell r="FK68">
            <v>10</v>
          </cell>
          <cell r="FL68">
            <v>1</v>
          </cell>
          <cell r="FM68">
            <v>10</v>
          </cell>
          <cell r="FQ68">
            <v>1</v>
          </cell>
          <cell r="FR68">
            <v>0</v>
          </cell>
          <cell r="FS68">
            <v>0</v>
          </cell>
          <cell r="FT68">
            <v>0</v>
          </cell>
          <cell r="FU68">
            <v>53</v>
          </cell>
          <cell r="FV68">
            <v>348</v>
          </cell>
          <cell r="FW68">
            <v>0</v>
          </cell>
          <cell r="FX68">
            <v>2</v>
          </cell>
          <cell r="FY68">
            <v>0</v>
          </cell>
          <cell r="FZ68">
            <v>4668704</v>
          </cell>
          <cell r="GA68" t="str">
            <v>Nej</v>
          </cell>
          <cell r="GB68">
            <v>2621692</v>
          </cell>
          <cell r="GC68">
            <v>0</v>
          </cell>
          <cell r="GD68">
            <v>0</v>
          </cell>
          <cell r="GE68">
            <v>0</v>
          </cell>
          <cell r="GF68">
            <v>9960</v>
          </cell>
          <cell r="GG68">
            <v>0</v>
          </cell>
          <cell r="GH68">
            <v>0</v>
          </cell>
          <cell r="GI68">
            <v>9960</v>
          </cell>
          <cell r="GJ68">
            <v>9960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27400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Y68">
            <v>0</v>
          </cell>
          <cell r="GZ68">
            <v>0</v>
          </cell>
          <cell r="HA68">
            <v>0</v>
          </cell>
          <cell r="HB68">
            <v>0</v>
          </cell>
          <cell r="HC68">
            <v>0</v>
          </cell>
          <cell r="HD68">
            <v>0</v>
          </cell>
          <cell r="HK68">
            <v>76</v>
          </cell>
          <cell r="HL68">
            <v>88</v>
          </cell>
          <cell r="HM68">
            <v>38</v>
          </cell>
          <cell r="HQ68">
            <v>34.5</v>
          </cell>
          <cell r="HR68">
            <v>236.3</v>
          </cell>
          <cell r="HS68">
            <v>99.1</v>
          </cell>
          <cell r="HT68">
            <v>121.7</v>
          </cell>
          <cell r="HU68">
            <v>3.52</v>
          </cell>
          <cell r="HV68">
            <v>1.58</v>
          </cell>
          <cell r="HW68">
            <v>0.7</v>
          </cell>
          <cell r="HY68">
            <v>97.9</v>
          </cell>
          <cell r="IA68">
            <v>1.7</v>
          </cell>
          <cell r="IB68">
            <v>2.42</v>
          </cell>
          <cell r="IF68">
            <v>9.8000000000000007</v>
          </cell>
          <cell r="IH68">
            <v>102.4</v>
          </cell>
          <cell r="II68">
            <v>2622</v>
          </cell>
          <cell r="IJ68">
            <v>4.0999999999999996</v>
          </cell>
          <cell r="IK68">
            <v>2729</v>
          </cell>
          <cell r="IL68">
            <v>-57.19</v>
          </cell>
          <cell r="IM68">
            <v>5.81</v>
          </cell>
          <cell r="IN68">
            <v>50.65</v>
          </cell>
          <cell r="IO68">
            <v>39.54</v>
          </cell>
          <cell r="IP68">
            <v>-147.88</v>
          </cell>
          <cell r="IQ68">
            <v>-5.32</v>
          </cell>
          <cell r="IR68">
            <v>-153.19999999999999</v>
          </cell>
          <cell r="IS68">
            <v>0.49</v>
          </cell>
          <cell r="IT68">
            <v>1.45</v>
          </cell>
          <cell r="IU68">
            <v>0.14000000000000001</v>
          </cell>
          <cell r="IV68">
            <v>1.05</v>
          </cell>
          <cell r="IW68">
            <v>0.52</v>
          </cell>
          <cell r="IX68">
            <v>4.7</v>
          </cell>
          <cell r="IY68">
            <v>1.06</v>
          </cell>
          <cell r="JA68">
            <v>0.45</v>
          </cell>
          <cell r="JB68">
            <v>0.11</v>
          </cell>
          <cell r="JC68">
            <v>3.9</v>
          </cell>
          <cell r="JD68">
            <v>235.5</v>
          </cell>
          <cell r="JF68">
            <v>29.9</v>
          </cell>
          <cell r="JJ68">
            <v>0.57999999999999996</v>
          </cell>
          <cell r="JK68">
            <v>0.68</v>
          </cell>
          <cell r="JN68">
            <v>0.4</v>
          </cell>
          <cell r="JO68">
            <v>0.4</v>
          </cell>
          <cell r="JP68">
            <v>0</v>
          </cell>
          <cell r="JQ68">
            <v>0.6</v>
          </cell>
          <cell r="JS68">
            <v>9.09</v>
          </cell>
          <cell r="JT68">
            <v>0</v>
          </cell>
          <cell r="JV68">
            <v>757</v>
          </cell>
          <cell r="JW68">
            <v>757</v>
          </cell>
          <cell r="JX68">
            <v>0</v>
          </cell>
          <cell r="JY68">
            <v>100</v>
          </cell>
          <cell r="JZ68">
            <v>0</v>
          </cell>
          <cell r="KA68">
            <v>0.63</v>
          </cell>
          <cell r="KB68">
            <v>0.63</v>
          </cell>
          <cell r="KC68">
            <v>0</v>
          </cell>
          <cell r="KD68">
            <v>1</v>
          </cell>
          <cell r="KE68">
            <v>88</v>
          </cell>
          <cell r="KF68">
            <v>88</v>
          </cell>
          <cell r="KR68">
            <v>7.1</v>
          </cell>
          <cell r="KS68">
            <v>4.7</v>
          </cell>
          <cell r="KT68">
            <v>0.99</v>
          </cell>
          <cell r="LA68">
            <v>9.61</v>
          </cell>
          <cell r="LB68">
            <v>3.57</v>
          </cell>
          <cell r="LC68">
            <v>3.57</v>
          </cell>
          <cell r="LD68">
            <v>11.15</v>
          </cell>
          <cell r="LF68">
            <v>0.43</v>
          </cell>
          <cell r="LG68">
            <v>0.06</v>
          </cell>
          <cell r="MK68">
            <v>29854585</v>
          </cell>
          <cell r="ML68">
            <v>4202298</v>
          </cell>
          <cell r="MM68">
            <v>19604360</v>
          </cell>
          <cell r="MQ68">
            <v>14091</v>
          </cell>
          <cell r="MR68">
            <v>10236134</v>
          </cell>
          <cell r="MY68">
            <v>40373742</v>
          </cell>
          <cell r="MZ68">
            <v>17275415</v>
          </cell>
          <cell r="NA68">
            <v>15000000</v>
          </cell>
          <cell r="NB68">
            <v>15000000</v>
          </cell>
          <cell r="NC68">
            <v>46854000</v>
          </cell>
          <cell r="NE68">
            <v>20245415</v>
          </cell>
          <cell r="NF68">
            <v>2970000</v>
          </cell>
          <cell r="NV68">
            <v>71413104</v>
          </cell>
          <cell r="NZ68">
            <v>2768591</v>
          </cell>
          <cell r="OB68">
            <v>25801358</v>
          </cell>
          <cell r="OD68">
            <v>2000</v>
          </cell>
          <cell r="OE68">
            <v>2766591</v>
          </cell>
          <cell r="OR68">
            <v>73886</v>
          </cell>
          <cell r="OT68" t="str">
            <v>Ja</v>
          </cell>
          <cell r="OU68" t="str">
            <v>Jesper Gudiksenn</v>
          </cell>
          <cell r="OV68" t="str">
            <v>jgu@samn.dk</v>
          </cell>
          <cell r="OW68" t="str">
            <v>Statistik</v>
          </cell>
          <cell r="OX68">
            <v>1</v>
          </cell>
          <cell r="OY68" t="str">
            <v>Kommunaltejet</v>
          </cell>
        </row>
        <row r="69">
          <cell r="B69" t="str">
            <v>Silkeborg Vand A/S</v>
          </cell>
          <cell r="E69">
            <v>15</v>
          </cell>
          <cell r="H69">
            <v>4.71</v>
          </cell>
          <cell r="I69">
            <v>3</v>
          </cell>
          <cell r="J69">
            <v>639.096</v>
          </cell>
          <cell r="K69">
            <v>32.4</v>
          </cell>
          <cell r="L69">
            <v>278.81</v>
          </cell>
          <cell r="M69">
            <v>310.05</v>
          </cell>
          <cell r="N69">
            <v>50.235999999999997</v>
          </cell>
          <cell r="O69">
            <v>0</v>
          </cell>
          <cell r="W69">
            <v>11</v>
          </cell>
          <cell r="X69">
            <v>7</v>
          </cell>
          <cell r="Z69">
            <v>471</v>
          </cell>
          <cell r="AB69">
            <v>0</v>
          </cell>
          <cell r="AD69">
            <v>2178</v>
          </cell>
          <cell r="AH69">
            <v>17993</v>
          </cell>
          <cell r="AL69">
            <v>21044</v>
          </cell>
          <cell r="AM69">
            <v>21044</v>
          </cell>
          <cell r="AN69">
            <v>59449</v>
          </cell>
          <cell r="AO69">
            <v>36419</v>
          </cell>
          <cell r="AP69">
            <v>36</v>
          </cell>
          <cell r="AQ69">
            <v>2</v>
          </cell>
          <cell r="AR69">
            <v>2852870</v>
          </cell>
          <cell r="AS69">
            <v>2852870</v>
          </cell>
          <cell r="AV69">
            <v>3570000</v>
          </cell>
          <cell r="AY69">
            <v>2852870</v>
          </cell>
          <cell r="AZ69">
            <v>27203</v>
          </cell>
          <cell r="BA69">
            <v>2825667</v>
          </cell>
          <cell r="BB69">
            <v>0</v>
          </cell>
          <cell r="BC69">
            <v>0</v>
          </cell>
          <cell r="BD69">
            <v>2836274</v>
          </cell>
          <cell r="BE69">
            <v>0</v>
          </cell>
          <cell r="BH69">
            <v>9171</v>
          </cell>
          <cell r="BI69">
            <v>0</v>
          </cell>
          <cell r="BJ69">
            <v>2834838</v>
          </cell>
          <cell r="BK69">
            <v>105343</v>
          </cell>
          <cell r="BM69">
            <v>2729495</v>
          </cell>
          <cell r="BN69">
            <v>2167262</v>
          </cell>
          <cell r="BO69">
            <v>3090</v>
          </cell>
          <cell r="BP69">
            <v>441837</v>
          </cell>
          <cell r="BQ69">
            <v>117306</v>
          </cell>
          <cell r="BR69" t="str">
            <v>VSAF</v>
          </cell>
          <cell r="BS69">
            <v>29.6</v>
          </cell>
          <cell r="BT69">
            <v>2919</v>
          </cell>
          <cell r="BU69">
            <v>2338</v>
          </cell>
          <cell r="BV69">
            <v>787.5</v>
          </cell>
          <cell r="BW69">
            <v>16.09</v>
          </cell>
          <cell r="BX69">
            <v>816.25</v>
          </cell>
          <cell r="BY69">
            <v>17.34</v>
          </cell>
          <cell r="CG69">
            <v>16460</v>
          </cell>
          <cell r="CH69">
            <v>20575</v>
          </cell>
          <cell r="CI69">
            <v>8.1199999999999994E-2</v>
          </cell>
          <cell r="CJ69">
            <v>6.1199999999999997E-2</v>
          </cell>
          <cell r="CK69">
            <v>0.1106</v>
          </cell>
          <cell r="CL69">
            <v>2.1100000000000001E-2</v>
          </cell>
          <cell r="CM69">
            <v>0</v>
          </cell>
          <cell r="CO69">
            <v>4.4900000000000002E-2</v>
          </cell>
          <cell r="CP69">
            <v>1.12E-2</v>
          </cell>
          <cell r="CR69">
            <v>-1003000</v>
          </cell>
          <cell r="CS69">
            <v>0</v>
          </cell>
          <cell r="CU69">
            <v>49486</v>
          </cell>
          <cell r="CX69">
            <v>13495.34</v>
          </cell>
          <cell r="CY69">
            <v>3240.04</v>
          </cell>
          <cell r="CZ69">
            <v>94507.37</v>
          </cell>
          <cell r="DA69">
            <v>71243.27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3835.93</v>
          </cell>
          <cell r="DG69">
            <v>1278.6400000000001</v>
          </cell>
          <cell r="DH69">
            <v>-765913.4</v>
          </cell>
          <cell r="DI69">
            <v>13495.34</v>
          </cell>
          <cell r="DJ69">
            <v>98343.3</v>
          </cell>
          <cell r="DK69">
            <v>125247.96</v>
          </cell>
          <cell r="DL69">
            <v>-1003000</v>
          </cell>
          <cell r="DM69">
            <v>0</v>
          </cell>
          <cell r="DN69">
            <v>-1003000</v>
          </cell>
          <cell r="DO69">
            <v>1306730.55</v>
          </cell>
          <cell r="DP69">
            <v>4338775.26</v>
          </cell>
          <cell r="DQ69">
            <v>420199.27</v>
          </cell>
          <cell r="DR69">
            <v>4663424.2</v>
          </cell>
          <cell r="DS69">
            <v>2538436.98</v>
          </cell>
          <cell r="DT69">
            <v>16306398.960000001</v>
          </cell>
          <cell r="DU69">
            <v>3038832.69</v>
          </cell>
          <cell r="DW69">
            <v>0</v>
          </cell>
          <cell r="DX69">
            <v>100</v>
          </cell>
          <cell r="EB69">
            <v>0</v>
          </cell>
          <cell r="EC69">
            <v>118</v>
          </cell>
          <cell r="EG69">
            <v>432963</v>
          </cell>
          <cell r="EH69">
            <v>4.5</v>
          </cell>
          <cell r="EI69">
            <v>4.5</v>
          </cell>
          <cell r="EP69">
            <v>731052</v>
          </cell>
          <cell r="EQ69">
            <v>20303</v>
          </cell>
          <cell r="ER69">
            <v>23</v>
          </cell>
          <cell r="ES69">
            <v>257</v>
          </cell>
          <cell r="EZ69">
            <v>7.7949999999999999</v>
          </cell>
          <cell r="FB69">
            <v>114.47499999999999</v>
          </cell>
          <cell r="FE69">
            <v>36</v>
          </cell>
          <cell r="FF69">
            <v>29</v>
          </cell>
          <cell r="FG69">
            <v>9</v>
          </cell>
          <cell r="FH69">
            <v>7</v>
          </cell>
          <cell r="FI69">
            <v>27</v>
          </cell>
          <cell r="FJ69">
            <v>23</v>
          </cell>
          <cell r="FK69">
            <v>6</v>
          </cell>
          <cell r="FL69">
            <v>4</v>
          </cell>
          <cell r="FM69">
            <v>3</v>
          </cell>
          <cell r="FR69">
            <v>0</v>
          </cell>
          <cell r="FS69">
            <v>0</v>
          </cell>
          <cell r="FT69">
            <v>0</v>
          </cell>
          <cell r="FU69">
            <v>118</v>
          </cell>
          <cell r="FV69">
            <v>50</v>
          </cell>
          <cell r="FW69">
            <v>0</v>
          </cell>
          <cell r="FX69">
            <v>1</v>
          </cell>
          <cell r="FY69">
            <v>1</v>
          </cell>
          <cell r="FZ69">
            <v>2834838</v>
          </cell>
          <cell r="GA69" t="str">
            <v>Nej</v>
          </cell>
          <cell r="GB69">
            <v>1164015</v>
          </cell>
          <cell r="GD69">
            <v>0</v>
          </cell>
          <cell r="GE69">
            <v>140</v>
          </cell>
          <cell r="GF69">
            <v>85361</v>
          </cell>
          <cell r="GG69">
            <v>85361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O69">
            <v>0</v>
          </cell>
          <cell r="GP69">
            <v>0</v>
          </cell>
          <cell r="GR69">
            <v>0</v>
          </cell>
          <cell r="GS69">
            <v>0</v>
          </cell>
          <cell r="GT69">
            <v>0</v>
          </cell>
          <cell r="HK69">
            <v>76</v>
          </cell>
          <cell r="HL69">
            <v>88</v>
          </cell>
          <cell r="HM69">
            <v>38</v>
          </cell>
          <cell r="HQ69">
            <v>32.9</v>
          </cell>
          <cell r="HR69">
            <v>130.80000000000001</v>
          </cell>
          <cell r="HS69">
            <v>100</v>
          </cell>
          <cell r="HT69">
            <v>93</v>
          </cell>
          <cell r="HU69">
            <v>2.82</v>
          </cell>
          <cell r="HV69">
            <v>1.63</v>
          </cell>
          <cell r="HW69">
            <v>0.2</v>
          </cell>
          <cell r="HY69">
            <v>79.900000000000006</v>
          </cell>
          <cell r="IA69">
            <v>1</v>
          </cell>
          <cell r="IB69">
            <v>0.45</v>
          </cell>
          <cell r="IF69">
            <v>3.7</v>
          </cell>
          <cell r="IH69">
            <v>99.9</v>
          </cell>
          <cell r="II69">
            <v>2397</v>
          </cell>
          <cell r="IJ69">
            <v>6.4</v>
          </cell>
          <cell r="IK69">
            <v>2550</v>
          </cell>
          <cell r="IL69">
            <v>-280.61</v>
          </cell>
          <cell r="IM69">
            <v>4.9400000000000004</v>
          </cell>
          <cell r="IN69">
            <v>36.03</v>
          </cell>
          <cell r="IO69">
            <v>45.89</v>
          </cell>
          <cell r="IP69">
            <v>-367.47</v>
          </cell>
          <cell r="IQ69">
            <v>0</v>
          </cell>
          <cell r="IR69">
            <v>-367.47</v>
          </cell>
          <cell r="IS69">
            <v>0.47</v>
          </cell>
          <cell r="IT69">
            <v>1.58</v>
          </cell>
          <cell r="IU69">
            <v>0.15</v>
          </cell>
          <cell r="IV69">
            <v>1.69</v>
          </cell>
          <cell r="IW69">
            <v>0.92</v>
          </cell>
          <cell r="IX69">
            <v>5.92</v>
          </cell>
          <cell r="IY69">
            <v>1.1000000000000001</v>
          </cell>
          <cell r="JA69">
            <v>0.15</v>
          </cell>
          <cell r="JB69">
            <v>0.26</v>
          </cell>
          <cell r="JC69">
            <v>0.6</v>
          </cell>
          <cell r="JD69">
            <v>79</v>
          </cell>
          <cell r="JF69">
            <v>11.2</v>
          </cell>
          <cell r="JJ69">
            <v>1.22</v>
          </cell>
          <cell r="JK69">
            <v>1.79</v>
          </cell>
          <cell r="JN69">
            <v>0.6</v>
          </cell>
          <cell r="JO69">
            <v>0.1</v>
          </cell>
          <cell r="JP69">
            <v>0.4</v>
          </cell>
          <cell r="JQ69">
            <v>0.2</v>
          </cell>
          <cell r="JS69">
            <v>75</v>
          </cell>
          <cell r="JT69">
            <v>0</v>
          </cell>
          <cell r="JV69">
            <v>142</v>
          </cell>
          <cell r="JW69">
            <v>142</v>
          </cell>
          <cell r="JX69">
            <v>0.35</v>
          </cell>
          <cell r="JY69">
            <v>99.4</v>
          </cell>
          <cell r="JZ69">
            <v>0.25</v>
          </cell>
          <cell r="KA69">
            <v>0.45</v>
          </cell>
          <cell r="KB69">
            <v>0.45</v>
          </cell>
          <cell r="KC69">
            <v>0</v>
          </cell>
          <cell r="KD69">
            <v>0</v>
          </cell>
          <cell r="KE69">
            <v>87</v>
          </cell>
          <cell r="KF69">
            <v>87</v>
          </cell>
          <cell r="KR69">
            <v>7.5</v>
          </cell>
          <cell r="KS69">
            <v>6.9</v>
          </cell>
          <cell r="KT69">
            <v>1.17</v>
          </cell>
          <cell r="LA69">
            <v>16.13</v>
          </cell>
          <cell r="LB69">
            <v>4.9000000000000004</v>
          </cell>
          <cell r="LC69">
            <v>5.09</v>
          </cell>
          <cell r="LD69">
            <v>8.99</v>
          </cell>
          <cell r="LF69">
            <v>7.0000000000000007E-2</v>
          </cell>
          <cell r="LG69">
            <v>-0.31</v>
          </cell>
          <cell r="MK69">
            <v>20660057</v>
          </cell>
          <cell r="ML69">
            <v>2752880</v>
          </cell>
          <cell r="MM69">
            <v>19040852.600000001</v>
          </cell>
          <cell r="MQ69">
            <v>26837</v>
          </cell>
          <cell r="MR69">
            <v>1592368</v>
          </cell>
          <cell r="MY69">
            <v>44410601.340000004</v>
          </cell>
          <cell r="MZ69">
            <v>9299944</v>
          </cell>
          <cell r="NA69">
            <v>13500000</v>
          </cell>
          <cell r="NB69">
            <v>14000000</v>
          </cell>
          <cell r="NC69">
            <v>24527641</v>
          </cell>
          <cell r="NE69">
            <v>1640532</v>
          </cell>
          <cell r="NF69">
            <v>-7659412</v>
          </cell>
          <cell r="NG69">
            <v>449204000</v>
          </cell>
          <cell r="NH69">
            <v>0</v>
          </cell>
          <cell r="NI69">
            <v>430555000</v>
          </cell>
          <cell r="NJ69">
            <v>0</v>
          </cell>
          <cell r="NK69">
            <v>18649000</v>
          </cell>
          <cell r="NM69">
            <v>449204000</v>
          </cell>
          <cell r="NN69">
            <v>332308000</v>
          </cell>
          <cell r="NO69">
            <v>63351000</v>
          </cell>
          <cell r="NP69">
            <v>41655000</v>
          </cell>
          <cell r="NQ69">
            <v>11890000</v>
          </cell>
          <cell r="NV69">
            <v>50185979</v>
          </cell>
          <cell r="NZ69">
            <v>237891</v>
          </cell>
          <cell r="OB69">
            <v>17278302</v>
          </cell>
          <cell r="OD69">
            <v>131825</v>
          </cell>
          <cell r="OE69">
            <v>106066</v>
          </cell>
          <cell r="OR69">
            <v>229776</v>
          </cell>
          <cell r="OT69" t="str">
            <v>Ja</v>
          </cell>
          <cell r="OU69" t="str">
            <v>Tommy Clark Andersen</v>
          </cell>
          <cell r="OV69" t="str">
            <v>tca@silkeborgforsyning.dk</v>
          </cell>
          <cell r="OW69" t="str">
            <v>Statistik</v>
          </cell>
          <cell r="OX69">
            <v>1</v>
          </cell>
          <cell r="OY69" t="str">
            <v>Kommunaltejet</v>
          </cell>
        </row>
        <row r="70">
          <cell r="B70" t="str">
            <v>SK Vand A/S</v>
          </cell>
          <cell r="E70">
            <v>46</v>
          </cell>
          <cell r="H70">
            <v>35.299999999999997</v>
          </cell>
          <cell r="I70">
            <v>5</v>
          </cell>
          <cell r="J70">
            <v>747.71299999999997</v>
          </cell>
          <cell r="K70">
            <v>27</v>
          </cell>
          <cell r="L70">
            <v>412.709</v>
          </cell>
          <cell r="M70">
            <v>302.93900000000002</v>
          </cell>
          <cell r="N70">
            <v>32.064999999999998</v>
          </cell>
          <cell r="O70">
            <v>0</v>
          </cell>
          <cell r="W70">
            <v>5</v>
          </cell>
          <cell r="X70">
            <v>13</v>
          </cell>
          <cell r="Z70">
            <v>816</v>
          </cell>
          <cell r="AB70">
            <v>1187</v>
          </cell>
          <cell r="AD70">
            <v>3972</v>
          </cell>
          <cell r="AH70">
            <v>18097</v>
          </cell>
          <cell r="AL70">
            <v>22069</v>
          </cell>
          <cell r="AM70">
            <v>22069</v>
          </cell>
          <cell r="AN70">
            <v>70000</v>
          </cell>
          <cell r="AO70">
            <v>41017</v>
          </cell>
          <cell r="AP70">
            <v>1765</v>
          </cell>
          <cell r="AQ70">
            <v>0</v>
          </cell>
          <cell r="AR70">
            <v>4028863</v>
          </cell>
          <cell r="AS70">
            <v>4028863</v>
          </cell>
          <cell r="AT70">
            <v>0</v>
          </cell>
          <cell r="AU70">
            <v>0</v>
          </cell>
          <cell r="AV70">
            <v>4986000</v>
          </cell>
          <cell r="AW70">
            <v>0</v>
          </cell>
          <cell r="AX70">
            <v>0</v>
          </cell>
          <cell r="AY70">
            <v>4028863</v>
          </cell>
          <cell r="AZ70">
            <v>104722</v>
          </cell>
          <cell r="BA70">
            <v>3988006</v>
          </cell>
          <cell r="BB70">
            <v>0</v>
          </cell>
          <cell r="BC70">
            <v>3988006</v>
          </cell>
          <cell r="BD70">
            <v>0</v>
          </cell>
          <cell r="BE70">
            <v>0</v>
          </cell>
          <cell r="BH70">
            <v>0</v>
          </cell>
          <cell r="BI70">
            <v>33037</v>
          </cell>
          <cell r="BJ70">
            <v>3954969</v>
          </cell>
          <cell r="BK70">
            <v>385197</v>
          </cell>
          <cell r="BM70">
            <v>3569772</v>
          </cell>
          <cell r="BN70">
            <v>2049971</v>
          </cell>
          <cell r="BO70">
            <v>95400</v>
          </cell>
          <cell r="BP70">
            <v>1332974</v>
          </cell>
          <cell r="BQ70">
            <v>91427</v>
          </cell>
          <cell r="BR70" t="str">
            <v>VSEFLØ</v>
          </cell>
          <cell r="BS70">
            <v>198</v>
          </cell>
          <cell r="BV70">
            <v>1125</v>
          </cell>
          <cell r="BW70">
            <v>17.34</v>
          </cell>
          <cell r="BX70">
            <v>1500</v>
          </cell>
          <cell r="BY70">
            <v>18.84</v>
          </cell>
          <cell r="CG70">
            <v>33748.99</v>
          </cell>
          <cell r="CH70">
            <v>42186.239999999998</v>
          </cell>
          <cell r="CI70">
            <v>4.3700000000000003E-2</v>
          </cell>
          <cell r="CJ70">
            <v>5.8299999999999998E-2</v>
          </cell>
          <cell r="CK70">
            <v>0.1106</v>
          </cell>
          <cell r="CL70">
            <v>2.1100000000000001E-2</v>
          </cell>
          <cell r="CO70">
            <v>4.4900000000000002E-2</v>
          </cell>
          <cell r="CP70">
            <v>1.12E-2</v>
          </cell>
          <cell r="DO70">
            <v>1790236.09</v>
          </cell>
          <cell r="DP70">
            <v>5208764.67</v>
          </cell>
          <cell r="DQ70">
            <v>554138.09</v>
          </cell>
          <cell r="DR70">
            <v>4394797.08</v>
          </cell>
          <cell r="DS70">
            <v>2650102.7599999998</v>
          </cell>
          <cell r="DT70">
            <v>18435543.760000002</v>
          </cell>
          <cell r="DU70">
            <v>3837505.06</v>
          </cell>
          <cell r="DW70">
            <v>0.64</v>
          </cell>
          <cell r="EG70">
            <v>736353</v>
          </cell>
          <cell r="EH70">
            <v>18</v>
          </cell>
          <cell r="EI70">
            <v>18</v>
          </cell>
          <cell r="EP70">
            <v>411578</v>
          </cell>
          <cell r="EQ70">
            <v>734447</v>
          </cell>
          <cell r="ER70">
            <v>67</v>
          </cell>
          <cell r="ES70">
            <v>5056</v>
          </cell>
          <cell r="EZ70">
            <v>4.3780000000000001</v>
          </cell>
          <cell r="FB70">
            <v>34.066000000000003</v>
          </cell>
          <cell r="FE70">
            <v>56</v>
          </cell>
          <cell r="FF70">
            <v>39</v>
          </cell>
          <cell r="FG70">
            <v>40</v>
          </cell>
          <cell r="FH70">
            <v>17</v>
          </cell>
          <cell r="FI70">
            <v>16</v>
          </cell>
          <cell r="FJ70">
            <v>11</v>
          </cell>
          <cell r="FK70">
            <v>28</v>
          </cell>
          <cell r="FL70">
            <v>5</v>
          </cell>
          <cell r="FM70">
            <v>12</v>
          </cell>
          <cell r="FQ70">
            <v>1</v>
          </cell>
          <cell r="FR70">
            <v>0</v>
          </cell>
          <cell r="FS70">
            <v>0</v>
          </cell>
          <cell r="FT70">
            <v>0</v>
          </cell>
          <cell r="FU70">
            <v>144</v>
          </cell>
          <cell r="FV70">
            <v>0</v>
          </cell>
          <cell r="FW70">
            <v>160</v>
          </cell>
          <cell r="FX70">
            <v>3</v>
          </cell>
          <cell r="FY70">
            <v>0</v>
          </cell>
          <cell r="FZ70">
            <v>3988006</v>
          </cell>
          <cell r="GA70" t="str">
            <v>Nej</v>
          </cell>
          <cell r="GB70">
            <v>1147931</v>
          </cell>
          <cell r="GC70">
            <v>0</v>
          </cell>
          <cell r="GD70">
            <v>0</v>
          </cell>
          <cell r="GE70">
            <v>0</v>
          </cell>
          <cell r="GF70">
            <v>25392</v>
          </cell>
          <cell r="GG70">
            <v>17592</v>
          </cell>
          <cell r="GH70">
            <v>7800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Y70">
            <v>0</v>
          </cell>
          <cell r="GZ70">
            <v>0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4</v>
          </cell>
          <cell r="HK70">
            <v>76</v>
          </cell>
          <cell r="HL70">
            <v>93</v>
          </cell>
          <cell r="HM70">
            <v>38</v>
          </cell>
          <cell r="HN70">
            <v>219.5</v>
          </cell>
          <cell r="HO70">
            <v>24.2</v>
          </cell>
          <cell r="HQ70">
            <v>29.5</v>
          </cell>
          <cell r="HR70">
            <v>161.80000000000001</v>
          </cell>
          <cell r="HS70">
            <v>100</v>
          </cell>
          <cell r="HT70">
            <v>93.6</v>
          </cell>
          <cell r="HU70">
            <v>3.17</v>
          </cell>
          <cell r="HV70">
            <v>1.71</v>
          </cell>
          <cell r="HW70">
            <v>8</v>
          </cell>
          <cell r="HX70">
            <v>87584</v>
          </cell>
          <cell r="HY70">
            <v>80.8</v>
          </cell>
          <cell r="HZ70">
            <v>0</v>
          </cell>
          <cell r="IA70">
            <v>2.6</v>
          </cell>
          <cell r="IB70">
            <v>1.41</v>
          </cell>
          <cell r="IF70">
            <v>9.6999999999999993</v>
          </cell>
          <cell r="IH70">
            <v>80.2</v>
          </cell>
          <cell r="II70">
            <v>2859</v>
          </cell>
          <cell r="IJ70">
            <v>18.399999999999999</v>
          </cell>
          <cell r="IK70">
            <v>3384</v>
          </cell>
          <cell r="IS70">
            <v>0.5</v>
          </cell>
          <cell r="IT70">
            <v>1.46</v>
          </cell>
          <cell r="IU70">
            <v>0.16</v>
          </cell>
          <cell r="IV70">
            <v>1.23</v>
          </cell>
          <cell r="IW70">
            <v>0.74</v>
          </cell>
          <cell r="IX70">
            <v>5.16</v>
          </cell>
          <cell r="IY70">
            <v>1.08</v>
          </cell>
          <cell r="JA70">
            <v>0.18</v>
          </cell>
          <cell r="JB70">
            <v>0.1</v>
          </cell>
          <cell r="JC70">
            <v>17.899999999999999</v>
          </cell>
          <cell r="JD70">
            <v>145.30000000000001</v>
          </cell>
          <cell r="JF70">
            <v>75.5</v>
          </cell>
          <cell r="JJ70">
            <v>0.59</v>
          </cell>
          <cell r="JK70">
            <v>0.46</v>
          </cell>
          <cell r="JN70">
            <v>0.7</v>
          </cell>
          <cell r="JO70">
            <v>0.5</v>
          </cell>
          <cell r="JP70">
            <v>0.2</v>
          </cell>
          <cell r="JQ70">
            <v>0.7</v>
          </cell>
          <cell r="JR70">
            <v>0.3</v>
          </cell>
          <cell r="JS70">
            <v>28.57</v>
          </cell>
          <cell r="JT70">
            <v>0</v>
          </cell>
          <cell r="JV70">
            <v>100</v>
          </cell>
          <cell r="JW70">
            <v>211</v>
          </cell>
          <cell r="JX70">
            <v>0</v>
          </cell>
          <cell r="JY70">
            <v>100</v>
          </cell>
          <cell r="JZ70">
            <v>0</v>
          </cell>
          <cell r="KA70">
            <v>0.33</v>
          </cell>
          <cell r="KB70">
            <v>0.33</v>
          </cell>
          <cell r="KC70">
            <v>0</v>
          </cell>
          <cell r="KD70">
            <v>0</v>
          </cell>
          <cell r="KE70">
            <v>92</v>
          </cell>
          <cell r="KF70">
            <v>92</v>
          </cell>
          <cell r="KG70">
            <v>2.1800000000000002</v>
          </cell>
          <cell r="KK70">
            <v>2.88</v>
          </cell>
          <cell r="KO70">
            <v>0.65</v>
          </cell>
          <cell r="KP70">
            <v>105.82</v>
          </cell>
          <cell r="KQ70">
            <v>0.88</v>
          </cell>
          <cell r="KR70">
            <v>8.48</v>
          </cell>
          <cell r="KS70">
            <v>8.3000000000000007</v>
          </cell>
          <cell r="KT70">
            <v>1.61</v>
          </cell>
          <cell r="KU70">
            <v>0.14000000000000001</v>
          </cell>
          <cell r="KV70">
            <v>2.62</v>
          </cell>
          <cell r="KW70">
            <v>424.04</v>
          </cell>
          <cell r="KX70">
            <v>2.44</v>
          </cell>
          <cell r="KY70">
            <v>39.31</v>
          </cell>
          <cell r="KZ70">
            <v>7.7</v>
          </cell>
          <cell r="LA70">
            <v>7.91</v>
          </cell>
          <cell r="LB70">
            <v>52.56</v>
          </cell>
          <cell r="LC70">
            <v>34.74</v>
          </cell>
          <cell r="LD70">
            <v>13.49</v>
          </cell>
          <cell r="LE70">
            <v>0.01</v>
          </cell>
          <cell r="LF70">
            <v>0.56000000000000005</v>
          </cell>
          <cell r="LG70">
            <v>0.28999999999999998</v>
          </cell>
          <cell r="LH70">
            <v>125.57</v>
          </cell>
          <cell r="LI70">
            <v>1.83</v>
          </cell>
          <cell r="LJ70">
            <v>64.819999999999993</v>
          </cell>
          <cell r="LK70">
            <v>0.38</v>
          </cell>
          <cell r="LN70">
            <v>0.01</v>
          </cell>
          <cell r="LO70">
            <v>0</v>
          </cell>
          <cell r="LP70">
            <v>0.05</v>
          </cell>
          <cell r="LQ70">
            <v>0</v>
          </cell>
          <cell r="LR70">
            <v>0.05</v>
          </cell>
          <cell r="LU70">
            <v>0</v>
          </cell>
          <cell r="LV70">
            <v>0.02</v>
          </cell>
          <cell r="MB70">
            <v>7788741.5</v>
          </cell>
          <cell r="MF70">
            <v>10266378</v>
          </cell>
          <cell r="MJ70">
            <v>2335287</v>
          </cell>
          <cell r="MK70">
            <v>30262971</v>
          </cell>
          <cell r="ML70">
            <v>3569772</v>
          </cell>
          <cell r="MM70">
            <v>29748490.5</v>
          </cell>
          <cell r="MP70">
            <v>-23382</v>
          </cell>
          <cell r="MQ70">
            <v>37409</v>
          </cell>
          <cell r="MR70">
            <v>500454</v>
          </cell>
          <cell r="MS70">
            <v>9358084</v>
          </cell>
          <cell r="MT70">
            <v>11693371</v>
          </cell>
          <cell r="MU70">
            <v>11693371</v>
          </cell>
          <cell r="MV70">
            <v>256013</v>
          </cell>
          <cell r="MW70">
            <v>27397580</v>
          </cell>
          <cell r="MX70">
            <v>566836</v>
          </cell>
          <cell r="MY70">
            <v>28220429</v>
          </cell>
          <cell r="MZ70">
            <v>13290969</v>
          </cell>
          <cell r="NA70">
            <v>187620000</v>
          </cell>
          <cell r="NB70">
            <v>124000000</v>
          </cell>
          <cell r="NC70">
            <v>48146444</v>
          </cell>
          <cell r="ND70">
            <v>304659</v>
          </cell>
          <cell r="NE70">
            <v>27187943</v>
          </cell>
          <cell r="NF70">
            <v>13896974</v>
          </cell>
          <cell r="NG70">
            <v>448257000</v>
          </cell>
          <cell r="NH70">
            <v>0</v>
          </cell>
          <cell r="NI70">
            <v>377265000</v>
          </cell>
          <cell r="NJ70">
            <v>0</v>
          </cell>
          <cell r="NK70">
            <v>70992000</v>
          </cell>
          <cell r="NM70">
            <v>448257000</v>
          </cell>
          <cell r="NN70">
            <v>290561000</v>
          </cell>
          <cell r="NO70">
            <v>72003000</v>
          </cell>
          <cell r="NP70">
            <v>38759000</v>
          </cell>
          <cell r="NQ70">
            <v>46934000</v>
          </cell>
          <cell r="NT70">
            <v>699251</v>
          </cell>
          <cell r="NU70">
            <v>0</v>
          </cell>
          <cell r="NV70">
            <v>73336900</v>
          </cell>
          <cell r="NW70">
            <v>2442940</v>
          </cell>
          <cell r="NY70">
            <v>0</v>
          </cell>
          <cell r="NZ70">
            <v>2333657</v>
          </cell>
          <cell r="OB70">
            <v>21020927</v>
          </cell>
          <cell r="OD70">
            <v>101000</v>
          </cell>
          <cell r="OE70">
            <v>2232657</v>
          </cell>
          <cell r="OF70">
            <v>0.5</v>
          </cell>
          <cell r="OG70">
            <v>0</v>
          </cell>
          <cell r="OR70">
            <v>75703</v>
          </cell>
          <cell r="OT70" t="str">
            <v>Ja</v>
          </cell>
          <cell r="OU70" t="str">
            <v>Susanne Lüthgens</v>
          </cell>
          <cell r="OV70" t="str">
            <v>suslut@envafors.dk</v>
          </cell>
          <cell r="OW70" t="str">
            <v>Benchmarking</v>
          </cell>
          <cell r="OY70" t="str">
            <v>Kommunaltejet</v>
          </cell>
        </row>
        <row r="71">
          <cell r="B71" t="str">
            <v>Skanderborg Forsyning A/S</v>
          </cell>
          <cell r="E71">
            <v>11</v>
          </cell>
          <cell r="F71">
            <v>5</v>
          </cell>
          <cell r="G71">
            <v>10</v>
          </cell>
          <cell r="H71">
            <v>3</v>
          </cell>
          <cell r="I71">
            <v>5</v>
          </cell>
          <cell r="J71">
            <v>299</v>
          </cell>
          <cell r="K71">
            <v>34</v>
          </cell>
          <cell r="L71">
            <v>123</v>
          </cell>
          <cell r="M71">
            <v>151</v>
          </cell>
          <cell r="N71">
            <v>25</v>
          </cell>
          <cell r="O71">
            <v>0</v>
          </cell>
          <cell r="P71">
            <v>1.1000000000000001</v>
          </cell>
          <cell r="Q71">
            <v>0</v>
          </cell>
          <cell r="R71">
            <v>1.1000000000000001</v>
          </cell>
          <cell r="S71">
            <v>42.3</v>
          </cell>
          <cell r="T71">
            <v>44.3</v>
          </cell>
          <cell r="U71">
            <v>11.2</v>
          </cell>
          <cell r="V71">
            <v>100</v>
          </cell>
          <cell r="W71">
            <v>3</v>
          </cell>
          <cell r="X71">
            <v>14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17</v>
          </cell>
          <cell r="AD71">
            <v>1286</v>
          </cell>
          <cell r="AE71">
            <v>5832</v>
          </cell>
          <cell r="AF71">
            <v>935</v>
          </cell>
          <cell r="AG71">
            <v>0</v>
          </cell>
          <cell r="AH71">
            <v>8053</v>
          </cell>
          <cell r="AI71">
            <v>26</v>
          </cell>
          <cell r="AJ71">
            <v>59</v>
          </cell>
          <cell r="AK71">
            <v>221</v>
          </cell>
          <cell r="AL71">
            <v>7245</v>
          </cell>
          <cell r="AM71">
            <v>7243</v>
          </cell>
          <cell r="AN71">
            <v>22904</v>
          </cell>
          <cell r="AO71">
            <v>13198</v>
          </cell>
          <cell r="AP71">
            <v>97</v>
          </cell>
          <cell r="AQ71">
            <v>0</v>
          </cell>
          <cell r="AR71">
            <v>1207931</v>
          </cell>
          <cell r="AS71">
            <v>1207931</v>
          </cell>
          <cell r="AT71">
            <v>0</v>
          </cell>
          <cell r="AU71">
            <v>0</v>
          </cell>
          <cell r="AV71">
            <v>1396500</v>
          </cell>
          <cell r="AW71">
            <v>0</v>
          </cell>
          <cell r="AX71">
            <v>0</v>
          </cell>
          <cell r="AY71">
            <v>1207931</v>
          </cell>
          <cell r="AZ71">
            <v>54128</v>
          </cell>
          <cell r="BA71">
            <v>1153803</v>
          </cell>
          <cell r="BB71">
            <v>0</v>
          </cell>
          <cell r="BC71">
            <v>860873</v>
          </cell>
          <cell r="BD71">
            <v>128108</v>
          </cell>
          <cell r="BE71">
            <v>164818</v>
          </cell>
          <cell r="BF71" t="str">
            <v>10-30%</v>
          </cell>
          <cell r="BG71">
            <v>35</v>
          </cell>
          <cell r="BH71">
            <v>4</v>
          </cell>
          <cell r="BI71">
            <v>0</v>
          </cell>
          <cell r="BJ71">
            <v>1153807</v>
          </cell>
          <cell r="BK71">
            <v>61587</v>
          </cell>
          <cell r="BL71">
            <v>43</v>
          </cell>
          <cell r="BM71">
            <v>1092220</v>
          </cell>
          <cell r="BN71">
            <v>808105</v>
          </cell>
          <cell r="BO71">
            <v>3619</v>
          </cell>
          <cell r="BP71">
            <v>215873</v>
          </cell>
          <cell r="BQ71">
            <v>64623</v>
          </cell>
          <cell r="BR71" t="str">
            <v>VS</v>
          </cell>
          <cell r="BS71">
            <v>10</v>
          </cell>
          <cell r="BT71">
            <v>5430</v>
          </cell>
          <cell r="BU71">
            <v>0</v>
          </cell>
          <cell r="BV71">
            <v>812.5</v>
          </cell>
          <cell r="BW71">
            <v>19.21</v>
          </cell>
          <cell r="BX71">
            <v>875</v>
          </cell>
          <cell r="BY71">
            <v>20.46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41006</v>
          </cell>
          <cell r="CH71">
            <v>51257.5</v>
          </cell>
          <cell r="CI71">
            <v>8.1199999999999994E-2</v>
          </cell>
          <cell r="CJ71">
            <v>6.1199999999999997E-2</v>
          </cell>
          <cell r="CK71">
            <v>0.1106</v>
          </cell>
          <cell r="CL71">
            <v>2.1100000000000001E-2</v>
          </cell>
          <cell r="CM71">
            <v>0</v>
          </cell>
          <cell r="CN71">
            <v>0</v>
          </cell>
          <cell r="CO71">
            <v>4.4900000000000002E-2</v>
          </cell>
          <cell r="CP71">
            <v>1.12E-2</v>
          </cell>
          <cell r="CQ71">
            <v>0</v>
          </cell>
          <cell r="CR71">
            <v>-42900</v>
          </cell>
          <cell r="CS71">
            <v>21646.12</v>
          </cell>
          <cell r="CT71">
            <v>0</v>
          </cell>
          <cell r="CU71">
            <v>2442</v>
          </cell>
          <cell r="CV71">
            <v>0</v>
          </cell>
          <cell r="CW71">
            <v>0</v>
          </cell>
          <cell r="CX71">
            <v>14613.16</v>
          </cell>
          <cell r="CY71">
            <v>3388.81</v>
          </cell>
          <cell r="CZ71">
            <v>55284.47</v>
          </cell>
          <cell r="DA71">
            <v>41675.550000000003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1425.34</v>
          </cell>
          <cell r="DG71">
            <v>356.33</v>
          </cell>
          <cell r="DH71">
            <v>97931.79</v>
          </cell>
          <cell r="DI71">
            <v>36259.29</v>
          </cell>
          <cell r="DJ71">
            <v>56709.81</v>
          </cell>
          <cell r="DK71">
            <v>47862.7</v>
          </cell>
          <cell r="DL71">
            <v>-42900</v>
          </cell>
          <cell r="DM71">
            <v>0</v>
          </cell>
          <cell r="DN71">
            <v>-42900</v>
          </cell>
          <cell r="DO71">
            <v>596697.16</v>
          </cell>
          <cell r="DP71">
            <v>1846148.52</v>
          </cell>
          <cell r="DQ71">
            <v>328670.15000000002</v>
          </cell>
          <cell r="DR71">
            <v>2346592.2000000002</v>
          </cell>
          <cell r="DS71">
            <v>966890.75</v>
          </cell>
          <cell r="DT71">
            <v>7412115.4699999997</v>
          </cell>
          <cell r="DU71">
            <v>1327116.69</v>
          </cell>
          <cell r="DV71">
            <v>1078735</v>
          </cell>
          <cell r="DW71">
            <v>0.64</v>
          </cell>
          <cell r="DX71">
            <v>0</v>
          </cell>
          <cell r="DY71">
            <v>0</v>
          </cell>
          <cell r="DZ71">
            <v>15</v>
          </cell>
          <cell r="EA71">
            <v>14</v>
          </cell>
          <cell r="EB71">
            <v>3</v>
          </cell>
          <cell r="EC71">
            <v>3</v>
          </cell>
          <cell r="EE71">
            <v>100</v>
          </cell>
          <cell r="EF71">
            <v>0</v>
          </cell>
          <cell r="EG71">
            <v>646384</v>
          </cell>
          <cell r="EH71">
            <v>13</v>
          </cell>
          <cell r="EI71">
            <v>13</v>
          </cell>
          <cell r="EJ71">
            <v>1</v>
          </cell>
          <cell r="EK71">
            <v>3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34536</v>
          </cell>
          <cell r="EQ71">
            <v>245970</v>
          </cell>
          <cell r="ER71">
            <v>35</v>
          </cell>
          <cell r="ES71">
            <v>2081</v>
          </cell>
          <cell r="ET71">
            <v>97</v>
          </cell>
          <cell r="EU71">
            <v>116110</v>
          </cell>
          <cell r="EV71">
            <v>23</v>
          </cell>
          <cell r="EW71">
            <v>1177</v>
          </cell>
          <cell r="EX71">
            <v>83</v>
          </cell>
          <cell r="EY71">
            <v>0</v>
          </cell>
          <cell r="EZ71">
            <v>0.34</v>
          </cell>
          <cell r="FA71">
            <v>60</v>
          </cell>
          <cell r="FB71">
            <v>5</v>
          </cell>
          <cell r="FC71">
            <v>0</v>
          </cell>
          <cell r="FD71">
            <v>5</v>
          </cell>
          <cell r="FE71">
            <v>35</v>
          </cell>
          <cell r="FF71">
            <v>31</v>
          </cell>
          <cell r="FG71">
            <v>19</v>
          </cell>
          <cell r="FH71">
            <v>4</v>
          </cell>
          <cell r="FI71">
            <v>16</v>
          </cell>
          <cell r="FJ71">
            <v>16</v>
          </cell>
          <cell r="FK71">
            <v>15</v>
          </cell>
          <cell r="FL71">
            <v>0</v>
          </cell>
          <cell r="FM71">
            <v>4</v>
          </cell>
          <cell r="FN71">
            <v>0</v>
          </cell>
          <cell r="FO71">
            <v>0</v>
          </cell>
          <cell r="FP71">
            <v>0</v>
          </cell>
          <cell r="FQ71">
            <v>1</v>
          </cell>
          <cell r="FR71">
            <v>0</v>
          </cell>
          <cell r="FS71">
            <v>0</v>
          </cell>
          <cell r="FT71">
            <v>0</v>
          </cell>
          <cell r="FU71">
            <v>40</v>
          </cell>
          <cell r="FV71">
            <v>0</v>
          </cell>
          <cell r="FW71">
            <v>0</v>
          </cell>
          <cell r="FX71">
            <v>0</v>
          </cell>
          <cell r="FY71">
            <v>0</v>
          </cell>
          <cell r="FZ71">
            <v>1153807</v>
          </cell>
          <cell r="GA71" t="str">
            <v>Nej</v>
          </cell>
          <cell r="GB71">
            <v>680920</v>
          </cell>
          <cell r="GC71">
            <v>0</v>
          </cell>
          <cell r="GD71">
            <v>0</v>
          </cell>
          <cell r="GE71">
            <v>0</v>
          </cell>
          <cell r="GF71">
            <v>31718</v>
          </cell>
          <cell r="GG71">
            <v>31718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0.53</v>
          </cell>
          <cell r="GV71">
            <v>1</v>
          </cell>
          <cell r="GW71">
            <v>3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B71">
            <v>0</v>
          </cell>
          <cell r="HC71">
            <v>0</v>
          </cell>
          <cell r="HD71">
            <v>0</v>
          </cell>
          <cell r="HE71">
            <v>1.34</v>
          </cell>
          <cell r="HF71">
            <v>0.1</v>
          </cell>
          <cell r="HG71">
            <v>0</v>
          </cell>
          <cell r="HH71">
            <v>0.04</v>
          </cell>
          <cell r="HI71">
            <v>0.59</v>
          </cell>
          <cell r="HJ71">
            <v>0.59</v>
          </cell>
          <cell r="HK71">
            <v>76</v>
          </cell>
          <cell r="HL71">
            <v>88</v>
          </cell>
          <cell r="HM71">
            <v>38</v>
          </cell>
          <cell r="HN71">
            <v>598</v>
          </cell>
          <cell r="HO71">
            <v>26.9</v>
          </cell>
          <cell r="HP71">
            <v>3.2</v>
          </cell>
          <cell r="HQ71">
            <v>24.2</v>
          </cell>
          <cell r="HR71">
            <v>151</v>
          </cell>
          <cell r="HS71">
            <v>100</v>
          </cell>
          <cell r="HT71">
            <v>76.599999999999994</v>
          </cell>
          <cell r="HU71">
            <v>3.16</v>
          </cell>
          <cell r="HV71">
            <v>1.74</v>
          </cell>
          <cell r="HW71">
            <v>1.3</v>
          </cell>
          <cell r="HX71">
            <v>109811.9</v>
          </cell>
          <cell r="HY71">
            <v>86.5</v>
          </cell>
          <cell r="HZ71">
            <v>0</v>
          </cell>
          <cell r="IA71">
            <v>4.5</v>
          </cell>
          <cell r="IB71">
            <v>0.56000000000000005</v>
          </cell>
          <cell r="IC71">
            <v>162291</v>
          </cell>
          <cell r="ID71">
            <v>481859</v>
          </cell>
          <cell r="IE71">
            <v>0.34</v>
          </cell>
          <cell r="IF71">
            <v>5.3</v>
          </cell>
          <cell r="IG71">
            <v>0.1</v>
          </cell>
          <cell r="IH71">
            <v>96.7</v>
          </cell>
          <cell r="II71">
            <v>2734</v>
          </cell>
          <cell r="IJ71">
            <v>6.9</v>
          </cell>
          <cell r="IK71">
            <v>2921</v>
          </cell>
          <cell r="IL71">
            <v>89.66</v>
          </cell>
          <cell r="IM71">
            <v>33.200000000000003</v>
          </cell>
          <cell r="IN71">
            <v>51.92</v>
          </cell>
          <cell r="IO71">
            <v>43.82</v>
          </cell>
          <cell r="IP71">
            <v>-39.28</v>
          </cell>
          <cell r="IQ71">
            <v>0</v>
          </cell>
          <cell r="IR71">
            <v>-39.28</v>
          </cell>
          <cell r="IS71">
            <v>0.55000000000000004</v>
          </cell>
          <cell r="IT71">
            <v>1.69</v>
          </cell>
          <cell r="IU71">
            <v>0.3</v>
          </cell>
          <cell r="IV71">
            <v>2.14</v>
          </cell>
          <cell r="IW71">
            <v>0.88</v>
          </cell>
          <cell r="IX71">
            <v>6.77</v>
          </cell>
          <cell r="IY71">
            <v>1.21</v>
          </cell>
          <cell r="IZ71">
            <v>0.89</v>
          </cell>
          <cell r="JA71">
            <v>0.56000000000000005</v>
          </cell>
          <cell r="JB71">
            <v>0.03</v>
          </cell>
          <cell r="JC71">
            <v>18.600000000000001</v>
          </cell>
          <cell r="JD71">
            <v>118.2</v>
          </cell>
          <cell r="JE71">
            <v>99.994799999999998</v>
          </cell>
          <cell r="JF71">
            <v>59.5</v>
          </cell>
          <cell r="JG71">
            <v>8.8000000000000007</v>
          </cell>
          <cell r="JH71">
            <v>98.6</v>
          </cell>
          <cell r="JI71">
            <v>51.2</v>
          </cell>
          <cell r="JJ71">
            <v>0.11</v>
          </cell>
          <cell r="JK71">
            <v>0.17</v>
          </cell>
          <cell r="JL71">
            <v>0</v>
          </cell>
          <cell r="JM71">
            <v>0.1</v>
          </cell>
          <cell r="JN71">
            <v>1.2</v>
          </cell>
          <cell r="JO71">
            <v>0.6</v>
          </cell>
          <cell r="JP71">
            <v>0.5</v>
          </cell>
          <cell r="JQ71">
            <v>0.5</v>
          </cell>
          <cell r="JR71">
            <v>0</v>
          </cell>
          <cell r="JS71">
            <v>45.71</v>
          </cell>
          <cell r="JT71">
            <v>0</v>
          </cell>
          <cell r="JV71">
            <v>100</v>
          </cell>
          <cell r="JW71">
            <v>100</v>
          </cell>
          <cell r="JX71">
            <v>0</v>
          </cell>
          <cell r="JY71">
            <v>100</v>
          </cell>
          <cell r="JZ71">
            <v>0</v>
          </cell>
          <cell r="KA71">
            <v>0.65</v>
          </cell>
          <cell r="KB71">
            <v>0.65</v>
          </cell>
          <cell r="KC71">
            <v>0</v>
          </cell>
          <cell r="KD71">
            <v>0</v>
          </cell>
          <cell r="KE71">
            <v>87</v>
          </cell>
          <cell r="KF71">
            <v>87</v>
          </cell>
          <cell r="KG71">
            <v>2.84</v>
          </cell>
          <cell r="KH71">
            <v>2.66</v>
          </cell>
          <cell r="KI71">
            <v>2.5299999999999998</v>
          </cell>
          <cell r="KJ71">
            <v>1.58</v>
          </cell>
          <cell r="KK71">
            <v>1.88</v>
          </cell>
          <cell r="KL71">
            <v>0.32</v>
          </cell>
          <cell r="KM71">
            <v>5234.41</v>
          </cell>
          <cell r="KN71">
            <v>0.72</v>
          </cell>
          <cell r="KO71">
            <v>0.56000000000000005</v>
          </cell>
          <cell r="KP71">
            <v>85.33</v>
          </cell>
          <cell r="KQ71">
            <v>0.64</v>
          </cell>
          <cell r="KR71">
            <v>8.25</v>
          </cell>
          <cell r="KS71">
            <v>6.7</v>
          </cell>
          <cell r="KT71">
            <v>0.99</v>
          </cell>
          <cell r="KU71">
            <v>1.18</v>
          </cell>
          <cell r="KV71">
            <v>1.46</v>
          </cell>
          <cell r="KW71">
            <v>220.29</v>
          </cell>
          <cell r="KX71">
            <v>1.2</v>
          </cell>
          <cell r="KY71">
            <v>35.21</v>
          </cell>
          <cell r="KZ71">
            <v>9.6</v>
          </cell>
          <cell r="LA71">
            <v>9.94</v>
          </cell>
          <cell r="LB71">
            <v>70.75</v>
          </cell>
          <cell r="LC71">
            <v>70.75</v>
          </cell>
          <cell r="LD71">
            <v>17.12</v>
          </cell>
          <cell r="LE71">
            <v>0.03</v>
          </cell>
          <cell r="LF71">
            <v>0.51</v>
          </cell>
          <cell r="LG71">
            <v>0.24</v>
          </cell>
          <cell r="LH71">
            <v>137.51</v>
          </cell>
          <cell r="LI71">
            <v>0.96</v>
          </cell>
          <cell r="LJ71">
            <v>57.65</v>
          </cell>
          <cell r="LK71">
            <v>0.73</v>
          </cell>
          <cell r="LL71">
            <v>0.17</v>
          </cell>
          <cell r="LM71">
            <v>0.27</v>
          </cell>
          <cell r="LN71">
            <v>0.4</v>
          </cell>
          <cell r="LO71">
            <v>0</v>
          </cell>
          <cell r="LP71">
            <v>0.16</v>
          </cell>
          <cell r="LR71">
            <v>0</v>
          </cell>
          <cell r="LS71">
            <v>0</v>
          </cell>
          <cell r="LT71">
            <v>0</v>
          </cell>
          <cell r="LU71">
            <v>0.01</v>
          </cell>
          <cell r="LV71">
            <v>-0.01</v>
          </cell>
          <cell r="LW71">
            <v>0</v>
          </cell>
          <cell r="LX71">
            <v>0</v>
          </cell>
          <cell r="LY71">
            <v>0.77</v>
          </cell>
          <cell r="LZ71">
            <v>0.06</v>
          </cell>
          <cell r="MA71">
            <v>30789.4</v>
          </cell>
          <cell r="MB71">
            <v>3105548</v>
          </cell>
          <cell r="MC71">
            <v>190412.5</v>
          </cell>
          <cell r="MD71">
            <v>2915135.5</v>
          </cell>
          <cell r="ME71">
            <v>160938</v>
          </cell>
          <cell r="MF71">
            <v>2052922.6</v>
          </cell>
          <cell r="MG71">
            <v>351739.2</v>
          </cell>
          <cell r="MH71">
            <v>1701183.4</v>
          </cell>
          <cell r="MI71">
            <v>220715</v>
          </cell>
          <cell r="MJ71">
            <v>618215.9</v>
          </cell>
          <cell r="MK71">
            <v>9024497</v>
          </cell>
          <cell r="ML71">
            <v>1094263</v>
          </cell>
          <cell r="MM71">
            <v>7372696</v>
          </cell>
          <cell r="MN71">
            <v>59966</v>
          </cell>
          <cell r="MO71">
            <v>298441</v>
          </cell>
          <cell r="MP71">
            <v>0</v>
          </cell>
          <cell r="MQ71">
            <v>41</v>
          </cell>
          <cell r="MR71">
            <v>1293353</v>
          </cell>
          <cell r="MS71">
            <v>1596009.5</v>
          </cell>
          <cell r="MT71">
            <v>2214225</v>
          </cell>
          <cell r="MU71">
            <v>2595878</v>
          </cell>
          <cell r="MV71">
            <v>276031</v>
          </cell>
          <cell r="MW71">
            <v>10476005</v>
          </cell>
          <cell r="MX71">
            <v>129721</v>
          </cell>
          <cell r="MY71">
            <v>10881756.5</v>
          </cell>
          <cell r="MZ71">
            <v>5047666</v>
          </cell>
          <cell r="NA71">
            <v>77416000</v>
          </cell>
          <cell r="NB71">
            <v>77416000</v>
          </cell>
          <cell r="NC71">
            <v>18700065</v>
          </cell>
          <cell r="ND71">
            <v>477245</v>
          </cell>
          <cell r="NE71">
            <v>9515858</v>
          </cell>
          <cell r="NF71">
            <v>4468192</v>
          </cell>
          <cell r="NG71">
            <v>150475000</v>
          </cell>
          <cell r="NH71">
            <v>20000</v>
          </cell>
          <cell r="NI71">
            <v>144795000</v>
          </cell>
          <cell r="NJ71">
            <v>245000</v>
          </cell>
          <cell r="NK71">
            <v>5415000</v>
          </cell>
          <cell r="NL71">
            <v>0</v>
          </cell>
          <cell r="NM71">
            <v>150475000</v>
          </cell>
          <cell r="NN71">
            <v>86752000</v>
          </cell>
          <cell r="NO71">
            <v>57996000</v>
          </cell>
          <cell r="NP71">
            <v>5651000</v>
          </cell>
          <cell r="NQ71">
            <v>76000</v>
          </cell>
          <cell r="NR71">
            <v>9879337</v>
          </cell>
          <cell r="NS71">
            <v>15437500</v>
          </cell>
          <cell r="NT71">
            <v>25316837</v>
          </cell>
          <cell r="NU71">
            <v>0</v>
          </cell>
          <cell r="NV71">
            <v>24772959</v>
          </cell>
          <cell r="NW71">
            <v>2993064</v>
          </cell>
          <cell r="NX71" t="str">
            <v>Periodiseres</v>
          </cell>
          <cell r="NY71">
            <v>0</v>
          </cell>
          <cell r="NZ71">
            <v>22753</v>
          </cell>
          <cell r="OA71">
            <v>0</v>
          </cell>
          <cell r="OB71">
            <v>6901951</v>
          </cell>
          <cell r="OC71">
            <v>0</v>
          </cell>
          <cell r="OD71">
            <v>729165</v>
          </cell>
          <cell r="OE71">
            <v>-706412</v>
          </cell>
          <cell r="OF71">
            <v>0.54</v>
          </cell>
          <cell r="OG71">
            <v>0</v>
          </cell>
          <cell r="OH71">
            <v>0</v>
          </cell>
          <cell r="OI71">
            <v>0</v>
          </cell>
          <cell r="OJ71">
            <v>0</v>
          </cell>
          <cell r="OK71">
            <v>5561</v>
          </cell>
          <cell r="OL71">
            <v>422</v>
          </cell>
          <cell r="OM71">
            <v>41</v>
          </cell>
          <cell r="ON71">
            <v>9677</v>
          </cell>
          <cell r="OO71">
            <v>41</v>
          </cell>
          <cell r="OP71" t="str">
            <v>JA - vi gør brug af muligheden</v>
          </cell>
          <cell r="OQ71">
            <v>0</v>
          </cell>
          <cell r="OR71">
            <v>40549</v>
          </cell>
          <cell r="OS71">
            <v>307894</v>
          </cell>
          <cell r="OT71" t="str">
            <v>Ja</v>
          </cell>
          <cell r="OU71" t="str">
            <v>Karin Larsen</v>
          </cell>
          <cell r="OV71" t="str">
            <v>kla@skanderborgforsyning.dk</v>
          </cell>
          <cell r="OW71" t="str">
            <v>Benchmarking</v>
          </cell>
          <cell r="OX71">
            <v>1</v>
          </cell>
          <cell r="OY71" t="str">
            <v>Kommunaltejet</v>
          </cell>
        </row>
        <row r="72">
          <cell r="B72" t="str">
            <v>Skive Vand A/S</v>
          </cell>
          <cell r="E72">
            <v>25</v>
          </cell>
          <cell r="F72">
            <v>11</v>
          </cell>
          <cell r="G72">
            <v>13</v>
          </cell>
          <cell r="H72">
            <v>22.5</v>
          </cell>
          <cell r="I72">
            <v>7</v>
          </cell>
          <cell r="J72">
            <v>747</v>
          </cell>
          <cell r="K72">
            <v>36.799999999999997</v>
          </cell>
          <cell r="L72">
            <v>503.5</v>
          </cell>
          <cell r="M72">
            <v>222.2</v>
          </cell>
          <cell r="N72">
            <v>21.3</v>
          </cell>
          <cell r="O72">
            <v>0</v>
          </cell>
          <cell r="W72">
            <v>7</v>
          </cell>
          <cell r="X72">
            <v>13</v>
          </cell>
          <cell r="Y72">
            <v>2</v>
          </cell>
          <cell r="Z72">
            <v>248</v>
          </cell>
          <cell r="AA72">
            <v>0</v>
          </cell>
          <cell r="AB72">
            <v>0</v>
          </cell>
          <cell r="AC72">
            <v>26</v>
          </cell>
          <cell r="AD72">
            <v>4838</v>
          </cell>
          <cell r="AE72">
            <v>7642</v>
          </cell>
          <cell r="AF72">
            <v>596</v>
          </cell>
          <cell r="AG72">
            <v>0</v>
          </cell>
          <cell r="AH72">
            <v>13076</v>
          </cell>
          <cell r="AI72">
            <v>105.5</v>
          </cell>
          <cell r="AJ72">
            <v>105</v>
          </cell>
          <cell r="AK72">
            <v>137</v>
          </cell>
          <cell r="AL72">
            <v>14414</v>
          </cell>
          <cell r="AM72">
            <v>14108</v>
          </cell>
          <cell r="AN72">
            <v>32334</v>
          </cell>
          <cell r="AO72">
            <v>17384</v>
          </cell>
          <cell r="AP72">
            <v>2471</v>
          </cell>
          <cell r="AQ72">
            <v>0</v>
          </cell>
          <cell r="AR72">
            <v>2554428</v>
          </cell>
          <cell r="AS72">
            <v>2554428</v>
          </cell>
          <cell r="AT72">
            <v>0</v>
          </cell>
          <cell r="AU72">
            <v>0</v>
          </cell>
          <cell r="AV72">
            <v>3548000</v>
          </cell>
          <cell r="AW72">
            <v>0</v>
          </cell>
          <cell r="AX72">
            <v>0</v>
          </cell>
          <cell r="AY72">
            <v>2554428</v>
          </cell>
          <cell r="AZ72">
            <v>32497</v>
          </cell>
          <cell r="BA72">
            <v>2521931</v>
          </cell>
          <cell r="BB72">
            <v>0</v>
          </cell>
          <cell r="BC72">
            <v>2525886</v>
          </cell>
          <cell r="BD72">
            <v>0</v>
          </cell>
          <cell r="BE72">
            <v>15709</v>
          </cell>
          <cell r="BG72">
            <v>35</v>
          </cell>
          <cell r="BH72">
            <v>19664</v>
          </cell>
          <cell r="BI72">
            <v>0</v>
          </cell>
          <cell r="BJ72">
            <v>2541595</v>
          </cell>
          <cell r="BK72">
            <v>96713</v>
          </cell>
          <cell r="BL72">
            <v>12609</v>
          </cell>
          <cell r="BM72">
            <v>2444882</v>
          </cell>
          <cell r="BN72">
            <v>1196628</v>
          </cell>
          <cell r="BO72">
            <v>65134</v>
          </cell>
          <cell r="BP72">
            <v>1058517</v>
          </cell>
          <cell r="BQ72">
            <v>124603</v>
          </cell>
          <cell r="BR72" t="str">
            <v>VS</v>
          </cell>
          <cell r="BS72">
            <v>10.199999999999999</v>
          </cell>
          <cell r="BV72">
            <v>750</v>
          </cell>
          <cell r="BW72">
            <v>16.62</v>
          </cell>
          <cell r="BX72">
            <v>950</v>
          </cell>
          <cell r="BY72">
            <v>17.309999999999999</v>
          </cell>
          <cell r="BZ72">
            <v>5000</v>
          </cell>
          <cell r="CA72">
            <v>14.27</v>
          </cell>
          <cell r="CB72">
            <v>10000</v>
          </cell>
          <cell r="CC72">
            <v>13.57</v>
          </cell>
          <cell r="CD72">
            <v>50000</v>
          </cell>
          <cell r="CE72">
            <v>13.24</v>
          </cell>
          <cell r="CF72">
            <v>100000</v>
          </cell>
          <cell r="CG72">
            <v>16057</v>
          </cell>
          <cell r="CH72">
            <v>20071.25</v>
          </cell>
          <cell r="CI72">
            <v>8.1199999999999994E-2</v>
          </cell>
          <cell r="CJ72">
            <v>6.1199999999999997E-2</v>
          </cell>
          <cell r="CK72">
            <v>0.1106</v>
          </cell>
          <cell r="CL72">
            <v>2.1100000000000001E-2</v>
          </cell>
          <cell r="CO72">
            <v>4.4900000000000002E-2</v>
          </cell>
          <cell r="CP72">
            <v>1.12E-2</v>
          </cell>
          <cell r="DO72">
            <v>1181451.51</v>
          </cell>
          <cell r="DP72">
            <v>3433659.07</v>
          </cell>
          <cell r="DQ72">
            <v>414154.71</v>
          </cell>
          <cell r="DR72">
            <v>3620838.27</v>
          </cell>
          <cell r="DS72">
            <v>1802197.57</v>
          </cell>
          <cell r="DT72">
            <v>13179851.029999999</v>
          </cell>
          <cell r="DU72">
            <v>2727549.89</v>
          </cell>
          <cell r="DV72">
            <v>87730</v>
          </cell>
          <cell r="DW72">
            <v>0.64</v>
          </cell>
          <cell r="EG72">
            <v>1070256</v>
          </cell>
          <cell r="EH72">
            <v>10</v>
          </cell>
          <cell r="EI72">
            <v>10</v>
          </cell>
          <cell r="EP72">
            <v>89691</v>
          </cell>
          <cell r="EQ72">
            <v>154440</v>
          </cell>
          <cell r="ER72">
            <v>17</v>
          </cell>
          <cell r="ES72">
            <v>858</v>
          </cell>
          <cell r="ET72">
            <v>100</v>
          </cell>
          <cell r="EZ72">
            <v>2.4</v>
          </cell>
          <cell r="FA72">
            <v>60</v>
          </cell>
          <cell r="FB72">
            <v>71.900000000000006</v>
          </cell>
          <cell r="FE72">
            <v>17</v>
          </cell>
          <cell r="FF72">
            <v>7</v>
          </cell>
          <cell r="FG72">
            <v>12</v>
          </cell>
          <cell r="FH72">
            <v>10</v>
          </cell>
          <cell r="FI72">
            <v>5</v>
          </cell>
          <cell r="FJ72">
            <v>1</v>
          </cell>
          <cell r="FK72">
            <v>6</v>
          </cell>
          <cell r="FL72">
            <v>4</v>
          </cell>
          <cell r="FM72">
            <v>6</v>
          </cell>
          <cell r="FQ72">
            <v>1</v>
          </cell>
          <cell r="FR72">
            <v>1</v>
          </cell>
          <cell r="FS72">
            <v>1005</v>
          </cell>
          <cell r="FT72">
            <v>439185</v>
          </cell>
          <cell r="FU72">
            <v>45</v>
          </cell>
          <cell r="FV72">
            <v>57</v>
          </cell>
          <cell r="FW72">
            <v>0</v>
          </cell>
          <cell r="FX72">
            <v>1</v>
          </cell>
          <cell r="FY72">
            <v>1</v>
          </cell>
          <cell r="FZ72">
            <v>2541595</v>
          </cell>
          <cell r="GA72" t="str">
            <v>Nej</v>
          </cell>
          <cell r="GB72">
            <v>1221885</v>
          </cell>
          <cell r="GC72">
            <v>0</v>
          </cell>
          <cell r="GD72">
            <v>0</v>
          </cell>
          <cell r="GE72">
            <v>3548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1.83</v>
          </cell>
          <cell r="HK72">
            <v>76</v>
          </cell>
          <cell r="HL72">
            <v>88</v>
          </cell>
          <cell r="HM72">
            <v>38</v>
          </cell>
          <cell r="HN72">
            <v>103.9</v>
          </cell>
          <cell r="HO72">
            <v>17.5</v>
          </cell>
          <cell r="HP72">
            <v>8.1</v>
          </cell>
          <cell r="HQ72">
            <v>19.3</v>
          </cell>
          <cell r="HR72">
            <v>169.3</v>
          </cell>
          <cell r="HS72">
            <v>97.9</v>
          </cell>
          <cell r="HT72">
            <v>43.3</v>
          </cell>
          <cell r="HU72">
            <v>2.2400000000000002</v>
          </cell>
          <cell r="HV72">
            <v>1.86</v>
          </cell>
          <cell r="HW72">
            <v>17.100000000000001</v>
          </cell>
          <cell r="HX72">
            <v>102177.1</v>
          </cell>
          <cell r="HY72">
            <v>72</v>
          </cell>
          <cell r="HZ72">
            <v>0</v>
          </cell>
          <cell r="IA72">
            <v>1.3</v>
          </cell>
          <cell r="IB72">
            <v>0.35</v>
          </cell>
          <cell r="IC72">
            <v>216495</v>
          </cell>
          <cell r="ID72">
            <v>995078</v>
          </cell>
          <cell r="IE72">
            <v>0.22</v>
          </cell>
          <cell r="IF72">
            <v>3.8</v>
          </cell>
          <cell r="IG72">
            <v>13</v>
          </cell>
          <cell r="IH72">
            <v>101.4</v>
          </cell>
          <cell r="II72">
            <v>2412</v>
          </cell>
          <cell r="IJ72">
            <v>11.2</v>
          </cell>
          <cell r="IK72">
            <v>2681</v>
          </cell>
          <cell r="IS72">
            <v>0.48</v>
          </cell>
          <cell r="IT72">
            <v>1.41</v>
          </cell>
          <cell r="IU72">
            <v>0.17</v>
          </cell>
          <cell r="IV72">
            <v>1.48</v>
          </cell>
          <cell r="IW72">
            <v>0.74</v>
          </cell>
          <cell r="IX72">
            <v>5.4</v>
          </cell>
          <cell r="IY72">
            <v>1.1200000000000001</v>
          </cell>
          <cell r="IZ72">
            <v>0.03</v>
          </cell>
          <cell r="JA72">
            <v>0.42</v>
          </cell>
          <cell r="JB72">
            <v>0.04</v>
          </cell>
          <cell r="JC72">
            <v>8.9</v>
          </cell>
          <cell r="JD72">
            <v>180</v>
          </cell>
          <cell r="JF72">
            <v>50.5</v>
          </cell>
          <cell r="JJ72">
            <v>0.32</v>
          </cell>
          <cell r="JK72">
            <v>0.96</v>
          </cell>
          <cell r="JN72">
            <v>0.2</v>
          </cell>
          <cell r="JO72">
            <v>0.2</v>
          </cell>
          <cell r="JP72">
            <v>0.1</v>
          </cell>
          <cell r="JQ72">
            <v>0.5</v>
          </cell>
          <cell r="JR72">
            <v>0.3</v>
          </cell>
          <cell r="JS72">
            <v>29.41</v>
          </cell>
          <cell r="JT72">
            <v>1516</v>
          </cell>
          <cell r="JU72">
            <v>437</v>
          </cell>
          <cell r="JV72">
            <v>227</v>
          </cell>
          <cell r="JW72">
            <v>227</v>
          </cell>
          <cell r="JX72">
            <v>0.39</v>
          </cell>
          <cell r="JY72">
            <v>99</v>
          </cell>
          <cell r="JZ72">
            <v>0.17</v>
          </cell>
          <cell r="KA72">
            <v>0.5</v>
          </cell>
          <cell r="KB72">
            <v>0.5</v>
          </cell>
          <cell r="KC72">
            <v>0</v>
          </cell>
          <cell r="KD72">
            <v>0</v>
          </cell>
          <cell r="KE72">
            <v>88</v>
          </cell>
          <cell r="KF72">
            <v>88</v>
          </cell>
          <cell r="KG72">
            <v>1.66</v>
          </cell>
          <cell r="KK72">
            <v>1.0900000000000001</v>
          </cell>
          <cell r="KO72">
            <v>0.59</v>
          </cell>
          <cell r="KP72">
            <v>99.89</v>
          </cell>
          <cell r="KQ72">
            <v>0.8</v>
          </cell>
          <cell r="KR72">
            <v>4.33</v>
          </cell>
          <cell r="KS72">
            <v>4.3</v>
          </cell>
          <cell r="KT72">
            <v>0.79</v>
          </cell>
          <cell r="KU72">
            <v>0.04</v>
          </cell>
          <cell r="KV72">
            <v>0.95</v>
          </cell>
          <cell r="KW72">
            <v>160.24</v>
          </cell>
          <cell r="KX72">
            <v>0.85</v>
          </cell>
          <cell r="KY72">
            <v>35.86</v>
          </cell>
          <cell r="KZ72">
            <v>9.1</v>
          </cell>
          <cell r="LA72">
            <v>10.44</v>
          </cell>
          <cell r="LB72">
            <v>7.83</v>
          </cell>
          <cell r="LC72">
            <v>5.0999999999999996</v>
          </cell>
          <cell r="LD72">
            <v>9.57</v>
          </cell>
          <cell r="LE72">
            <v>0</v>
          </cell>
          <cell r="LF72">
            <v>0.52</v>
          </cell>
          <cell r="LG72">
            <v>0.01</v>
          </cell>
          <cell r="LH72">
            <v>147.82</v>
          </cell>
          <cell r="LI72">
            <v>4.76</v>
          </cell>
          <cell r="LJ72">
            <v>74.510000000000005</v>
          </cell>
          <cell r="LK72">
            <v>0.34</v>
          </cell>
          <cell r="LL72">
            <v>0.79</v>
          </cell>
          <cell r="LM72">
            <v>0</v>
          </cell>
          <cell r="LN72">
            <v>0.49</v>
          </cell>
          <cell r="LO72">
            <v>0.26</v>
          </cell>
          <cell r="LP72">
            <v>0.02</v>
          </cell>
          <cell r="LR72">
            <v>0.04</v>
          </cell>
          <cell r="LS72">
            <v>5.4</v>
          </cell>
          <cell r="LU72">
            <v>0.02</v>
          </cell>
          <cell r="LV72">
            <v>-0.01</v>
          </cell>
          <cell r="MB72">
            <v>4049602</v>
          </cell>
          <cell r="MF72">
            <v>2656421</v>
          </cell>
          <cell r="MJ72">
            <v>1439852</v>
          </cell>
          <cell r="MK72">
            <v>10565774</v>
          </cell>
          <cell r="ML72">
            <v>2440744</v>
          </cell>
          <cell r="MM72">
            <v>10455644</v>
          </cell>
          <cell r="MQ72">
            <v>6784</v>
          </cell>
          <cell r="MR72">
            <v>103346</v>
          </cell>
          <cell r="MS72">
            <v>2309769</v>
          </cell>
          <cell r="MT72">
            <v>3749621</v>
          </cell>
          <cell r="MU72">
            <v>3749621</v>
          </cell>
          <cell r="MV72">
            <v>39850</v>
          </cell>
          <cell r="MW72">
            <v>22178115</v>
          </cell>
          <cell r="MX72">
            <v>3260556</v>
          </cell>
          <cell r="MY72">
            <v>25478520.239999998</v>
          </cell>
          <cell r="MZ72">
            <v>10131058</v>
          </cell>
          <cell r="NA72">
            <v>19113000</v>
          </cell>
          <cell r="NB72">
            <v>12450000</v>
          </cell>
          <cell r="NC72">
            <v>23404173</v>
          </cell>
          <cell r="ND72">
            <v>0</v>
          </cell>
          <cell r="NE72">
            <v>12227000</v>
          </cell>
          <cell r="NF72">
            <v>169000</v>
          </cell>
          <cell r="NG72">
            <v>360780000</v>
          </cell>
          <cell r="NH72">
            <v>0</v>
          </cell>
          <cell r="NI72">
            <v>325054000</v>
          </cell>
          <cell r="NJ72">
            <v>25000</v>
          </cell>
          <cell r="NK72">
            <v>35701000</v>
          </cell>
          <cell r="NL72">
            <v>0</v>
          </cell>
          <cell r="NM72">
            <v>360780000</v>
          </cell>
          <cell r="NN72">
            <v>268808000</v>
          </cell>
          <cell r="NO72">
            <v>84468000</v>
          </cell>
          <cell r="NP72">
            <v>7505000</v>
          </cell>
          <cell r="NQ72">
            <v>0</v>
          </cell>
          <cell r="NR72">
            <v>66983000</v>
          </cell>
          <cell r="NS72">
            <v>0</v>
          </cell>
          <cell r="NT72">
            <v>45450000</v>
          </cell>
          <cell r="NU72">
            <v>23829000</v>
          </cell>
          <cell r="NV72">
            <v>41713275</v>
          </cell>
          <cell r="NW72">
            <v>504500</v>
          </cell>
          <cell r="NX72" t="str">
            <v>Indregnes i året</v>
          </cell>
          <cell r="NY72">
            <v>0</v>
          </cell>
          <cell r="NZ72">
            <v>936661</v>
          </cell>
          <cell r="OA72">
            <v>106107</v>
          </cell>
          <cell r="OB72">
            <v>15840375</v>
          </cell>
          <cell r="OD72">
            <v>1548332</v>
          </cell>
          <cell r="OE72">
            <v>-611671</v>
          </cell>
          <cell r="OF72">
            <v>0.4</v>
          </cell>
          <cell r="OG72">
            <v>0</v>
          </cell>
          <cell r="OR72">
            <v>21893</v>
          </cell>
          <cell r="OT72" t="str">
            <v>Ja</v>
          </cell>
          <cell r="OU72" t="str">
            <v>Jan Brøndum</v>
          </cell>
          <cell r="OV72" t="str">
            <v>jkbn@skivevand.dk</v>
          </cell>
          <cell r="OW72" t="str">
            <v>Benchmarking</v>
          </cell>
          <cell r="OY72" t="str">
            <v>Kommunaltejet</v>
          </cell>
        </row>
        <row r="73">
          <cell r="B73" t="str">
            <v>SONFOR Vand A/S</v>
          </cell>
          <cell r="E73">
            <v>23</v>
          </cell>
          <cell r="H73">
            <v>6.7830000000000004</v>
          </cell>
          <cell r="I73">
            <v>7</v>
          </cell>
          <cell r="J73">
            <v>434.4</v>
          </cell>
          <cell r="K73">
            <v>36.79</v>
          </cell>
          <cell r="L73">
            <v>104</v>
          </cell>
          <cell r="M73">
            <v>308.89999999999998</v>
          </cell>
          <cell r="N73">
            <v>21.5</v>
          </cell>
          <cell r="O73">
            <v>0</v>
          </cell>
          <cell r="W73">
            <v>1</v>
          </cell>
          <cell r="X73">
            <v>12</v>
          </cell>
          <cell r="Z73">
            <v>120</v>
          </cell>
          <cell r="AB73">
            <v>0</v>
          </cell>
          <cell r="AD73">
            <v>1580</v>
          </cell>
          <cell r="AH73">
            <v>12939</v>
          </cell>
          <cell r="AL73">
            <v>15982</v>
          </cell>
          <cell r="AM73">
            <v>15982</v>
          </cell>
          <cell r="AN73">
            <v>37054</v>
          </cell>
          <cell r="AO73">
            <v>17645</v>
          </cell>
          <cell r="AP73">
            <v>332</v>
          </cell>
          <cell r="AQ73">
            <v>0</v>
          </cell>
          <cell r="AR73">
            <v>2386013</v>
          </cell>
          <cell r="AS73">
            <v>2386013</v>
          </cell>
          <cell r="AT73">
            <v>0</v>
          </cell>
          <cell r="AU73">
            <v>0</v>
          </cell>
          <cell r="AV73">
            <v>3650000</v>
          </cell>
          <cell r="AW73">
            <v>0</v>
          </cell>
          <cell r="AX73">
            <v>0</v>
          </cell>
          <cell r="AY73">
            <v>2386013</v>
          </cell>
          <cell r="AZ73">
            <v>143938</v>
          </cell>
          <cell r="BA73">
            <v>2242075</v>
          </cell>
          <cell r="BB73">
            <v>0</v>
          </cell>
          <cell r="BC73">
            <v>2242075</v>
          </cell>
          <cell r="BD73">
            <v>0</v>
          </cell>
          <cell r="BE73">
            <v>0</v>
          </cell>
          <cell r="BH73">
            <v>0</v>
          </cell>
          <cell r="BI73">
            <v>0</v>
          </cell>
          <cell r="BJ73">
            <v>2242075</v>
          </cell>
          <cell r="BK73">
            <v>131107</v>
          </cell>
          <cell r="BM73">
            <v>2110968</v>
          </cell>
          <cell r="BN73">
            <v>1418858</v>
          </cell>
          <cell r="BO73">
            <v>16600</v>
          </cell>
          <cell r="BP73">
            <v>464413</v>
          </cell>
          <cell r="BQ73">
            <v>211097</v>
          </cell>
          <cell r="BR73" t="str">
            <v>VSAF</v>
          </cell>
          <cell r="BS73">
            <v>11.3</v>
          </cell>
          <cell r="BT73">
            <v>8914</v>
          </cell>
          <cell r="BU73">
            <v>1685</v>
          </cell>
          <cell r="BV73">
            <v>797.5</v>
          </cell>
          <cell r="BW73">
            <v>17.16</v>
          </cell>
          <cell r="BX73">
            <v>797.5</v>
          </cell>
          <cell r="BY73">
            <v>16.91</v>
          </cell>
          <cell r="CG73">
            <v>24497</v>
          </cell>
          <cell r="CH73">
            <v>30621.25</v>
          </cell>
          <cell r="CI73">
            <v>8.1199999999999994E-2</v>
          </cell>
          <cell r="CJ73">
            <v>6.1199999999999997E-2</v>
          </cell>
          <cell r="CK73">
            <v>0.1106</v>
          </cell>
          <cell r="CL73">
            <v>2.1100000000000001E-2</v>
          </cell>
          <cell r="CM73">
            <v>0.1129</v>
          </cell>
          <cell r="CN73">
            <v>2.2599999999999999E-2</v>
          </cell>
          <cell r="CO73">
            <v>4.4900000000000002E-2</v>
          </cell>
          <cell r="CP73">
            <v>1.12E-2</v>
          </cell>
          <cell r="CQ73">
            <v>0</v>
          </cell>
          <cell r="CR73">
            <v>-108460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28053.86</v>
          </cell>
          <cell r="CY73">
            <v>6585.33</v>
          </cell>
          <cell r="CZ73">
            <v>93148.88</v>
          </cell>
          <cell r="DA73">
            <v>70219.19</v>
          </cell>
          <cell r="DB73">
            <v>0</v>
          </cell>
          <cell r="DC73">
            <v>1200.78</v>
          </cell>
          <cell r="DD73">
            <v>229.53</v>
          </cell>
          <cell r="DE73">
            <v>0</v>
          </cell>
          <cell r="DF73">
            <v>0</v>
          </cell>
          <cell r="DG73">
            <v>0</v>
          </cell>
          <cell r="DH73">
            <v>90977.57</v>
          </cell>
          <cell r="DI73">
            <v>29254.639999999999</v>
          </cell>
          <cell r="DJ73">
            <v>93148.88</v>
          </cell>
          <cell r="DK73">
            <v>77034.05</v>
          </cell>
          <cell r="DL73">
            <v>-108460</v>
          </cell>
          <cell r="DM73">
            <v>0</v>
          </cell>
          <cell r="DN73">
            <v>-108460</v>
          </cell>
          <cell r="DO73">
            <v>1110193.5900000001</v>
          </cell>
          <cell r="DP73">
            <v>3053238.26</v>
          </cell>
          <cell r="DQ73">
            <v>287842.95</v>
          </cell>
          <cell r="DR73">
            <v>3459860.28</v>
          </cell>
          <cell r="DS73">
            <v>1978780.18</v>
          </cell>
          <cell r="DT73">
            <v>12123607.189999999</v>
          </cell>
          <cell r="DU73">
            <v>2233691.9300000002</v>
          </cell>
          <cell r="DW73">
            <v>0.25</v>
          </cell>
          <cell r="DX73">
            <v>100</v>
          </cell>
          <cell r="EB73">
            <v>18.7</v>
          </cell>
          <cell r="EC73">
            <v>0</v>
          </cell>
          <cell r="EG73">
            <v>1084206</v>
          </cell>
          <cell r="EH73">
            <v>16</v>
          </cell>
          <cell r="EI73">
            <v>16</v>
          </cell>
          <cell r="EP73">
            <v>63077</v>
          </cell>
          <cell r="EQ73">
            <v>13980</v>
          </cell>
          <cell r="ER73">
            <v>18</v>
          </cell>
          <cell r="ES73">
            <v>184</v>
          </cell>
          <cell r="EZ73">
            <v>4.04</v>
          </cell>
          <cell r="FB73">
            <v>27.8</v>
          </cell>
          <cell r="FE73">
            <v>18</v>
          </cell>
          <cell r="FF73">
            <v>18</v>
          </cell>
          <cell r="FG73">
            <v>18</v>
          </cell>
          <cell r="FH73">
            <v>0</v>
          </cell>
          <cell r="FI73">
            <v>0</v>
          </cell>
          <cell r="FJ73">
            <v>0</v>
          </cell>
          <cell r="FK73">
            <v>18</v>
          </cell>
          <cell r="FL73">
            <v>0</v>
          </cell>
          <cell r="FM73">
            <v>0</v>
          </cell>
          <cell r="FQ73">
            <v>1</v>
          </cell>
          <cell r="FR73">
            <v>0</v>
          </cell>
          <cell r="FS73">
            <v>0</v>
          </cell>
          <cell r="FT73">
            <v>0</v>
          </cell>
          <cell r="FU73">
            <v>47</v>
          </cell>
          <cell r="FV73">
            <v>79</v>
          </cell>
          <cell r="FW73">
            <v>36</v>
          </cell>
          <cell r="FX73">
            <v>11</v>
          </cell>
          <cell r="FY73">
            <v>11</v>
          </cell>
          <cell r="FZ73">
            <v>2242075</v>
          </cell>
          <cell r="GA73" t="str">
            <v>Nej</v>
          </cell>
          <cell r="GB73">
            <v>1147283</v>
          </cell>
          <cell r="GC73">
            <v>0</v>
          </cell>
          <cell r="GD73">
            <v>0</v>
          </cell>
          <cell r="GE73">
            <v>396</v>
          </cell>
          <cell r="GF73">
            <v>10857</v>
          </cell>
          <cell r="GG73">
            <v>0</v>
          </cell>
          <cell r="GH73">
            <v>10857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26721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K73">
            <v>76</v>
          </cell>
          <cell r="HL73">
            <v>88</v>
          </cell>
          <cell r="HM73">
            <v>38</v>
          </cell>
          <cell r="HQ73">
            <v>36.799999999999997</v>
          </cell>
          <cell r="HR73">
            <v>122.3</v>
          </cell>
          <cell r="HS73">
            <v>100</v>
          </cell>
          <cell r="HT73">
            <v>85.3</v>
          </cell>
          <cell r="HU73">
            <v>2.3199999999999998</v>
          </cell>
          <cell r="HV73">
            <v>2.1</v>
          </cell>
          <cell r="HW73">
            <v>2.1</v>
          </cell>
          <cell r="HY73">
            <v>65.400000000000006</v>
          </cell>
          <cell r="IA73">
            <v>6</v>
          </cell>
          <cell r="IB73">
            <v>0.83</v>
          </cell>
          <cell r="IF73">
            <v>5.8</v>
          </cell>
          <cell r="IH73">
            <v>104.9</v>
          </cell>
          <cell r="II73">
            <v>2514</v>
          </cell>
          <cell r="IJ73">
            <v>-1</v>
          </cell>
          <cell r="IK73">
            <v>2489</v>
          </cell>
          <cell r="IL73">
            <v>43.1</v>
          </cell>
          <cell r="IM73">
            <v>13.86</v>
          </cell>
          <cell r="IN73">
            <v>44.13</v>
          </cell>
          <cell r="IO73">
            <v>36.49</v>
          </cell>
          <cell r="IP73">
            <v>-51.38</v>
          </cell>
          <cell r="IQ73">
            <v>0</v>
          </cell>
          <cell r="IR73">
            <v>-51.38</v>
          </cell>
          <cell r="IS73">
            <v>0.56999999999999995</v>
          </cell>
          <cell r="IT73">
            <v>1.56</v>
          </cell>
          <cell r="IU73">
            <v>0.15</v>
          </cell>
          <cell r="IV73">
            <v>1.77</v>
          </cell>
          <cell r="IW73">
            <v>1.01</v>
          </cell>
          <cell r="IX73">
            <v>6.2</v>
          </cell>
          <cell r="IY73">
            <v>1.1399999999999999</v>
          </cell>
          <cell r="JA73">
            <v>0.48</v>
          </cell>
          <cell r="JB73">
            <v>0.03</v>
          </cell>
          <cell r="JC73">
            <v>0.8</v>
          </cell>
          <cell r="JD73">
            <v>76</v>
          </cell>
          <cell r="JF73">
            <v>10.199999999999999</v>
          </cell>
          <cell r="JJ73">
            <v>0.93</v>
          </cell>
          <cell r="JK73">
            <v>0.64</v>
          </cell>
          <cell r="JN73">
            <v>0.4</v>
          </cell>
          <cell r="JO73">
            <v>0.4</v>
          </cell>
          <cell r="JP73">
            <v>0</v>
          </cell>
          <cell r="JQ73">
            <v>0</v>
          </cell>
          <cell r="JS73">
            <v>0</v>
          </cell>
          <cell r="JT73">
            <v>0</v>
          </cell>
          <cell r="JV73">
            <v>268</v>
          </cell>
          <cell r="JW73">
            <v>345</v>
          </cell>
          <cell r="JX73">
            <v>4.91</v>
          </cell>
          <cell r="JY73">
            <v>91.3</v>
          </cell>
          <cell r="JZ73">
            <v>1.83</v>
          </cell>
          <cell r="KA73">
            <v>0.61</v>
          </cell>
          <cell r="KB73">
            <v>0.59</v>
          </cell>
          <cell r="KC73">
            <v>0</v>
          </cell>
          <cell r="KD73">
            <v>2</v>
          </cell>
          <cell r="KE73">
            <v>88</v>
          </cell>
          <cell r="KF73">
            <v>88</v>
          </cell>
          <cell r="KR73">
            <v>6.64</v>
          </cell>
          <cell r="KS73">
            <v>5.7</v>
          </cell>
          <cell r="KT73">
            <v>0.92</v>
          </cell>
          <cell r="LA73">
            <v>30.91</v>
          </cell>
          <cell r="LB73">
            <v>12.23</v>
          </cell>
          <cell r="LC73">
            <v>10.68</v>
          </cell>
          <cell r="LD73">
            <v>10.61</v>
          </cell>
          <cell r="LE73">
            <v>0</v>
          </cell>
          <cell r="LF73">
            <v>0.55000000000000004</v>
          </cell>
          <cell r="LG73">
            <v>0.09</v>
          </cell>
          <cell r="MK73">
            <v>12979000</v>
          </cell>
          <cell r="ML73">
            <v>1953976</v>
          </cell>
          <cell r="MM73">
            <v>11123505.939999999</v>
          </cell>
          <cell r="MO73">
            <v>148863</v>
          </cell>
          <cell r="MP73">
            <v>32549</v>
          </cell>
          <cell r="MQ73">
            <v>97220</v>
          </cell>
          <cell r="MR73">
            <v>1576863</v>
          </cell>
          <cell r="MY73">
            <v>60401062.340000004</v>
          </cell>
          <cell r="MZ73">
            <v>10285000</v>
          </cell>
          <cell r="NA73">
            <v>23900000</v>
          </cell>
          <cell r="NB73">
            <v>20875000</v>
          </cell>
          <cell r="NC73">
            <v>22406000</v>
          </cell>
          <cell r="ND73">
            <v>15000</v>
          </cell>
          <cell r="NE73">
            <v>12375000</v>
          </cell>
          <cell r="NF73">
            <v>2090000</v>
          </cell>
          <cell r="NG73">
            <v>260705000</v>
          </cell>
          <cell r="NH73">
            <v>0</v>
          </cell>
          <cell r="NI73">
            <v>249650000</v>
          </cell>
          <cell r="NJ73">
            <v>0</v>
          </cell>
          <cell r="NK73">
            <v>11055000</v>
          </cell>
          <cell r="NM73">
            <v>260705000</v>
          </cell>
          <cell r="NN73">
            <v>173211000</v>
          </cell>
          <cell r="NO73">
            <v>53065000</v>
          </cell>
          <cell r="NP73">
            <v>34429000</v>
          </cell>
          <cell r="NQ73">
            <v>0</v>
          </cell>
          <cell r="NV73">
            <v>40187984</v>
          </cell>
          <cell r="NZ73">
            <v>174624</v>
          </cell>
          <cell r="OB73">
            <v>13475507</v>
          </cell>
          <cell r="OD73">
            <v>236000</v>
          </cell>
          <cell r="OE73">
            <v>-61376</v>
          </cell>
          <cell r="OR73">
            <v>78758</v>
          </cell>
          <cell r="OT73" t="str">
            <v>Ja</v>
          </cell>
          <cell r="OU73" t="str">
            <v>Morten Søndergaard Nielsen</v>
          </cell>
          <cell r="OV73" t="str">
            <v>moni@sonfor.dk</v>
          </cell>
          <cell r="OW73" t="str">
            <v>Statistik</v>
          </cell>
          <cell r="OX73">
            <v>1</v>
          </cell>
          <cell r="OY73" t="str">
            <v>Forbrugerejet (Andelsselskab)</v>
          </cell>
        </row>
        <row r="74">
          <cell r="B74" t="str">
            <v>Sorø Vand A/S</v>
          </cell>
          <cell r="E74">
            <v>8</v>
          </cell>
          <cell r="H74">
            <v>2.5209999999999999</v>
          </cell>
          <cell r="I74">
            <v>1</v>
          </cell>
          <cell r="J74">
            <v>163.72999999999999</v>
          </cell>
          <cell r="K74">
            <v>40</v>
          </cell>
          <cell r="L74">
            <v>99.25</v>
          </cell>
          <cell r="M74">
            <v>64.48</v>
          </cell>
          <cell r="N74">
            <v>0</v>
          </cell>
          <cell r="O74">
            <v>0</v>
          </cell>
          <cell r="W74">
            <v>0</v>
          </cell>
          <cell r="X74">
            <v>7</v>
          </cell>
          <cell r="Z74">
            <v>20</v>
          </cell>
          <cell r="AB74">
            <v>0</v>
          </cell>
          <cell r="AD74">
            <v>709</v>
          </cell>
          <cell r="AH74">
            <v>3495</v>
          </cell>
          <cell r="AL74">
            <v>3531</v>
          </cell>
          <cell r="AM74">
            <v>3527</v>
          </cell>
          <cell r="AN74">
            <v>10446</v>
          </cell>
          <cell r="AO74">
            <v>3482</v>
          </cell>
          <cell r="AP74">
            <v>3</v>
          </cell>
          <cell r="AQ74">
            <v>0</v>
          </cell>
          <cell r="AR74">
            <v>572852</v>
          </cell>
          <cell r="AS74">
            <v>572852</v>
          </cell>
          <cell r="AT74">
            <v>0</v>
          </cell>
          <cell r="AU74">
            <v>0</v>
          </cell>
          <cell r="AV74">
            <v>750000</v>
          </cell>
          <cell r="AW74">
            <v>0</v>
          </cell>
          <cell r="AX74">
            <v>0</v>
          </cell>
          <cell r="AY74">
            <v>572852</v>
          </cell>
          <cell r="AZ74">
            <v>26361</v>
          </cell>
          <cell r="BA74">
            <v>546491</v>
          </cell>
          <cell r="BB74">
            <v>0</v>
          </cell>
          <cell r="BC74">
            <v>572852</v>
          </cell>
          <cell r="BD74">
            <v>0</v>
          </cell>
          <cell r="BE74">
            <v>0</v>
          </cell>
          <cell r="BH74">
            <v>0</v>
          </cell>
          <cell r="BI74">
            <v>0</v>
          </cell>
          <cell r="BJ74">
            <v>546491</v>
          </cell>
          <cell r="BK74">
            <v>52953</v>
          </cell>
          <cell r="BM74">
            <v>493538</v>
          </cell>
          <cell r="BN74">
            <v>373000</v>
          </cell>
          <cell r="BO74">
            <v>1515</v>
          </cell>
          <cell r="BP74">
            <v>105744</v>
          </cell>
          <cell r="BQ74">
            <v>13279</v>
          </cell>
          <cell r="BR74" t="str">
            <v>VS</v>
          </cell>
          <cell r="BS74">
            <v>2.75</v>
          </cell>
          <cell r="BV74">
            <v>677.65</v>
          </cell>
          <cell r="BW74">
            <v>20.45</v>
          </cell>
          <cell r="BX74">
            <v>718.31</v>
          </cell>
          <cell r="BY74">
            <v>21.21</v>
          </cell>
          <cell r="CG74">
            <v>31546.97</v>
          </cell>
          <cell r="CH74">
            <v>39433.71</v>
          </cell>
          <cell r="CI74">
            <v>4.3700000000000003E-2</v>
          </cell>
          <cell r="CJ74">
            <v>5.8299999999999998E-2</v>
          </cell>
          <cell r="CK74">
            <v>0.1106</v>
          </cell>
          <cell r="CL74">
            <v>2.1100000000000001E-2</v>
          </cell>
          <cell r="CO74">
            <v>4.4900000000000002E-2</v>
          </cell>
          <cell r="CP74">
            <v>1.12E-2</v>
          </cell>
          <cell r="DO74">
            <v>302157.83</v>
          </cell>
          <cell r="DP74">
            <v>992415.54</v>
          </cell>
          <cell r="DQ74">
            <v>181152.55</v>
          </cell>
          <cell r="DR74">
            <v>652980.65</v>
          </cell>
          <cell r="DS74">
            <v>504461.08</v>
          </cell>
          <cell r="DT74">
            <v>3281896.94</v>
          </cell>
          <cell r="DU74">
            <v>648729.28</v>
          </cell>
          <cell r="DW74">
            <v>0.15</v>
          </cell>
          <cell r="EG74">
            <v>240961</v>
          </cell>
          <cell r="EH74">
            <v>19</v>
          </cell>
          <cell r="EI74">
            <v>19</v>
          </cell>
          <cell r="EP74">
            <v>74379</v>
          </cell>
          <cell r="EQ74">
            <v>17140</v>
          </cell>
          <cell r="ER74">
            <v>7</v>
          </cell>
          <cell r="ES74">
            <v>102</v>
          </cell>
          <cell r="EZ74">
            <v>1</v>
          </cell>
          <cell r="FB74">
            <v>5.4</v>
          </cell>
          <cell r="FE74">
            <v>16</v>
          </cell>
          <cell r="FF74">
            <v>9</v>
          </cell>
          <cell r="FG74">
            <v>7</v>
          </cell>
          <cell r="FH74">
            <v>7</v>
          </cell>
          <cell r="FI74">
            <v>9</v>
          </cell>
          <cell r="FJ74">
            <v>2</v>
          </cell>
          <cell r="FK74">
            <v>7</v>
          </cell>
          <cell r="FL74">
            <v>7</v>
          </cell>
          <cell r="FM74">
            <v>0</v>
          </cell>
          <cell r="FQ74">
            <v>1</v>
          </cell>
          <cell r="FR74">
            <v>0</v>
          </cell>
          <cell r="FS74">
            <v>0</v>
          </cell>
          <cell r="FT74">
            <v>0</v>
          </cell>
          <cell r="FU74">
            <v>12</v>
          </cell>
          <cell r="FV74">
            <v>43</v>
          </cell>
          <cell r="FW74">
            <v>0</v>
          </cell>
          <cell r="FX74">
            <v>0</v>
          </cell>
          <cell r="FY74">
            <v>0</v>
          </cell>
          <cell r="FZ74">
            <v>546491</v>
          </cell>
          <cell r="GA74" t="str">
            <v>Nej</v>
          </cell>
          <cell r="GB74">
            <v>314218</v>
          </cell>
          <cell r="GD74">
            <v>0</v>
          </cell>
          <cell r="GE74">
            <v>8110</v>
          </cell>
          <cell r="GF74">
            <v>10528</v>
          </cell>
          <cell r="GG74">
            <v>0</v>
          </cell>
          <cell r="GH74">
            <v>10528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O74">
            <v>0</v>
          </cell>
          <cell r="GP74">
            <v>0</v>
          </cell>
          <cell r="GR74">
            <v>0</v>
          </cell>
          <cell r="GS74">
            <v>0</v>
          </cell>
          <cell r="GT74">
            <v>0</v>
          </cell>
          <cell r="HK74">
            <v>76</v>
          </cell>
          <cell r="HL74">
            <v>93</v>
          </cell>
          <cell r="HM74">
            <v>38</v>
          </cell>
          <cell r="HQ74">
            <v>21.6</v>
          </cell>
          <cell r="HR74">
            <v>139.69999999999999</v>
          </cell>
          <cell r="HS74">
            <v>99.9</v>
          </cell>
          <cell r="HT74">
            <v>63.8</v>
          </cell>
          <cell r="HU74">
            <v>2.96</v>
          </cell>
          <cell r="HV74">
            <v>3</v>
          </cell>
          <cell r="HW74">
            <v>0.1</v>
          </cell>
          <cell r="HY74">
            <v>76.400000000000006</v>
          </cell>
          <cell r="IA74">
            <v>4.5999999999999996</v>
          </cell>
          <cell r="IB74">
            <v>0.89</v>
          </cell>
          <cell r="IF74">
            <v>9.6999999999999993</v>
          </cell>
          <cell r="IH74">
            <v>97.8</v>
          </cell>
          <cell r="II74">
            <v>2723</v>
          </cell>
          <cell r="IJ74">
            <v>4.3</v>
          </cell>
          <cell r="IK74">
            <v>2839</v>
          </cell>
          <cell r="IS74">
            <v>0.61</v>
          </cell>
          <cell r="IT74">
            <v>2.0099999999999998</v>
          </cell>
          <cell r="IU74">
            <v>0.37</v>
          </cell>
          <cell r="IV74">
            <v>1.32</v>
          </cell>
          <cell r="IW74">
            <v>1.02</v>
          </cell>
          <cell r="IX74">
            <v>6.66</v>
          </cell>
          <cell r="IY74">
            <v>1.32</v>
          </cell>
          <cell r="JA74">
            <v>0.44</v>
          </cell>
          <cell r="JB74">
            <v>0.14000000000000001</v>
          </cell>
          <cell r="JC74">
            <v>4.9000000000000004</v>
          </cell>
          <cell r="JD74">
            <v>168</v>
          </cell>
          <cell r="JF74">
            <v>14.6</v>
          </cell>
          <cell r="JJ74">
            <v>0.61</v>
          </cell>
          <cell r="JK74">
            <v>0.33</v>
          </cell>
          <cell r="JN74">
            <v>1</v>
          </cell>
          <cell r="JO74">
            <v>0.4</v>
          </cell>
          <cell r="JP74">
            <v>0.5</v>
          </cell>
          <cell r="JQ74">
            <v>0</v>
          </cell>
          <cell r="JS74">
            <v>56.25</v>
          </cell>
          <cell r="JT74">
            <v>0</v>
          </cell>
          <cell r="JV74">
            <v>458</v>
          </cell>
          <cell r="JW74">
            <v>458</v>
          </cell>
          <cell r="JX74">
            <v>0</v>
          </cell>
          <cell r="JY74">
            <v>100</v>
          </cell>
          <cell r="JZ74">
            <v>0</v>
          </cell>
          <cell r="KA74">
            <v>0.67</v>
          </cell>
          <cell r="KB74">
            <v>0.66</v>
          </cell>
          <cell r="KC74">
            <v>0</v>
          </cell>
          <cell r="KD74">
            <v>2</v>
          </cell>
          <cell r="KE74">
            <v>91</v>
          </cell>
          <cell r="KF74">
            <v>91</v>
          </cell>
          <cell r="KR74">
            <v>7.69</v>
          </cell>
          <cell r="KS74">
            <v>7.5</v>
          </cell>
          <cell r="KT74">
            <v>1.1299999999999999</v>
          </cell>
          <cell r="LA74">
            <v>19.170000000000002</v>
          </cell>
          <cell r="LB74">
            <v>8.11</v>
          </cell>
          <cell r="LC74">
            <v>8.11</v>
          </cell>
          <cell r="LD74">
            <v>16.86</v>
          </cell>
          <cell r="LE74">
            <v>0</v>
          </cell>
          <cell r="LF74">
            <v>0.59</v>
          </cell>
          <cell r="LG74">
            <v>0.31</v>
          </cell>
          <cell r="MK74">
            <v>3794000</v>
          </cell>
          <cell r="ML74">
            <v>493138</v>
          </cell>
          <cell r="MM74">
            <v>3711702</v>
          </cell>
          <cell r="MP74">
            <v>53829</v>
          </cell>
          <cell r="MQ74">
            <v>1453</v>
          </cell>
          <cell r="MR74">
            <v>27016</v>
          </cell>
          <cell r="MY74">
            <v>9455330</v>
          </cell>
          <cell r="MZ74">
            <v>2349000</v>
          </cell>
          <cell r="NA74">
            <v>4000000</v>
          </cell>
          <cell r="NB74">
            <v>4000000</v>
          </cell>
          <cell r="NC74">
            <v>8323000</v>
          </cell>
          <cell r="ND74">
            <v>22000</v>
          </cell>
          <cell r="NE74">
            <v>4905000</v>
          </cell>
          <cell r="NF74">
            <v>2556000</v>
          </cell>
          <cell r="NG74">
            <v>81705000</v>
          </cell>
          <cell r="NH74">
            <v>0</v>
          </cell>
          <cell r="NI74">
            <v>77930000</v>
          </cell>
          <cell r="NJ74">
            <v>0</v>
          </cell>
          <cell r="NK74">
            <v>3775000</v>
          </cell>
          <cell r="NM74">
            <v>81705000</v>
          </cell>
          <cell r="NN74">
            <v>77126000</v>
          </cell>
          <cell r="NO74">
            <v>3281000</v>
          </cell>
          <cell r="NP74">
            <v>1298000</v>
          </cell>
          <cell r="NQ74">
            <v>0</v>
          </cell>
          <cell r="NV74">
            <v>10202158</v>
          </cell>
          <cell r="NZ74">
            <v>38833</v>
          </cell>
          <cell r="OB74">
            <v>3219379</v>
          </cell>
          <cell r="OD74">
            <v>32000</v>
          </cell>
          <cell r="OE74">
            <v>6833</v>
          </cell>
          <cell r="OR74">
            <v>14511</v>
          </cell>
          <cell r="OT74" t="str">
            <v>Ja</v>
          </cell>
          <cell r="OU74" t="str">
            <v>Jan Jørgensen</v>
          </cell>
          <cell r="OV74" t="str">
            <v>jmj@soroeforsyning.dk</v>
          </cell>
          <cell r="OW74" t="str">
            <v>Statistik</v>
          </cell>
          <cell r="OY74" t="str">
            <v>Kommunaltejet</v>
          </cell>
        </row>
        <row r="75">
          <cell r="B75" t="str">
            <v>Struer Energi Vand A/S</v>
          </cell>
          <cell r="E75">
            <v>13</v>
          </cell>
          <cell r="G75">
            <v>0</v>
          </cell>
          <cell r="H75">
            <v>2.8</v>
          </cell>
          <cell r="I75">
            <v>4</v>
          </cell>
          <cell r="J75">
            <v>314</v>
          </cell>
          <cell r="K75">
            <v>36</v>
          </cell>
          <cell r="L75">
            <v>188</v>
          </cell>
          <cell r="M75">
            <v>119</v>
          </cell>
          <cell r="N75">
            <v>7</v>
          </cell>
          <cell r="O75">
            <v>0</v>
          </cell>
          <cell r="W75">
            <v>2</v>
          </cell>
          <cell r="X75">
            <v>2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D75">
            <v>1126</v>
          </cell>
          <cell r="AE75">
            <v>5720</v>
          </cell>
          <cell r="AF75">
            <v>488</v>
          </cell>
          <cell r="AG75">
            <v>0</v>
          </cell>
          <cell r="AH75">
            <v>7334</v>
          </cell>
          <cell r="AI75">
            <v>30</v>
          </cell>
          <cell r="AJ75">
            <v>59</v>
          </cell>
          <cell r="AK75">
            <v>86</v>
          </cell>
          <cell r="AL75">
            <v>7469</v>
          </cell>
          <cell r="AM75">
            <v>7469</v>
          </cell>
          <cell r="AN75">
            <v>15663</v>
          </cell>
          <cell r="AO75">
            <v>8157</v>
          </cell>
          <cell r="AP75">
            <v>531</v>
          </cell>
          <cell r="AQ75">
            <v>0</v>
          </cell>
          <cell r="AR75">
            <v>1058908</v>
          </cell>
          <cell r="AS75">
            <v>1058908</v>
          </cell>
          <cell r="AT75">
            <v>0</v>
          </cell>
          <cell r="AU75">
            <v>0</v>
          </cell>
          <cell r="AV75">
            <v>1575000</v>
          </cell>
          <cell r="AW75">
            <v>0</v>
          </cell>
          <cell r="AX75">
            <v>0</v>
          </cell>
          <cell r="AY75">
            <v>1058908</v>
          </cell>
          <cell r="AZ75">
            <v>22484</v>
          </cell>
          <cell r="BA75">
            <v>1036424</v>
          </cell>
          <cell r="BB75">
            <v>0</v>
          </cell>
          <cell r="BC75">
            <v>1036424</v>
          </cell>
          <cell r="BD75">
            <v>0</v>
          </cell>
          <cell r="BE75">
            <v>0</v>
          </cell>
          <cell r="BG75">
            <v>42</v>
          </cell>
          <cell r="BH75">
            <v>0</v>
          </cell>
          <cell r="BI75">
            <v>0</v>
          </cell>
          <cell r="BJ75">
            <v>1036424</v>
          </cell>
          <cell r="BK75">
            <v>94798</v>
          </cell>
          <cell r="BL75">
            <v>5182</v>
          </cell>
          <cell r="BM75">
            <v>941626</v>
          </cell>
          <cell r="BN75">
            <v>505129</v>
          </cell>
          <cell r="BO75">
            <v>15652</v>
          </cell>
          <cell r="BP75">
            <v>387288</v>
          </cell>
          <cell r="BQ75">
            <v>33557</v>
          </cell>
          <cell r="BR75" t="str">
            <v>VSEFL</v>
          </cell>
          <cell r="BS75">
            <v>2.5</v>
          </cell>
          <cell r="BV75">
            <v>1008.75</v>
          </cell>
          <cell r="BW75">
            <v>13.59</v>
          </cell>
          <cell r="BX75">
            <v>1045</v>
          </cell>
          <cell r="BY75">
            <v>13.59</v>
          </cell>
          <cell r="BZ75">
            <v>6000</v>
          </cell>
          <cell r="CA75">
            <v>12.59</v>
          </cell>
          <cell r="CB75">
            <v>12000</v>
          </cell>
          <cell r="CG75">
            <v>15045</v>
          </cell>
          <cell r="CH75">
            <v>18806.25</v>
          </cell>
          <cell r="CI75">
            <v>8.1199999999999994E-2</v>
          </cell>
          <cell r="CJ75">
            <v>6.1199999999999997E-2</v>
          </cell>
          <cell r="CK75">
            <v>0.1106</v>
          </cell>
          <cell r="CL75">
            <v>2.1100000000000001E-2</v>
          </cell>
          <cell r="CO75">
            <v>4.4900000000000002E-2</v>
          </cell>
          <cell r="CP75">
            <v>1.12E-2</v>
          </cell>
          <cell r="DO75">
            <v>529171.61</v>
          </cell>
          <cell r="DP75">
            <v>1564741.53</v>
          </cell>
          <cell r="DQ75">
            <v>132676.95000000001</v>
          </cell>
          <cell r="DR75">
            <v>1414683.82</v>
          </cell>
          <cell r="DS75">
            <v>993911.77</v>
          </cell>
          <cell r="DT75">
            <v>5794818.9199999999</v>
          </cell>
          <cell r="DU75">
            <v>1159633.23</v>
          </cell>
          <cell r="DV75">
            <v>0</v>
          </cell>
          <cell r="DW75">
            <v>0.64</v>
          </cell>
          <cell r="EG75">
            <v>119436</v>
          </cell>
          <cell r="EH75">
            <v>6.3</v>
          </cell>
          <cell r="EI75">
            <v>6.3</v>
          </cell>
          <cell r="EP75">
            <v>399850</v>
          </cell>
          <cell r="EQ75">
            <v>106790</v>
          </cell>
          <cell r="ER75">
            <v>13</v>
          </cell>
          <cell r="ES75">
            <v>943</v>
          </cell>
          <cell r="ET75">
            <v>100</v>
          </cell>
          <cell r="EZ75">
            <v>3</v>
          </cell>
          <cell r="FA75">
            <v>75</v>
          </cell>
          <cell r="FB75">
            <v>17</v>
          </cell>
          <cell r="FE75">
            <v>13</v>
          </cell>
          <cell r="FF75">
            <v>6</v>
          </cell>
          <cell r="FG75">
            <v>13</v>
          </cell>
          <cell r="FH75">
            <v>7</v>
          </cell>
          <cell r="FI75">
            <v>0</v>
          </cell>
          <cell r="FJ75">
            <v>0</v>
          </cell>
          <cell r="FK75">
            <v>6</v>
          </cell>
          <cell r="FL75">
            <v>0</v>
          </cell>
          <cell r="FM75">
            <v>7</v>
          </cell>
          <cell r="FQ75">
            <v>1</v>
          </cell>
          <cell r="FR75">
            <v>0</v>
          </cell>
          <cell r="FS75">
            <v>0</v>
          </cell>
          <cell r="FT75">
            <v>0</v>
          </cell>
          <cell r="FU75">
            <v>33</v>
          </cell>
          <cell r="FV75">
            <v>0</v>
          </cell>
          <cell r="FW75">
            <v>180</v>
          </cell>
          <cell r="FX75">
            <v>2</v>
          </cell>
          <cell r="FY75">
            <v>2</v>
          </cell>
          <cell r="FZ75">
            <v>1036424</v>
          </cell>
          <cell r="GA75" t="str">
            <v>Nej</v>
          </cell>
          <cell r="GB75">
            <v>519285</v>
          </cell>
          <cell r="GC75">
            <v>0</v>
          </cell>
          <cell r="GD75">
            <v>5960</v>
          </cell>
          <cell r="GE75">
            <v>65640</v>
          </cell>
          <cell r="GF75">
            <v>15321</v>
          </cell>
          <cell r="GG75">
            <v>15321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2.4900000000000002</v>
          </cell>
          <cell r="HK75">
            <v>76</v>
          </cell>
          <cell r="HL75">
            <v>88</v>
          </cell>
          <cell r="HM75">
            <v>38</v>
          </cell>
          <cell r="HN75">
            <v>184.7</v>
          </cell>
          <cell r="HO75">
            <v>23.4</v>
          </cell>
          <cell r="HP75">
            <v>4.0999999999999996</v>
          </cell>
          <cell r="HQ75">
            <v>23.8</v>
          </cell>
          <cell r="HR75">
            <v>126.1</v>
          </cell>
          <cell r="HS75">
            <v>100</v>
          </cell>
          <cell r="HT75">
            <v>49.9</v>
          </cell>
          <cell r="HU75">
            <v>2.1</v>
          </cell>
          <cell r="HV75">
            <v>1.92</v>
          </cell>
          <cell r="HW75">
            <v>7.1</v>
          </cell>
          <cell r="HX75">
            <v>81454.5</v>
          </cell>
          <cell r="HY75">
            <v>67.2</v>
          </cell>
          <cell r="HZ75">
            <v>0</v>
          </cell>
          <cell r="IA75">
            <v>2.1</v>
          </cell>
          <cell r="IB75">
            <v>0.83</v>
          </cell>
          <cell r="IC75">
            <v>239844</v>
          </cell>
          <cell r="ID75">
            <v>568436</v>
          </cell>
          <cell r="IE75">
            <v>0.42</v>
          </cell>
          <cell r="IF75">
            <v>9.1</v>
          </cell>
          <cell r="IG75">
            <v>5.5</v>
          </cell>
          <cell r="IH75">
            <v>88.4</v>
          </cell>
          <cell r="II75">
            <v>2368</v>
          </cell>
          <cell r="IJ75">
            <v>1.5</v>
          </cell>
          <cell r="IK75">
            <v>2404</v>
          </cell>
          <cell r="IS75">
            <v>0.56000000000000005</v>
          </cell>
          <cell r="IT75">
            <v>1.66</v>
          </cell>
          <cell r="IU75">
            <v>0.14000000000000001</v>
          </cell>
          <cell r="IV75">
            <v>1.5</v>
          </cell>
          <cell r="IW75">
            <v>1.06</v>
          </cell>
          <cell r="IX75">
            <v>6.15</v>
          </cell>
          <cell r="IY75">
            <v>1.23</v>
          </cell>
          <cell r="IZ75">
            <v>0</v>
          </cell>
          <cell r="JA75">
            <v>0.12</v>
          </cell>
          <cell r="JB75">
            <v>0.39</v>
          </cell>
          <cell r="JC75">
            <v>13.1</v>
          </cell>
          <cell r="JD75">
            <v>113.2</v>
          </cell>
          <cell r="JF75">
            <v>72.5</v>
          </cell>
          <cell r="JJ75">
            <v>0.96</v>
          </cell>
          <cell r="JK75">
            <v>0.54</v>
          </cell>
          <cell r="JN75">
            <v>0.4</v>
          </cell>
          <cell r="JO75">
            <v>0.4</v>
          </cell>
          <cell r="JP75">
            <v>0</v>
          </cell>
          <cell r="JQ75">
            <v>1</v>
          </cell>
          <cell r="JR75">
            <v>0</v>
          </cell>
          <cell r="JS75">
            <v>0</v>
          </cell>
          <cell r="JT75">
            <v>0</v>
          </cell>
          <cell r="JV75">
            <v>100</v>
          </cell>
          <cell r="JW75">
            <v>645</v>
          </cell>
          <cell r="JX75">
            <v>1.93</v>
          </cell>
          <cell r="JY75">
            <v>93.9</v>
          </cell>
          <cell r="JZ75">
            <v>1.93</v>
          </cell>
          <cell r="KA75">
            <v>0.64</v>
          </cell>
          <cell r="KB75">
            <v>0.56000000000000005</v>
          </cell>
          <cell r="KC75">
            <v>1</v>
          </cell>
          <cell r="KD75">
            <v>12</v>
          </cell>
          <cell r="KE75">
            <v>88</v>
          </cell>
          <cell r="KF75">
            <v>89</v>
          </cell>
          <cell r="KG75">
            <v>2.5499999999999998</v>
          </cell>
          <cell r="KK75">
            <v>2.2200000000000002</v>
          </cell>
          <cell r="KO75">
            <v>0.67</v>
          </cell>
          <cell r="KP75">
            <v>85.08</v>
          </cell>
          <cell r="KQ75">
            <v>0.64</v>
          </cell>
          <cell r="KR75">
            <v>8.15</v>
          </cell>
          <cell r="KS75">
            <v>7.8</v>
          </cell>
          <cell r="KT75">
            <v>1.26</v>
          </cell>
          <cell r="KU75">
            <v>0.39</v>
          </cell>
          <cell r="KV75">
            <v>2.3199999999999998</v>
          </cell>
          <cell r="KW75">
            <v>292.45999999999998</v>
          </cell>
          <cell r="KX75">
            <v>1.88</v>
          </cell>
          <cell r="KY75">
            <v>38.6</v>
          </cell>
          <cell r="KZ75">
            <v>3.1</v>
          </cell>
          <cell r="LA75">
            <v>5.5</v>
          </cell>
          <cell r="LB75">
            <v>9.44</v>
          </cell>
          <cell r="LC75">
            <v>12.11</v>
          </cell>
          <cell r="LD75">
            <v>11.22</v>
          </cell>
          <cell r="LE75">
            <v>0.1</v>
          </cell>
          <cell r="LF75">
            <v>0.37</v>
          </cell>
          <cell r="LG75">
            <v>0</v>
          </cell>
          <cell r="LH75">
            <v>94.44</v>
          </cell>
          <cell r="LI75">
            <v>0.51</v>
          </cell>
          <cell r="LJ75">
            <v>85.75</v>
          </cell>
          <cell r="LK75">
            <v>0.17</v>
          </cell>
          <cell r="LN75">
            <v>0.35</v>
          </cell>
          <cell r="LO75">
            <v>0</v>
          </cell>
          <cell r="LP75">
            <v>0.03</v>
          </cell>
          <cell r="LR75">
            <v>0.01</v>
          </cell>
          <cell r="LU75">
            <v>0.01</v>
          </cell>
          <cell r="LV75">
            <v>-0.01</v>
          </cell>
          <cell r="MB75">
            <v>2398579</v>
          </cell>
          <cell r="MF75">
            <v>2087741</v>
          </cell>
          <cell r="MJ75">
            <v>635469</v>
          </cell>
          <cell r="MK75">
            <v>7675063</v>
          </cell>
          <cell r="ML75">
            <v>941626</v>
          </cell>
          <cell r="MM75">
            <v>7306141.8700000001</v>
          </cell>
          <cell r="MQ75">
            <v>3479</v>
          </cell>
          <cell r="MR75">
            <v>365442</v>
          </cell>
          <cell r="MS75">
            <v>2184353</v>
          </cell>
          <cell r="MT75">
            <v>2819822</v>
          </cell>
          <cell r="MU75">
            <v>2819822</v>
          </cell>
          <cell r="MV75">
            <v>1784000</v>
          </cell>
          <cell r="MW75">
            <v>2946000</v>
          </cell>
          <cell r="MX75">
            <v>0</v>
          </cell>
          <cell r="MY75">
            <v>5181116.75</v>
          </cell>
          <cell r="NA75">
            <v>8888668</v>
          </cell>
          <cell r="NB75">
            <v>11400000</v>
          </cell>
          <cell r="NC75">
            <v>10567159</v>
          </cell>
          <cell r="ND75">
            <v>1076805</v>
          </cell>
          <cell r="NE75">
            <v>3864620</v>
          </cell>
          <cell r="NF75">
            <v>-15384</v>
          </cell>
          <cell r="NG75">
            <v>88928000</v>
          </cell>
          <cell r="NH75">
            <v>0</v>
          </cell>
          <cell r="NI75">
            <v>85507000</v>
          </cell>
          <cell r="NJ75">
            <v>0</v>
          </cell>
          <cell r="NK75">
            <v>3421000</v>
          </cell>
          <cell r="NM75">
            <v>88928000</v>
          </cell>
          <cell r="NN75">
            <v>76252000</v>
          </cell>
          <cell r="NO75">
            <v>5911000</v>
          </cell>
          <cell r="NP75">
            <v>6765000</v>
          </cell>
          <cell r="NQ75">
            <v>0</v>
          </cell>
          <cell r="NT75">
            <v>4390304</v>
          </cell>
          <cell r="NU75">
            <v>0</v>
          </cell>
          <cell r="NV75">
            <v>18003253</v>
          </cell>
          <cell r="NW75">
            <v>341754</v>
          </cell>
          <cell r="NY75">
            <v>0</v>
          </cell>
          <cell r="NZ75">
            <v>68132</v>
          </cell>
          <cell r="OB75">
            <v>6344723</v>
          </cell>
          <cell r="OD75">
            <v>172412</v>
          </cell>
          <cell r="OE75">
            <v>-104280</v>
          </cell>
          <cell r="OF75">
            <v>0.4</v>
          </cell>
          <cell r="OG75">
            <v>0</v>
          </cell>
          <cell r="OR75">
            <v>15462</v>
          </cell>
          <cell r="OT75" t="str">
            <v>Ja</v>
          </cell>
          <cell r="OU75" t="str">
            <v>Niels Peter Sørensen</v>
          </cell>
          <cell r="OV75" t="str">
            <v>nps@struerenergi.dk</v>
          </cell>
          <cell r="OW75" t="str">
            <v>Benchmarking</v>
          </cell>
          <cell r="OY75" t="str">
            <v>Kommunaltejet</v>
          </cell>
        </row>
        <row r="76">
          <cell r="B76" t="str">
            <v>Svendborg Vand A/S</v>
          </cell>
          <cell r="E76">
            <v>21</v>
          </cell>
          <cell r="G76">
            <v>2</v>
          </cell>
          <cell r="H76">
            <v>17</v>
          </cell>
          <cell r="I76">
            <v>5</v>
          </cell>
          <cell r="J76">
            <v>420</v>
          </cell>
          <cell r="K76">
            <v>34</v>
          </cell>
          <cell r="L76">
            <v>214</v>
          </cell>
          <cell r="M76">
            <v>187</v>
          </cell>
          <cell r="N76">
            <v>19</v>
          </cell>
          <cell r="O76">
            <v>0</v>
          </cell>
          <cell r="W76">
            <v>5</v>
          </cell>
          <cell r="X76">
            <v>8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D76">
            <v>4347</v>
          </cell>
          <cell r="AE76">
            <v>6725</v>
          </cell>
          <cell r="AF76">
            <v>829</v>
          </cell>
          <cell r="AG76">
            <v>0</v>
          </cell>
          <cell r="AH76">
            <v>11901</v>
          </cell>
          <cell r="AI76">
            <v>59.51</v>
          </cell>
          <cell r="AJ76">
            <v>95</v>
          </cell>
          <cell r="AK76">
            <v>397</v>
          </cell>
          <cell r="AL76">
            <v>13632</v>
          </cell>
          <cell r="AM76">
            <v>0</v>
          </cell>
          <cell r="AN76">
            <v>27946</v>
          </cell>
          <cell r="AO76">
            <v>13632</v>
          </cell>
          <cell r="AP76">
            <v>278</v>
          </cell>
          <cell r="AQ76">
            <v>0</v>
          </cell>
          <cell r="AR76">
            <v>1857555</v>
          </cell>
          <cell r="AS76">
            <v>1898256</v>
          </cell>
          <cell r="AT76">
            <v>0</v>
          </cell>
          <cell r="AU76">
            <v>0</v>
          </cell>
          <cell r="AV76">
            <v>1100000</v>
          </cell>
          <cell r="AW76">
            <v>0</v>
          </cell>
          <cell r="AX76">
            <v>0</v>
          </cell>
          <cell r="AY76">
            <v>1857555</v>
          </cell>
          <cell r="AZ76">
            <v>20516</v>
          </cell>
          <cell r="BA76">
            <v>1837039</v>
          </cell>
          <cell r="BB76">
            <v>0</v>
          </cell>
          <cell r="BC76">
            <v>1837039</v>
          </cell>
          <cell r="BD76">
            <v>0</v>
          </cell>
          <cell r="BE76">
            <v>0</v>
          </cell>
          <cell r="BG76">
            <v>35</v>
          </cell>
          <cell r="BH76">
            <v>0</v>
          </cell>
          <cell r="BI76">
            <v>0</v>
          </cell>
          <cell r="BJ76">
            <v>1837039</v>
          </cell>
          <cell r="BK76">
            <v>83076</v>
          </cell>
          <cell r="BL76">
            <v>2070</v>
          </cell>
          <cell r="BM76">
            <v>1753963</v>
          </cell>
          <cell r="BN76">
            <v>1595107</v>
          </cell>
          <cell r="BO76">
            <v>7435</v>
          </cell>
          <cell r="BP76">
            <v>125080</v>
          </cell>
          <cell r="BQ76">
            <v>26341</v>
          </cell>
          <cell r="BR76" t="str">
            <v>VSAL</v>
          </cell>
          <cell r="BS76">
            <v>10</v>
          </cell>
          <cell r="BV76">
            <v>1010</v>
          </cell>
          <cell r="BW76">
            <v>18.96</v>
          </cell>
          <cell r="BX76">
            <v>1050</v>
          </cell>
          <cell r="BY76">
            <v>20.46</v>
          </cell>
          <cell r="CG76">
            <v>34120</v>
          </cell>
          <cell r="CH76">
            <v>42650</v>
          </cell>
          <cell r="CI76">
            <v>8.1199999999999994E-2</v>
          </cell>
          <cell r="CJ76">
            <v>6.1199999999999997E-2</v>
          </cell>
          <cell r="CK76">
            <v>0.1106</v>
          </cell>
          <cell r="CL76">
            <v>2.1100000000000001E-2</v>
          </cell>
          <cell r="CO76">
            <v>4.4900000000000002E-2</v>
          </cell>
          <cell r="CP76">
            <v>1.12E-2</v>
          </cell>
          <cell r="DO76">
            <v>901178.34</v>
          </cell>
          <cell r="DP76">
            <v>2553180.81</v>
          </cell>
          <cell r="DQ76">
            <v>268364.55</v>
          </cell>
          <cell r="DR76">
            <v>3154786.18</v>
          </cell>
          <cell r="DS76">
            <v>1713460.06</v>
          </cell>
          <cell r="DT76">
            <v>10616075.27</v>
          </cell>
          <cell r="DU76">
            <v>2025105.33</v>
          </cell>
          <cell r="DV76">
            <v>4453428</v>
          </cell>
          <cell r="DW76">
            <v>0.64</v>
          </cell>
          <cell r="EG76">
            <v>622756</v>
          </cell>
          <cell r="EH76">
            <v>20</v>
          </cell>
          <cell r="EI76">
            <v>20</v>
          </cell>
          <cell r="EP76">
            <v>399090</v>
          </cell>
          <cell r="EQ76">
            <v>9120</v>
          </cell>
          <cell r="ER76">
            <v>1</v>
          </cell>
          <cell r="ES76">
            <v>38</v>
          </cell>
          <cell r="ET76">
            <v>100</v>
          </cell>
          <cell r="EZ76">
            <v>1.6</v>
          </cell>
          <cell r="FA76">
            <v>61.1</v>
          </cell>
          <cell r="FB76">
            <v>24.4</v>
          </cell>
          <cell r="FE76">
            <v>18</v>
          </cell>
          <cell r="FF76">
            <v>7</v>
          </cell>
          <cell r="FG76">
            <v>17</v>
          </cell>
          <cell r="FH76">
            <v>11</v>
          </cell>
          <cell r="FI76">
            <v>1</v>
          </cell>
          <cell r="FJ76">
            <v>0</v>
          </cell>
          <cell r="FK76">
            <v>7</v>
          </cell>
          <cell r="FL76">
            <v>1</v>
          </cell>
          <cell r="FM76">
            <v>10</v>
          </cell>
          <cell r="FQ76">
            <v>1</v>
          </cell>
          <cell r="FR76">
            <v>0</v>
          </cell>
          <cell r="FS76">
            <v>0</v>
          </cell>
          <cell r="FT76">
            <v>0</v>
          </cell>
          <cell r="FU76">
            <v>51</v>
          </cell>
          <cell r="FV76">
            <v>20</v>
          </cell>
          <cell r="FW76">
            <v>130</v>
          </cell>
          <cell r="FX76">
            <v>1</v>
          </cell>
          <cell r="FY76">
            <v>0</v>
          </cell>
          <cell r="FZ76">
            <v>1837039</v>
          </cell>
          <cell r="GA76" t="str">
            <v>Nej</v>
          </cell>
          <cell r="GB76">
            <v>1021846</v>
          </cell>
          <cell r="GC76">
            <v>0</v>
          </cell>
          <cell r="GD76">
            <v>39668</v>
          </cell>
          <cell r="GE76">
            <v>0</v>
          </cell>
          <cell r="GF76">
            <v>98983</v>
          </cell>
          <cell r="GG76">
            <v>23074</v>
          </cell>
          <cell r="GH76">
            <v>75909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7</v>
          </cell>
          <cell r="HK76">
            <v>76</v>
          </cell>
          <cell r="HL76">
            <v>88</v>
          </cell>
          <cell r="HM76">
            <v>38</v>
          </cell>
          <cell r="HN76">
            <v>172.1</v>
          </cell>
          <cell r="HO76">
            <v>28.3</v>
          </cell>
          <cell r="HP76">
            <v>5</v>
          </cell>
          <cell r="HQ76">
            <v>32.5</v>
          </cell>
          <cell r="HR76">
            <v>128.5</v>
          </cell>
          <cell r="HS76">
            <v>0</v>
          </cell>
          <cell r="HT76">
            <v>66.5</v>
          </cell>
          <cell r="HU76">
            <v>2.0499999999999998</v>
          </cell>
          <cell r="HV76">
            <v>2.0499999999999998</v>
          </cell>
          <cell r="HW76">
            <v>2</v>
          </cell>
          <cell r="HX76">
            <v>88455</v>
          </cell>
          <cell r="HY76">
            <v>168.9</v>
          </cell>
          <cell r="HZ76">
            <v>0</v>
          </cell>
          <cell r="IA76">
            <v>1.1000000000000001</v>
          </cell>
          <cell r="IB76">
            <v>0.54</v>
          </cell>
          <cell r="IC76">
            <v>211868</v>
          </cell>
          <cell r="ID76">
            <v>718444</v>
          </cell>
          <cell r="IE76">
            <v>0.28999999999999998</v>
          </cell>
          <cell r="IF76">
            <v>4.5</v>
          </cell>
          <cell r="IG76">
            <v>2.5</v>
          </cell>
          <cell r="IH76">
            <v>156.4</v>
          </cell>
          <cell r="II76">
            <v>2906</v>
          </cell>
          <cell r="IJ76">
            <v>6.5</v>
          </cell>
          <cell r="IK76">
            <v>3096</v>
          </cell>
          <cell r="IS76">
            <v>0.51</v>
          </cell>
          <cell r="IT76">
            <v>1.46</v>
          </cell>
          <cell r="IU76">
            <v>0.15</v>
          </cell>
          <cell r="IV76">
            <v>1.8</v>
          </cell>
          <cell r="IW76">
            <v>0.98</v>
          </cell>
          <cell r="IX76">
            <v>6.06</v>
          </cell>
          <cell r="IY76">
            <v>1.1599999999999999</v>
          </cell>
          <cell r="IZ76">
            <v>2.4</v>
          </cell>
          <cell r="JA76">
            <v>0.34</v>
          </cell>
          <cell r="JB76">
            <v>0.22</v>
          </cell>
          <cell r="JC76">
            <v>0.7</v>
          </cell>
          <cell r="JD76">
            <v>240</v>
          </cell>
          <cell r="JF76">
            <v>38</v>
          </cell>
          <cell r="JJ76">
            <v>0.38</v>
          </cell>
          <cell r="JK76">
            <v>0.57999999999999996</v>
          </cell>
          <cell r="JN76">
            <v>0.4</v>
          </cell>
          <cell r="JO76">
            <v>0.4</v>
          </cell>
          <cell r="JP76">
            <v>0</v>
          </cell>
          <cell r="JQ76">
            <v>0.8</v>
          </cell>
          <cell r="JR76">
            <v>0.1</v>
          </cell>
          <cell r="JS76">
            <v>5.56</v>
          </cell>
          <cell r="JT76">
            <v>0</v>
          </cell>
          <cell r="JV76">
            <v>139</v>
          </cell>
          <cell r="JW76">
            <v>394</v>
          </cell>
          <cell r="JX76">
            <v>0</v>
          </cell>
          <cell r="JY76">
            <v>100</v>
          </cell>
          <cell r="JZ76">
            <v>0</v>
          </cell>
          <cell r="KA76">
            <v>0.64</v>
          </cell>
          <cell r="KB76">
            <v>0.62</v>
          </cell>
          <cell r="KC76">
            <v>4</v>
          </cell>
          <cell r="KD76">
            <v>4</v>
          </cell>
          <cell r="KE76">
            <v>84</v>
          </cell>
          <cell r="KF76">
            <v>84</v>
          </cell>
          <cell r="KG76">
            <v>2.85</v>
          </cell>
          <cell r="KK76">
            <v>2.93</v>
          </cell>
          <cell r="KO76">
            <v>0.08</v>
          </cell>
          <cell r="KP76">
            <v>9.7200000000000006</v>
          </cell>
          <cell r="KQ76">
            <v>0.08</v>
          </cell>
          <cell r="KR76">
            <v>7.97</v>
          </cell>
          <cell r="KS76">
            <v>7.9</v>
          </cell>
          <cell r="KT76">
            <v>1.3</v>
          </cell>
          <cell r="KU76">
            <v>0.08</v>
          </cell>
          <cell r="KV76">
            <v>2.0299999999999998</v>
          </cell>
          <cell r="KW76">
            <v>261.38</v>
          </cell>
          <cell r="KX76">
            <v>1.76</v>
          </cell>
          <cell r="KY76">
            <v>26.73</v>
          </cell>
          <cell r="KZ76">
            <v>4.2</v>
          </cell>
          <cell r="LA76">
            <v>9.81</v>
          </cell>
          <cell r="LB76">
            <v>44.12</v>
          </cell>
          <cell r="LC76">
            <v>16.79</v>
          </cell>
          <cell r="LD76">
            <v>15.85</v>
          </cell>
          <cell r="LE76">
            <v>0</v>
          </cell>
          <cell r="LF76">
            <v>0.39</v>
          </cell>
          <cell r="LG76">
            <v>0.13</v>
          </cell>
          <cell r="LH76">
            <v>245.23</v>
          </cell>
          <cell r="LI76">
            <v>0.21</v>
          </cell>
          <cell r="LJ76">
            <v>52.08</v>
          </cell>
          <cell r="LK76">
            <v>0.92</v>
          </cell>
          <cell r="LN76">
            <v>0.67</v>
          </cell>
          <cell r="LO76">
            <v>0</v>
          </cell>
          <cell r="LP76">
            <v>0.03</v>
          </cell>
          <cell r="LR76">
            <v>0</v>
          </cell>
          <cell r="LU76">
            <v>0.02</v>
          </cell>
          <cell r="LV76">
            <v>-0.01</v>
          </cell>
          <cell r="MB76">
            <v>4990912</v>
          </cell>
          <cell r="MF76">
            <v>5137809</v>
          </cell>
          <cell r="MJ76">
            <v>132501</v>
          </cell>
          <cell r="MK76">
            <v>13970000</v>
          </cell>
          <cell r="ML76">
            <v>1751893</v>
          </cell>
          <cell r="MM76">
            <v>13824339</v>
          </cell>
          <cell r="MR76">
            <v>145661</v>
          </cell>
          <cell r="MS76">
            <v>3563117</v>
          </cell>
          <cell r="MT76">
            <v>3695618</v>
          </cell>
          <cell r="MU76">
            <v>3695618</v>
          </cell>
          <cell r="MV76">
            <v>6778160</v>
          </cell>
          <cell r="MW76">
            <v>7390183</v>
          </cell>
          <cell r="MX76">
            <v>3017831</v>
          </cell>
          <cell r="MY76">
            <v>17186174</v>
          </cell>
          <cell r="MZ76">
            <v>7212000</v>
          </cell>
          <cell r="NA76">
            <v>77300000</v>
          </cell>
          <cell r="NB76">
            <v>29420000</v>
          </cell>
          <cell r="NC76">
            <v>27798000</v>
          </cell>
          <cell r="ND76">
            <v>85000</v>
          </cell>
          <cell r="NE76">
            <v>10861000</v>
          </cell>
          <cell r="NF76">
            <v>3649000</v>
          </cell>
          <cell r="NG76">
            <v>429616000</v>
          </cell>
          <cell r="NH76">
            <v>2171000</v>
          </cell>
          <cell r="NI76">
            <v>418183000</v>
          </cell>
          <cell r="NJ76">
            <v>0</v>
          </cell>
          <cell r="NK76">
            <v>9262000</v>
          </cell>
          <cell r="NM76">
            <v>429616000</v>
          </cell>
          <cell r="NN76">
            <v>223739000</v>
          </cell>
          <cell r="NO76">
            <v>161754000</v>
          </cell>
          <cell r="NP76">
            <v>44123000</v>
          </cell>
          <cell r="NQ76">
            <v>0</v>
          </cell>
          <cell r="NT76">
            <v>138068574</v>
          </cell>
          <cell r="NU76">
            <v>0</v>
          </cell>
          <cell r="NV76">
            <v>39827364</v>
          </cell>
          <cell r="NW76">
            <v>863188</v>
          </cell>
          <cell r="NY76">
            <v>0</v>
          </cell>
          <cell r="NZ76">
            <v>81000</v>
          </cell>
          <cell r="OB76">
            <v>11701938</v>
          </cell>
          <cell r="OD76">
            <v>3133000</v>
          </cell>
          <cell r="OE76">
            <v>-3052000</v>
          </cell>
          <cell r="OF76">
            <v>0.75</v>
          </cell>
          <cell r="OG76">
            <v>0</v>
          </cell>
          <cell r="OR76">
            <v>61809</v>
          </cell>
          <cell r="OT76" t="str">
            <v>Ja</v>
          </cell>
          <cell r="OU76" t="str">
            <v>Peer Wichmann</v>
          </cell>
          <cell r="OV76" t="str">
            <v xml:space="preserve">pwi@vandogaffald.dk	</v>
          </cell>
          <cell r="OW76" t="str">
            <v>Benchmarking</v>
          </cell>
          <cell r="OY76" t="str">
            <v>Kommunaltejet</v>
          </cell>
        </row>
        <row r="77">
          <cell r="B77" t="str">
            <v>Thy Forsyning A/S</v>
          </cell>
          <cell r="E77">
            <v>34</v>
          </cell>
          <cell r="F77">
            <v>8</v>
          </cell>
          <cell r="G77">
            <v>2</v>
          </cell>
          <cell r="H77">
            <v>10</v>
          </cell>
          <cell r="I77">
            <v>8</v>
          </cell>
          <cell r="J77">
            <v>934</v>
          </cell>
          <cell r="K77">
            <v>35</v>
          </cell>
          <cell r="L77">
            <v>696</v>
          </cell>
          <cell r="M77">
            <v>230</v>
          </cell>
          <cell r="N77">
            <v>8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54</v>
          </cell>
          <cell r="T77">
            <v>37</v>
          </cell>
          <cell r="U77">
            <v>9</v>
          </cell>
          <cell r="V77">
            <v>100</v>
          </cell>
          <cell r="W77">
            <v>3</v>
          </cell>
          <cell r="X77">
            <v>13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31</v>
          </cell>
          <cell r="AD77">
            <v>5110</v>
          </cell>
          <cell r="AE77">
            <v>8258</v>
          </cell>
          <cell r="AF77">
            <v>528</v>
          </cell>
          <cell r="AG77">
            <v>0</v>
          </cell>
          <cell r="AH77">
            <v>13268</v>
          </cell>
          <cell r="AI77">
            <v>120</v>
          </cell>
          <cell r="AJ77">
            <v>106</v>
          </cell>
          <cell r="AK77">
            <v>35</v>
          </cell>
          <cell r="AL77">
            <v>13268</v>
          </cell>
          <cell r="AM77">
            <v>13157</v>
          </cell>
          <cell r="AN77">
            <v>33170</v>
          </cell>
          <cell r="AO77">
            <v>18356</v>
          </cell>
          <cell r="AP77">
            <v>1199</v>
          </cell>
          <cell r="AQ77">
            <v>0</v>
          </cell>
          <cell r="AR77">
            <v>3257828</v>
          </cell>
          <cell r="AS77">
            <v>3257828</v>
          </cell>
          <cell r="AT77">
            <v>0</v>
          </cell>
          <cell r="AU77">
            <v>0</v>
          </cell>
          <cell r="AV77">
            <v>4916000</v>
          </cell>
          <cell r="AW77">
            <v>0</v>
          </cell>
          <cell r="AX77">
            <v>46751</v>
          </cell>
          <cell r="AY77">
            <v>3211077</v>
          </cell>
          <cell r="AZ77">
            <v>2705</v>
          </cell>
          <cell r="BA77">
            <v>3244782</v>
          </cell>
          <cell r="BB77">
            <v>2417384</v>
          </cell>
          <cell r="BC77">
            <v>604963</v>
          </cell>
          <cell r="BD77">
            <v>0</v>
          </cell>
          <cell r="BE77">
            <v>222407</v>
          </cell>
          <cell r="BF77" t="str">
            <v>10-30%</v>
          </cell>
          <cell r="BG77">
            <v>40</v>
          </cell>
          <cell r="BH77">
            <v>702</v>
          </cell>
          <cell r="BI77">
            <v>46751</v>
          </cell>
          <cell r="BJ77">
            <v>3198733</v>
          </cell>
          <cell r="BK77">
            <v>207648</v>
          </cell>
          <cell r="BL77">
            <v>16220</v>
          </cell>
          <cell r="BM77">
            <v>2991085</v>
          </cell>
          <cell r="BN77">
            <v>878730</v>
          </cell>
          <cell r="BO77">
            <v>41586</v>
          </cell>
          <cell r="BP77">
            <v>2016404</v>
          </cell>
          <cell r="BQ77">
            <v>54365</v>
          </cell>
          <cell r="BR77" t="str">
            <v>VSA</v>
          </cell>
          <cell r="BS77">
            <v>6</v>
          </cell>
          <cell r="BT77">
            <v>6524</v>
          </cell>
          <cell r="BU77">
            <v>0</v>
          </cell>
          <cell r="BV77">
            <v>1336.25</v>
          </cell>
          <cell r="BW77">
            <v>16.399999999999999</v>
          </cell>
          <cell r="BX77">
            <v>1380</v>
          </cell>
          <cell r="BY77">
            <v>17.809999999999999</v>
          </cell>
          <cell r="BZ77">
            <v>500</v>
          </cell>
          <cell r="CA77">
            <v>15.24</v>
          </cell>
          <cell r="CB77">
            <v>5000</v>
          </cell>
          <cell r="CC77">
            <v>13.43</v>
          </cell>
          <cell r="CD77">
            <v>20000</v>
          </cell>
          <cell r="CE77">
            <v>11.6</v>
          </cell>
          <cell r="CF77">
            <v>40000</v>
          </cell>
          <cell r="CG77">
            <v>21954</v>
          </cell>
          <cell r="CH77">
            <v>27442.5</v>
          </cell>
          <cell r="CI77">
            <v>8.1199999999999994E-2</v>
          </cell>
          <cell r="CJ77">
            <v>6.1199999999999997E-2</v>
          </cell>
          <cell r="CK77">
            <v>0.1106</v>
          </cell>
          <cell r="CL77">
            <v>2.1100000000000001E-2</v>
          </cell>
          <cell r="CM77">
            <v>0</v>
          </cell>
          <cell r="CN77">
            <v>2.2599999999999999E-2</v>
          </cell>
          <cell r="CO77">
            <v>4.4900000000000002E-2</v>
          </cell>
          <cell r="CP77">
            <v>1.12E-2</v>
          </cell>
          <cell r="CQ77">
            <v>0</v>
          </cell>
          <cell r="CR77">
            <v>0</v>
          </cell>
          <cell r="CS77">
            <v>57542.5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17557.330000000002</v>
          </cell>
          <cell r="CY77">
            <v>4071.56</v>
          </cell>
          <cell r="CZ77">
            <v>100397.2</v>
          </cell>
          <cell r="DA77">
            <v>75683.25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1652.77</v>
          </cell>
          <cell r="DG77">
            <v>413.19</v>
          </cell>
          <cell r="DH77">
            <v>257317.79</v>
          </cell>
          <cell r="DI77">
            <v>75099.83</v>
          </cell>
          <cell r="DJ77">
            <v>102049.96</v>
          </cell>
          <cell r="DK77">
            <v>80168.009999999995</v>
          </cell>
          <cell r="DL77">
            <v>0</v>
          </cell>
          <cell r="DM77">
            <v>0</v>
          </cell>
          <cell r="DN77">
            <v>0</v>
          </cell>
          <cell r="DO77">
            <v>1474908.63</v>
          </cell>
          <cell r="DP77">
            <v>4441693.05</v>
          </cell>
          <cell r="DQ77">
            <v>313593.75</v>
          </cell>
          <cell r="DR77">
            <v>3261743.46</v>
          </cell>
          <cell r="DS77">
            <v>1671991.87</v>
          </cell>
          <cell r="DT77">
            <v>14483796.91</v>
          </cell>
          <cell r="DU77">
            <v>3319866.16</v>
          </cell>
          <cell r="DV77">
            <v>69760</v>
          </cell>
          <cell r="DW77">
            <v>0.64</v>
          </cell>
          <cell r="DX77">
            <v>0</v>
          </cell>
          <cell r="EB77">
            <v>0</v>
          </cell>
          <cell r="EC77">
            <v>0</v>
          </cell>
          <cell r="EG77">
            <v>1155976</v>
          </cell>
          <cell r="EH77">
            <v>13</v>
          </cell>
          <cell r="EI77">
            <v>13</v>
          </cell>
          <cell r="EJ77">
            <v>0</v>
          </cell>
          <cell r="EK77">
            <v>34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80582</v>
          </cell>
          <cell r="EQ77">
            <v>157420</v>
          </cell>
          <cell r="ER77">
            <v>19</v>
          </cell>
          <cell r="ES77">
            <v>1311</v>
          </cell>
          <cell r="ET77">
            <v>100</v>
          </cell>
          <cell r="EU77">
            <v>194780</v>
          </cell>
          <cell r="EV77">
            <v>76</v>
          </cell>
          <cell r="EW77">
            <v>1774</v>
          </cell>
          <cell r="EX77">
            <v>86</v>
          </cell>
          <cell r="EY77">
            <v>0</v>
          </cell>
          <cell r="EZ77">
            <v>7</v>
          </cell>
          <cell r="FA77">
            <v>46</v>
          </cell>
          <cell r="FB77">
            <v>105</v>
          </cell>
          <cell r="FC77">
            <v>249</v>
          </cell>
          <cell r="FD77">
            <v>2517</v>
          </cell>
          <cell r="FE77">
            <v>36</v>
          </cell>
          <cell r="FF77">
            <v>15</v>
          </cell>
          <cell r="FG77">
            <v>26</v>
          </cell>
          <cell r="FH77">
            <v>21</v>
          </cell>
          <cell r="FI77">
            <v>10</v>
          </cell>
          <cell r="FJ77">
            <v>7</v>
          </cell>
          <cell r="FK77">
            <v>8</v>
          </cell>
          <cell r="FL77">
            <v>3</v>
          </cell>
          <cell r="FM77">
            <v>18</v>
          </cell>
          <cell r="FP77">
            <v>0</v>
          </cell>
          <cell r="FQ77">
            <v>1</v>
          </cell>
          <cell r="FR77">
            <v>0</v>
          </cell>
          <cell r="FS77">
            <v>0</v>
          </cell>
          <cell r="FT77">
            <v>0</v>
          </cell>
          <cell r="FU77">
            <v>74</v>
          </cell>
          <cell r="FV77">
            <v>0</v>
          </cell>
          <cell r="FW77">
            <v>0</v>
          </cell>
          <cell r="FX77">
            <v>0</v>
          </cell>
          <cell r="FY77">
            <v>0</v>
          </cell>
          <cell r="FZ77">
            <v>3245484</v>
          </cell>
          <cell r="GA77" t="str">
            <v>Nej</v>
          </cell>
          <cell r="GB77">
            <v>1236558</v>
          </cell>
          <cell r="GC77">
            <v>0</v>
          </cell>
          <cell r="GD77">
            <v>0</v>
          </cell>
          <cell r="GE77">
            <v>0</v>
          </cell>
          <cell r="GF77">
            <v>36779</v>
          </cell>
          <cell r="GG77">
            <v>36779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0.37</v>
          </cell>
          <cell r="GV77">
            <v>1</v>
          </cell>
          <cell r="GW77">
            <v>1</v>
          </cell>
          <cell r="GX77">
            <v>94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4.9800000000000004</v>
          </cell>
          <cell r="HF77">
            <v>0.11</v>
          </cell>
          <cell r="HG77">
            <v>0</v>
          </cell>
          <cell r="HH77">
            <v>0.15</v>
          </cell>
          <cell r="HI77">
            <v>2.9</v>
          </cell>
          <cell r="HJ77">
            <v>1.82</v>
          </cell>
          <cell r="HK77">
            <v>76</v>
          </cell>
          <cell r="HL77">
            <v>88</v>
          </cell>
          <cell r="HM77">
            <v>38</v>
          </cell>
          <cell r="HN77">
            <v>89</v>
          </cell>
          <cell r="HO77">
            <v>14.2</v>
          </cell>
          <cell r="HP77">
            <v>9</v>
          </cell>
          <cell r="HQ77">
            <v>14.2</v>
          </cell>
          <cell r="HR77">
            <v>229</v>
          </cell>
          <cell r="HS77">
            <v>99.2</v>
          </cell>
          <cell r="HT77">
            <v>35.5</v>
          </cell>
          <cell r="HU77">
            <v>2.5</v>
          </cell>
          <cell r="HV77">
            <v>1.81</v>
          </cell>
          <cell r="HW77">
            <v>9</v>
          </cell>
          <cell r="HX77">
            <v>95818.5</v>
          </cell>
          <cell r="HY77">
            <v>66.3</v>
          </cell>
          <cell r="HZ77">
            <v>0</v>
          </cell>
          <cell r="IA77">
            <v>0.1</v>
          </cell>
          <cell r="IB77">
            <v>0.61</v>
          </cell>
          <cell r="IC77">
            <v>506933</v>
          </cell>
          <cell r="ID77">
            <v>1289456</v>
          </cell>
          <cell r="IE77">
            <v>0.39</v>
          </cell>
          <cell r="IF77">
            <v>6.5</v>
          </cell>
          <cell r="IG77">
            <v>7.8</v>
          </cell>
          <cell r="IH77">
            <v>72.599999999999994</v>
          </cell>
          <cell r="II77">
            <v>2976</v>
          </cell>
          <cell r="IJ77">
            <v>6.2</v>
          </cell>
          <cell r="IK77">
            <v>3161</v>
          </cell>
          <cell r="IL77">
            <v>86.03</v>
          </cell>
          <cell r="IM77">
            <v>25.11</v>
          </cell>
          <cell r="IN77">
            <v>34.119999999999997</v>
          </cell>
          <cell r="IO77">
            <v>26.8</v>
          </cell>
          <cell r="IP77">
            <v>0</v>
          </cell>
          <cell r="IQ77">
            <v>0</v>
          </cell>
          <cell r="IR77">
            <v>0</v>
          </cell>
          <cell r="IS77">
            <v>0.49</v>
          </cell>
          <cell r="IT77">
            <v>1.46</v>
          </cell>
          <cell r="IU77">
            <v>0.1</v>
          </cell>
          <cell r="IV77">
            <v>1.07</v>
          </cell>
          <cell r="IW77">
            <v>0.55000000000000004</v>
          </cell>
          <cell r="IX77">
            <v>4.7699999999999996</v>
          </cell>
          <cell r="IY77">
            <v>1.0900000000000001</v>
          </cell>
          <cell r="IZ77">
            <v>0.02</v>
          </cell>
          <cell r="JA77">
            <v>0.36</v>
          </cell>
          <cell r="JB77">
            <v>0.02</v>
          </cell>
          <cell r="JC77">
            <v>8.6</v>
          </cell>
          <cell r="JD77">
            <v>120.1</v>
          </cell>
          <cell r="JE77">
            <v>99.996300000000005</v>
          </cell>
          <cell r="JF77">
            <v>69</v>
          </cell>
          <cell r="JG77">
            <v>10.6</v>
          </cell>
          <cell r="JH77">
            <v>109.8</v>
          </cell>
          <cell r="JI77">
            <v>23.3</v>
          </cell>
          <cell r="JJ77">
            <v>0.75</v>
          </cell>
          <cell r="JK77">
            <v>1.1200000000000001</v>
          </cell>
          <cell r="JL77">
            <v>1.9</v>
          </cell>
          <cell r="JM77">
            <v>19</v>
          </cell>
          <cell r="JN77">
            <v>0.4</v>
          </cell>
          <cell r="JO77">
            <v>0.3</v>
          </cell>
          <cell r="JP77">
            <v>0.1</v>
          </cell>
          <cell r="JQ77">
            <v>1.4</v>
          </cell>
          <cell r="JR77">
            <v>0.2</v>
          </cell>
          <cell r="JS77">
            <v>27.78</v>
          </cell>
          <cell r="JT77">
            <v>0</v>
          </cell>
          <cell r="JV77">
            <v>100</v>
          </cell>
          <cell r="JW77">
            <v>100</v>
          </cell>
          <cell r="JX77">
            <v>0</v>
          </cell>
          <cell r="JY77">
            <v>100</v>
          </cell>
          <cell r="JZ77">
            <v>0</v>
          </cell>
          <cell r="KA77">
            <v>0.42</v>
          </cell>
          <cell r="KB77">
            <v>0.42</v>
          </cell>
          <cell r="KC77">
            <v>0</v>
          </cell>
          <cell r="KD77">
            <v>0</v>
          </cell>
          <cell r="KE77">
            <v>88</v>
          </cell>
          <cell r="KF77">
            <v>88</v>
          </cell>
          <cell r="KG77">
            <v>2.0099999999999998</v>
          </cell>
          <cell r="KH77">
            <v>1.47</v>
          </cell>
          <cell r="KI77">
            <v>1.37</v>
          </cell>
          <cell r="KJ77">
            <v>1</v>
          </cell>
          <cell r="KK77">
            <v>2.13</v>
          </cell>
          <cell r="KL77">
            <v>0.19</v>
          </cell>
          <cell r="KM77">
            <v>5592.72</v>
          </cell>
          <cell r="KN77">
            <v>1.81</v>
          </cell>
          <cell r="KO77">
            <v>0.06</v>
          </cell>
          <cell r="KP77">
            <v>13.63</v>
          </cell>
          <cell r="KQ77">
            <v>0.11</v>
          </cell>
          <cell r="KR77">
            <v>5.0199999999999996</v>
          </cell>
          <cell r="KS77">
            <v>5</v>
          </cell>
          <cell r="KT77">
            <v>1.04</v>
          </cell>
          <cell r="KU77">
            <v>0.04</v>
          </cell>
          <cell r="KV77">
            <v>0.77</v>
          </cell>
          <cell r="KW77">
            <v>175.67</v>
          </cell>
          <cell r="KX77">
            <v>0.7</v>
          </cell>
          <cell r="KY77">
            <v>20.04</v>
          </cell>
          <cell r="KZ77">
            <v>3.7</v>
          </cell>
          <cell r="LA77">
            <v>4.66</v>
          </cell>
          <cell r="LB77">
            <v>6.93</v>
          </cell>
          <cell r="LC77">
            <v>5.94</v>
          </cell>
          <cell r="LD77">
            <v>10.92</v>
          </cell>
          <cell r="LE77">
            <v>0</v>
          </cell>
          <cell r="LF77">
            <v>0.56000000000000005</v>
          </cell>
          <cell r="LG77">
            <v>0.08</v>
          </cell>
          <cell r="LH77">
            <v>156.94</v>
          </cell>
          <cell r="LI77">
            <v>4.66</v>
          </cell>
          <cell r="LJ77">
            <v>92.16</v>
          </cell>
          <cell r="LK77">
            <v>0.09</v>
          </cell>
          <cell r="LL77">
            <v>0.68</v>
          </cell>
          <cell r="LM77">
            <v>0</v>
          </cell>
          <cell r="LN77">
            <v>0.56999999999999995</v>
          </cell>
          <cell r="LO77">
            <v>0</v>
          </cell>
          <cell r="LP77">
            <v>0.03</v>
          </cell>
          <cell r="LQ77">
            <v>3.87</v>
          </cell>
          <cell r="LR77">
            <v>0.04</v>
          </cell>
          <cell r="LS77">
            <v>4.24</v>
          </cell>
          <cell r="LT77">
            <v>0</v>
          </cell>
          <cell r="LU77">
            <v>0.02</v>
          </cell>
          <cell r="LV77">
            <v>0.01</v>
          </cell>
          <cell r="LW77">
            <v>0</v>
          </cell>
          <cell r="LX77">
            <v>13.85</v>
          </cell>
          <cell r="LY77">
            <v>0</v>
          </cell>
          <cell r="LZ77">
            <v>0</v>
          </cell>
          <cell r="MA77">
            <v>37910.17</v>
          </cell>
          <cell r="MB77">
            <v>6095364</v>
          </cell>
          <cell r="MC77">
            <v>1639203</v>
          </cell>
          <cell r="MD77">
            <v>4456161</v>
          </cell>
          <cell r="ME77">
            <v>430585</v>
          </cell>
          <cell r="MF77">
            <v>6484501</v>
          </cell>
          <cell r="MG77">
            <v>589778</v>
          </cell>
          <cell r="MH77">
            <v>5894723</v>
          </cell>
          <cell r="MI77">
            <v>81343</v>
          </cell>
          <cell r="MJ77">
            <v>180867</v>
          </cell>
          <cell r="MK77">
            <v>15248541</v>
          </cell>
          <cell r="ML77">
            <v>3037836</v>
          </cell>
          <cell r="MM77">
            <v>15091548</v>
          </cell>
          <cell r="MN77">
            <v>0</v>
          </cell>
          <cell r="MO77">
            <v>0</v>
          </cell>
          <cell r="MP77">
            <v>-16585</v>
          </cell>
          <cell r="MQ77">
            <v>61401</v>
          </cell>
          <cell r="MR77">
            <v>112177</v>
          </cell>
          <cell r="MS77">
            <v>2330816</v>
          </cell>
          <cell r="MT77">
            <v>2511683</v>
          </cell>
          <cell r="MU77">
            <v>3023611</v>
          </cell>
          <cell r="MV77">
            <v>3016021</v>
          </cell>
          <cell r="MW77">
            <v>11140707</v>
          </cell>
          <cell r="MX77">
            <v>0</v>
          </cell>
          <cell r="MY77">
            <v>14156727.73</v>
          </cell>
          <cell r="MZ77">
            <v>15403082</v>
          </cell>
          <cell r="NA77">
            <v>21056680</v>
          </cell>
          <cell r="NB77">
            <v>18051865</v>
          </cell>
          <cell r="NC77">
            <v>32676418</v>
          </cell>
          <cell r="ND77">
            <v>91516</v>
          </cell>
          <cell r="NE77">
            <v>18248880</v>
          </cell>
          <cell r="NF77">
            <v>2713072</v>
          </cell>
          <cell r="NG77">
            <v>476748561</v>
          </cell>
          <cell r="NH77">
            <v>0</v>
          </cell>
          <cell r="NI77">
            <v>438010999</v>
          </cell>
          <cell r="NJ77">
            <v>0</v>
          </cell>
          <cell r="NK77">
            <v>38737562</v>
          </cell>
          <cell r="NL77">
            <v>0</v>
          </cell>
          <cell r="NM77">
            <v>476748561</v>
          </cell>
          <cell r="NN77">
            <v>439362811</v>
          </cell>
          <cell r="NO77">
            <v>29072735</v>
          </cell>
          <cell r="NP77">
            <v>8313015</v>
          </cell>
          <cell r="NQ77">
            <v>0</v>
          </cell>
          <cell r="NR77">
            <v>19736723</v>
          </cell>
          <cell r="NS77">
            <v>0</v>
          </cell>
          <cell r="NT77">
            <v>21123565</v>
          </cell>
          <cell r="NU77">
            <v>0</v>
          </cell>
          <cell r="NV77">
            <v>51717477</v>
          </cell>
          <cell r="NW77">
            <v>965935</v>
          </cell>
          <cell r="NX77" t="str">
            <v>Periodiseres</v>
          </cell>
          <cell r="NY77">
            <v>362229</v>
          </cell>
          <cell r="NZ77">
            <v>1202264</v>
          </cell>
          <cell r="OA77">
            <v>2973</v>
          </cell>
          <cell r="OB77">
            <v>18526342</v>
          </cell>
          <cell r="OC77">
            <v>0</v>
          </cell>
          <cell r="OD77">
            <v>851858</v>
          </cell>
          <cell r="OE77">
            <v>350406</v>
          </cell>
          <cell r="OF77">
            <v>0.5</v>
          </cell>
          <cell r="OG77">
            <v>0</v>
          </cell>
          <cell r="OH77">
            <v>0</v>
          </cell>
          <cell r="OI77">
            <v>183794</v>
          </cell>
          <cell r="OJ77">
            <v>0</v>
          </cell>
          <cell r="OK77">
            <v>0</v>
          </cell>
          <cell r="OL77">
            <v>0</v>
          </cell>
          <cell r="OM77">
            <v>0</v>
          </cell>
          <cell r="ON77">
            <v>0</v>
          </cell>
          <cell r="OO77">
            <v>0</v>
          </cell>
          <cell r="OP77" t="str">
            <v>JA - vi gør brug af muligheden</v>
          </cell>
          <cell r="OQ77">
            <v>4318</v>
          </cell>
          <cell r="OR77">
            <v>0</v>
          </cell>
          <cell r="OS77">
            <v>227461</v>
          </cell>
          <cell r="OT77" t="str">
            <v>Ja</v>
          </cell>
          <cell r="OU77" t="str">
            <v>Eva Lykke Frost</v>
          </cell>
          <cell r="OV77" t="str">
            <v>elf@thyforsyning.dk</v>
          </cell>
          <cell r="OW77" t="str">
            <v>Benchmarking</v>
          </cell>
          <cell r="OX77">
            <v>1</v>
          </cell>
          <cell r="OY77" t="str">
            <v>Forbrugerejet (Andelsselskab)</v>
          </cell>
        </row>
        <row r="78">
          <cell r="B78" t="str">
            <v>TREFOR Vand A/S</v>
          </cell>
          <cell r="E78">
            <v>78</v>
          </cell>
          <cell r="F78">
            <v>14</v>
          </cell>
          <cell r="G78">
            <v>72</v>
          </cell>
          <cell r="H78">
            <v>60</v>
          </cell>
          <cell r="I78">
            <v>10</v>
          </cell>
          <cell r="J78">
            <v>1484</v>
          </cell>
          <cell r="K78">
            <v>31</v>
          </cell>
          <cell r="L78">
            <v>382</v>
          </cell>
          <cell r="M78">
            <v>986</v>
          </cell>
          <cell r="N78">
            <v>116</v>
          </cell>
          <cell r="O78">
            <v>0</v>
          </cell>
          <cell r="P78">
            <v>2.2999999999999998</v>
          </cell>
          <cell r="Q78">
            <v>0.15</v>
          </cell>
          <cell r="R78">
            <v>0.5</v>
          </cell>
          <cell r="S78">
            <v>43</v>
          </cell>
          <cell r="T78">
            <v>52</v>
          </cell>
          <cell r="U78">
            <v>2.0499999999999998</v>
          </cell>
          <cell r="V78">
            <v>100</v>
          </cell>
          <cell r="W78">
            <v>57</v>
          </cell>
          <cell r="X78">
            <v>10</v>
          </cell>
          <cell r="Y78">
            <v>14</v>
          </cell>
          <cell r="Z78">
            <v>2752</v>
          </cell>
          <cell r="AA78">
            <v>0</v>
          </cell>
          <cell r="AB78">
            <v>0</v>
          </cell>
          <cell r="AC78">
            <v>52</v>
          </cell>
          <cell r="AD78">
            <v>2063</v>
          </cell>
          <cell r="AE78">
            <v>36365</v>
          </cell>
          <cell r="AF78">
            <v>6274</v>
          </cell>
          <cell r="AG78">
            <v>0</v>
          </cell>
          <cell r="AH78">
            <v>45548</v>
          </cell>
          <cell r="AI78">
            <v>529</v>
          </cell>
          <cell r="AJ78">
            <v>364</v>
          </cell>
          <cell r="AK78">
            <v>1090</v>
          </cell>
          <cell r="AL78">
            <v>54016</v>
          </cell>
          <cell r="AM78">
            <v>54016</v>
          </cell>
          <cell r="AN78">
            <v>147000</v>
          </cell>
          <cell r="AO78">
            <v>116686</v>
          </cell>
          <cell r="AP78">
            <v>63</v>
          </cell>
          <cell r="AQ78">
            <v>0</v>
          </cell>
          <cell r="AR78">
            <v>12341040</v>
          </cell>
          <cell r="AS78">
            <v>12580677</v>
          </cell>
          <cell r="AT78">
            <v>239637</v>
          </cell>
          <cell r="AU78">
            <v>0</v>
          </cell>
          <cell r="AV78">
            <v>19438000</v>
          </cell>
          <cell r="AW78">
            <v>0</v>
          </cell>
          <cell r="AX78">
            <v>0</v>
          </cell>
          <cell r="AY78">
            <v>12341040</v>
          </cell>
          <cell r="AZ78">
            <v>587295</v>
          </cell>
          <cell r="BA78">
            <v>11753745</v>
          </cell>
          <cell r="BB78">
            <v>0</v>
          </cell>
          <cell r="BC78">
            <v>12322942</v>
          </cell>
          <cell r="BD78">
            <v>0</v>
          </cell>
          <cell r="BE78">
            <v>257735</v>
          </cell>
          <cell r="BF78" t="str">
            <v>30-50%</v>
          </cell>
          <cell r="BG78">
            <v>39</v>
          </cell>
          <cell r="BH78">
            <v>0</v>
          </cell>
          <cell r="BI78">
            <v>16790</v>
          </cell>
          <cell r="BJ78">
            <v>11736955</v>
          </cell>
          <cell r="BK78">
            <v>884599</v>
          </cell>
          <cell r="BL78">
            <v>12733</v>
          </cell>
          <cell r="BM78">
            <v>10852356</v>
          </cell>
          <cell r="BN78">
            <v>6010435</v>
          </cell>
          <cell r="BO78">
            <v>1695</v>
          </cell>
          <cell r="BP78">
            <v>4279215</v>
          </cell>
          <cell r="BQ78">
            <v>561011</v>
          </cell>
          <cell r="BR78" t="str">
            <v>VEFØ</v>
          </cell>
          <cell r="BS78">
            <v>64</v>
          </cell>
          <cell r="BT78">
            <v>12657</v>
          </cell>
          <cell r="BU78">
            <v>0</v>
          </cell>
          <cell r="BV78">
            <v>1250</v>
          </cell>
          <cell r="BW78">
            <v>21.46</v>
          </cell>
          <cell r="BX78">
            <v>1250</v>
          </cell>
          <cell r="BY78">
            <v>23.45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26100</v>
          </cell>
          <cell r="CH78">
            <v>32625</v>
          </cell>
          <cell r="CI78">
            <v>8.1199999999999994E-2</v>
          </cell>
          <cell r="CJ78">
            <v>6.1199999999999997E-2</v>
          </cell>
          <cell r="CK78">
            <v>0.1106</v>
          </cell>
          <cell r="CL78">
            <v>2.1100000000000001E-2</v>
          </cell>
          <cell r="CM78">
            <v>0.104</v>
          </cell>
          <cell r="CO78">
            <v>4.4900000000000002E-2</v>
          </cell>
          <cell r="CP78">
            <v>1.12E-2</v>
          </cell>
          <cell r="CR78">
            <v>-740080</v>
          </cell>
          <cell r="CS78">
            <v>6910.98</v>
          </cell>
          <cell r="CX78">
            <v>34062.400000000001</v>
          </cell>
          <cell r="CY78">
            <v>7899.11</v>
          </cell>
          <cell r="CZ78">
            <v>467692.67</v>
          </cell>
          <cell r="DA78">
            <v>352564.64</v>
          </cell>
          <cell r="DB78">
            <v>-56.25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128993.55</v>
          </cell>
          <cell r="DI78">
            <v>40973.379999999997</v>
          </cell>
          <cell r="DJ78">
            <v>467692.67</v>
          </cell>
          <cell r="DK78">
            <v>360463.75</v>
          </cell>
          <cell r="DL78">
            <v>-740080</v>
          </cell>
          <cell r="DM78">
            <v>-56.25</v>
          </cell>
          <cell r="DN78">
            <v>-740136.25</v>
          </cell>
          <cell r="DO78">
            <v>5057820.1100000003</v>
          </cell>
          <cell r="DP78">
            <v>15991737.109999999</v>
          </cell>
          <cell r="DQ78">
            <v>1529194.79</v>
          </cell>
          <cell r="DR78">
            <v>12028536.699999999</v>
          </cell>
          <cell r="DS78">
            <v>5958678.4500000002</v>
          </cell>
          <cell r="DT78">
            <v>50978227.280000001</v>
          </cell>
          <cell r="DU78">
            <v>10412260.109999999</v>
          </cell>
          <cell r="DV78">
            <v>414518</v>
          </cell>
          <cell r="DW78">
            <v>0.02</v>
          </cell>
          <cell r="DY78">
            <v>28975</v>
          </cell>
          <cell r="DZ78">
            <v>205</v>
          </cell>
          <cell r="EA78">
            <v>130</v>
          </cell>
          <cell r="EB78">
            <v>127.6</v>
          </cell>
          <cell r="EC78">
            <v>0</v>
          </cell>
          <cell r="ED78">
            <v>25</v>
          </cell>
          <cell r="EE78">
            <v>5</v>
          </cell>
          <cell r="EF78">
            <v>70</v>
          </cell>
          <cell r="EG78">
            <v>5355623</v>
          </cell>
          <cell r="EH78">
            <v>14</v>
          </cell>
          <cell r="EI78">
            <v>14</v>
          </cell>
          <cell r="EJ78">
            <v>3</v>
          </cell>
          <cell r="EK78">
            <v>28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337414</v>
          </cell>
          <cell r="EQ78">
            <v>1663939</v>
          </cell>
          <cell r="ER78">
            <v>141</v>
          </cell>
          <cell r="ES78">
            <v>8620</v>
          </cell>
          <cell r="ET78">
            <v>89</v>
          </cell>
          <cell r="EU78">
            <v>4285739</v>
          </cell>
          <cell r="EV78">
            <v>157</v>
          </cell>
          <cell r="EW78">
            <v>12650</v>
          </cell>
          <cell r="EX78">
            <v>68</v>
          </cell>
          <cell r="EY78">
            <v>0</v>
          </cell>
          <cell r="EZ78">
            <v>9</v>
          </cell>
          <cell r="FA78">
            <v>43</v>
          </cell>
          <cell r="FB78">
            <v>133</v>
          </cell>
          <cell r="FC78">
            <v>320</v>
          </cell>
          <cell r="FD78">
            <v>6211</v>
          </cell>
          <cell r="FE78">
            <v>155</v>
          </cell>
          <cell r="FF78">
            <v>64</v>
          </cell>
          <cell r="FG78">
            <v>87</v>
          </cell>
          <cell r="FH78">
            <v>91</v>
          </cell>
          <cell r="FI78">
            <v>68</v>
          </cell>
          <cell r="FJ78">
            <v>32</v>
          </cell>
          <cell r="FK78">
            <v>32</v>
          </cell>
          <cell r="FL78">
            <v>36</v>
          </cell>
          <cell r="FM78">
            <v>55</v>
          </cell>
          <cell r="FN78">
            <v>3</v>
          </cell>
          <cell r="FO78">
            <v>0</v>
          </cell>
          <cell r="FP78">
            <v>3</v>
          </cell>
          <cell r="FQ78">
            <v>1</v>
          </cell>
          <cell r="FR78">
            <v>1</v>
          </cell>
          <cell r="FS78">
            <v>6200</v>
          </cell>
          <cell r="FT78">
            <v>1339200</v>
          </cell>
          <cell r="FU78">
            <v>285</v>
          </cell>
          <cell r="FV78">
            <v>618</v>
          </cell>
          <cell r="FW78">
            <v>0</v>
          </cell>
          <cell r="FX78">
            <v>10</v>
          </cell>
          <cell r="FY78">
            <v>7</v>
          </cell>
          <cell r="FZ78">
            <v>11753745</v>
          </cell>
          <cell r="GA78" t="str">
            <v>Ja</v>
          </cell>
          <cell r="GB78">
            <v>5760411</v>
          </cell>
          <cell r="GC78">
            <v>0</v>
          </cell>
          <cell r="GD78">
            <v>395</v>
          </cell>
          <cell r="GE78">
            <v>38139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0.75</v>
          </cell>
          <cell r="GV78">
            <v>1</v>
          </cell>
          <cell r="GW78">
            <v>3</v>
          </cell>
          <cell r="GX78">
            <v>100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2.64</v>
          </cell>
          <cell r="HF78">
            <v>0.56000000000000005</v>
          </cell>
          <cell r="HG78">
            <v>0.02</v>
          </cell>
          <cell r="HH78">
            <v>0.15</v>
          </cell>
          <cell r="HI78">
            <v>1.84</v>
          </cell>
          <cell r="HJ78">
            <v>0</v>
          </cell>
          <cell r="HK78">
            <v>76</v>
          </cell>
          <cell r="HL78">
            <v>88</v>
          </cell>
          <cell r="HM78">
            <v>38</v>
          </cell>
          <cell r="HN78">
            <v>111.6</v>
          </cell>
          <cell r="HO78">
            <v>30.7</v>
          </cell>
          <cell r="HP78">
            <v>11.6</v>
          </cell>
          <cell r="HQ78">
            <v>36.4</v>
          </cell>
          <cell r="HR78">
            <v>200.8</v>
          </cell>
          <cell r="HS78">
            <v>100</v>
          </cell>
          <cell r="HT78">
            <v>99.1</v>
          </cell>
          <cell r="HU78">
            <v>2.72</v>
          </cell>
          <cell r="HV78">
            <v>1.26</v>
          </cell>
          <cell r="HW78">
            <v>0.1</v>
          </cell>
          <cell r="HX78">
            <v>158218.5</v>
          </cell>
          <cell r="HY78">
            <v>63.5</v>
          </cell>
          <cell r="HZ78">
            <v>1.9</v>
          </cell>
          <cell r="IA78">
            <v>4.8</v>
          </cell>
          <cell r="IB78">
            <v>1.63</v>
          </cell>
          <cell r="IC78">
            <v>2324362</v>
          </cell>
          <cell r="ID78">
            <v>3189124</v>
          </cell>
          <cell r="IE78">
            <v>0.73</v>
          </cell>
          <cell r="IF78">
            <v>7.5</v>
          </cell>
          <cell r="IG78">
            <v>1.4</v>
          </cell>
          <cell r="IH78">
            <v>112</v>
          </cell>
          <cell r="II78">
            <v>3396</v>
          </cell>
          <cell r="IJ78">
            <v>5.9</v>
          </cell>
          <cell r="IK78">
            <v>3595</v>
          </cell>
          <cell r="IL78">
            <v>11.89</v>
          </cell>
          <cell r="IM78">
            <v>3.78</v>
          </cell>
          <cell r="IN78">
            <v>43.1</v>
          </cell>
          <cell r="IO78">
            <v>33.22</v>
          </cell>
          <cell r="IP78">
            <v>-68.2</v>
          </cell>
          <cell r="IQ78">
            <v>-0.01</v>
          </cell>
          <cell r="IR78">
            <v>-68.2</v>
          </cell>
          <cell r="IS78">
            <v>0.47</v>
          </cell>
          <cell r="IT78">
            <v>1.47</v>
          </cell>
          <cell r="IU78">
            <v>0.14000000000000001</v>
          </cell>
          <cell r="IV78">
            <v>1.1100000000000001</v>
          </cell>
          <cell r="IW78">
            <v>0.55000000000000004</v>
          </cell>
          <cell r="IX78">
            <v>4.7</v>
          </cell>
          <cell r="IY78">
            <v>0.96</v>
          </cell>
          <cell r="IZ78">
            <v>0.03</v>
          </cell>
          <cell r="JA78">
            <v>0.46</v>
          </cell>
          <cell r="JB78">
            <v>0.03</v>
          </cell>
          <cell r="JC78">
            <v>14.3</v>
          </cell>
          <cell r="JD78">
            <v>193</v>
          </cell>
          <cell r="JE78">
            <v>99.990300000000005</v>
          </cell>
          <cell r="JF78">
            <v>61.1</v>
          </cell>
          <cell r="JG78">
            <v>36.700000000000003</v>
          </cell>
          <cell r="JH78">
            <v>338.8</v>
          </cell>
          <cell r="JI78">
            <v>80.599999999999994</v>
          </cell>
          <cell r="JJ78">
            <v>0.61</v>
          </cell>
          <cell r="JK78">
            <v>0.9</v>
          </cell>
          <cell r="JL78">
            <v>0.7</v>
          </cell>
          <cell r="JM78">
            <v>13.6</v>
          </cell>
          <cell r="JN78">
            <v>1</v>
          </cell>
          <cell r="JO78">
            <v>0.6</v>
          </cell>
          <cell r="JP78">
            <v>0.5</v>
          </cell>
          <cell r="JQ78">
            <v>1.2</v>
          </cell>
          <cell r="JR78">
            <v>0.8</v>
          </cell>
          <cell r="JS78">
            <v>43.87</v>
          </cell>
          <cell r="JT78">
            <v>689</v>
          </cell>
          <cell r="JU78">
            <v>216</v>
          </cell>
          <cell r="JV78">
            <v>317</v>
          </cell>
          <cell r="JW78">
            <v>317</v>
          </cell>
          <cell r="JX78">
            <v>0.6</v>
          </cell>
          <cell r="JY78">
            <v>99.2</v>
          </cell>
          <cell r="JZ78">
            <v>0.19</v>
          </cell>
          <cell r="KA78">
            <v>0.53</v>
          </cell>
          <cell r="KB78">
            <v>0.53</v>
          </cell>
          <cell r="KC78">
            <v>0</v>
          </cell>
          <cell r="KD78">
            <v>1</v>
          </cell>
          <cell r="KE78">
            <v>88</v>
          </cell>
          <cell r="KF78">
            <v>88</v>
          </cell>
          <cell r="KG78">
            <v>2.19</v>
          </cell>
          <cell r="KH78">
            <v>1.48</v>
          </cell>
          <cell r="KI78">
            <v>1.37</v>
          </cell>
          <cell r="KJ78">
            <v>1</v>
          </cell>
          <cell r="KK78">
            <v>2.13</v>
          </cell>
          <cell r="KL78">
            <v>0.18</v>
          </cell>
          <cell r="KM78">
            <v>10465.92</v>
          </cell>
          <cell r="KN78">
            <v>1.75</v>
          </cell>
          <cell r="KO78">
            <v>0.88</v>
          </cell>
          <cell r="KP78">
            <v>177.48</v>
          </cell>
          <cell r="KQ78">
            <v>1.61</v>
          </cell>
          <cell r="KR78">
            <v>7.37</v>
          </cell>
          <cell r="KS78">
            <v>7.2</v>
          </cell>
          <cell r="KT78">
            <v>1.54</v>
          </cell>
          <cell r="KU78">
            <v>0.08</v>
          </cell>
          <cell r="KV78">
            <v>2.02</v>
          </cell>
          <cell r="KW78">
            <v>406.08</v>
          </cell>
          <cell r="KX78">
            <v>2.11</v>
          </cell>
          <cell r="KY78">
            <v>42.19</v>
          </cell>
          <cell r="KZ78">
            <v>10</v>
          </cell>
          <cell r="LA78">
            <v>12.57</v>
          </cell>
          <cell r="LB78">
            <v>9.3000000000000007</v>
          </cell>
          <cell r="LC78">
            <v>13.5</v>
          </cell>
          <cell r="LD78">
            <v>16.53</v>
          </cell>
          <cell r="LE78">
            <v>0.01</v>
          </cell>
          <cell r="LF78">
            <v>0.52</v>
          </cell>
          <cell r="LG78">
            <v>0.15</v>
          </cell>
          <cell r="LH78">
            <v>198.88</v>
          </cell>
          <cell r="LI78">
            <v>1.06</v>
          </cell>
          <cell r="LJ78">
            <v>61.26</v>
          </cell>
          <cell r="LK78">
            <v>0.63</v>
          </cell>
          <cell r="LL78">
            <v>0.66</v>
          </cell>
          <cell r="LM78">
            <v>0.09</v>
          </cell>
          <cell r="LN78">
            <v>0</v>
          </cell>
          <cell r="LO78">
            <v>0.67</v>
          </cell>
          <cell r="LP78">
            <v>0.09</v>
          </cell>
          <cell r="LQ78">
            <v>0</v>
          </cell>
          <cell r="LR78">
            <v>0.01</v>
          </cell>
          <cell r="LT78">
            <v>0</v>
          </cell>
          <cell r="LU78">
            <v>0.01</v>
          </cell>
          <cell r="LV78">
            <v>-0.01</v>
          </cell>
          <cell r="LW78">
            <v>0</v>
          </cell>
          <cell r="LX78">
            <v>0</v>
          </cell>
          <cell r="LY78">
            <v>3.7</v>
          </cell>
          <cell r="LZ78">
            <v>27.77</v>
          </cell>
          <cell r="MA78">
            <v>7812.5</v>
          </cell>
          <cell r="MB78">
            <v>23808602</v>
          </cell>
          <cell r="MC78">
            <v>7759832</v>
          </cell>
          <cell r="MD78">
            <v>16048770</v>
          </cell>
          <cell r="ME78">
            <v>300000</v>
          </cell>
          <cell r="MF78">
            <v>23055560</v>
          </cell>
          <cell r="MG78">
            <v>1987662</v>
          </cell>
          <cell r="MH78">
            <v>21067898</v>
          </cell>
          <cell r="MI78">
            <v>1250000</v>
          </cell>
          <cell r="MJ78">
            <v>9586609</v>
          </cell>
          <cell r="MK78">
            <v>79905385</v>
          </cell>
          <cell r="ML78">
            <v>10848645</v>
          </cell>
          <cell r="MM78">
            <v>78385416</v>
          </cell>
          <cell r="MN78">
            <v>0</v>
          </cell>
          <cell r="MO78">
            <v>0</v>
          </cell>
          <cell r="MP78">
            <v>0</v>
          </cell>
          <cell r="MQ78">
            <v>621348</v>
          </cell>
          <cell r="MR78">
            <v>898621</v>
          </cell>
          <cell r="MS78">
            <v>21934645</v>
          </cell>
          <cell r="MT78">
            <v>31521254</v>
          </cell>
          <cell r="MU78">
            <v>33071254</v>
          </cell>
          <cell r="MV78">
            <v>28109370</v>
          </cell>
          <cell r="MW78">
            <v>108070892</v>
          </cell>
          <cell r="MX78">
            <v>167777</v>
          </cell>
          <cell r="MY78">
            <v>136348039</v>
          </cell>
          <cell r="MZ78">
            <v>65902000</v>
          </cell>
          <cell r="NA78">
            <v>100933000</v>
          </cell>
          <cell r="NB78">
            <v>146480000</v>
          </cell>
          <cell r="NC78">
            <v>179432303</v>
          </cell>
          <cell r="ND78">
            <v>2192000</v>
          </cell>
          <cell r="NE78">
            <v>92781918</v>
          </cell>
          <cell r="NF78">
            <v>26879918</v>
          </cell>
          <cell r="NG78">
            <v>2157579000</v>
          </cell>
          <cell r="NH78">
            <v>24412000</v>
          </cell>
          <cell r="NI78">
            <v>2031733000</v>
          </cell>
          <cell r="NJ78">
            <v>8352000</v>
          </cell>
          <cell r="NK78">
            <v>93082000</v>
          </cell>
          <cell r="NL78">
            <v>32764000</v>
          </cell>
          <cell r="NM78">
            <v>2157579000</v>
          </cell>
          <cell r="NN78">
            <v>1321812000</v>
          </cell>
          <cell r="NO78">
            <v>740707000</v>
          </cell>
          <cell r="NP78">
            <v>87604000</v>
          </cell>
          <cell r="NQ78">
            <v>7456000</v>
          </cell>
          <cell r="NR78">
            <v>491325000</v>
          </cell>
          <cell r="NS78">
            <v>67000000</v>
          </cell>
          <cell r="NT78">
            <v>0</v>
          </cell>
          <cell r="NU78">
            <v>558325000</v>
          </cell>
          <cell r="NV78">
            <v>253453262</v>
          </cell>
          <cell r="NW78">
            <v>15384000</v>
          </cell>
          <cell r="NX78" t="str">
            <v>Periodiseres</v>
          </cell>
          <cell r="NY78">
            <v>0</v>
          </cell>
          <cell r="NZ78">
            <v>2060000</v>
          </cell>
          <cell r="OA78">
            <v>0</v>
          </cell>
          <cell r="OB78">
            <v>68695652</v>
          </cell>
          <cell r="OC78">
            <v>0</v>
          </cell>
          <cell r="OD78">
            <v>10998000</v>
          </cell>
          <cell r="OE78">
            <v>-8938000</v>
          </cell>
          <cell r="OF78">
            <v>0</v>
          </cell>
          <cell r="OG78">
            <v>0</v>
          </cell>
          <cell r="OH78">
            <v>0</v>
          </cell>
          <cell r="OI78">
            <v>0</v>
          </cell>
          <cell r="OJ78">
            <v>0</v>
          </cell>
          <cell r="OK78">
            <v>200000</v>
          </cell>
          <cell r="OL78">
            <v>1500000</v>
          </cell>
          <cell r="OM78">
            <v>0</v>
          </cell>
          <cell r="ON78">
            <v>80000</v>
          </cell>
          <cell r="OO78">
            <v>701500</v>
          </cell>
          <cell r="OP78" t="str">
            <v>JA - vi gør brug af muligheden</v>
          </cell>
          <cell r="OQ78">
            <v>0</v>
          </cell>
          <cell r="OR78">
            <v>186990</v>
          </cell>
          <cell r="OS78">
            <v>500000</v>
          </cell>
          <cell r="OT78" t="str">
            <v>Ja</v>
          </cell>
          <cell r="OU78" t="str">
            <v>Kurt Bæk Pedersen</v>
          </cell>
          <cell r="OV78" t="str">
            <v>kped@trefor.dk</v>
          </cell>
          <cell r="OW78" t="str">
            <v>Benchmarking</v>
          </cell>
          <cell r="OX78">
            <v>1</v>
          </cell>
          <cell r="OY78" t="str">
            <v>Selvejende institution</v>
          </cell>
        </row>
        <row r="79">
          <cell r="B79" t="str">
            <v>Tønder Vand A/S</v>
          </cell>
          <cell r="E79">
            <v>12</v>
          </cell>
          <cell r="F79">
            <v>3</v>
          </cell>
          <cell r="G79">
            <v>1</v>
          </cell>
          <cell r="H79">
            <v>17.158000000000001</v>
          </cell>
          <cell r="I79">
            <v>4</v>
          </cell>
          <cell r="J79">
            <v>568.75800000000004</v>
          </cell>
          <cell r="K79">
            <v>34.72</v>
          </cell>
          <cell r="L79">
            <v>386.291</v>
          </cell>
          <cell r="M79">
            <v>182.46700000000001</v>
          </cell>
          <cell r="N79">
            <v>0</v>
          </cell>
          <cell r="O79">
            <v>0</v>
          </cell>
          <cell r="P79">
            <v>0</v>
          </cell>
          <cell r="Q79">
            <v>1</v>
          </cell>
          <cell r="R79">
            <v>0</v>
          </cell>
          <cell r="S79">
            <v>63</v>
          </cell>
          <cell r="T79">
            <v>36</v>
          </cell>
          <cell r="U79">
            <v>0</v>
          </cell>
          <cell r="V79">
            <v>100</v>
          </cell>
          <cell r="W79">
            <v>0</v>
          </cell>
          <cell r="X79">
            <v>2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5</v>
          </cell>
          <cell r="AD79">
            <v>3922</v>
          </cell>
          <cell r="AE79">
            <v>8958</v>
          </cell>
          <cell r="AF79">
            <v>0</v>
          </cell>
          <cell r="AG79">
            <v>0</v>
          </cell>
          <cell r="AH79">
            <v>12880</v>
          </cell>
          <cell r="AI79">
            <v>50</v>
          </cell>
          <cell r="AJ79">
            <v>33</v>
          </cell>
          <cell r="AK79">
            <v>368</v>
          </cell>
          <cell r="AL79">
            <v>9525</v>
          </cell>
          <cell r="AM79">
            <v>9525</v>
          </cell>
          <cell r="AN79">
            <v>23847</v>
          </cell>
          <cell r="AO79">
            <v>9539</v>
          </cell>
          <cell r="AP79">
            <v>1347</v>
          </cell>
          <cell r="AQ79">
            <v>0</v>
          </cell>
          <cell r="AR79">
            <v>1639921</v>
          </cell>
          <cell r="AS79">
            <v>1639921</v>
          </cell>
          <cell r="AT79">
            <v>0</v>
          </cell>
          <cell r="AU79">
            <v>0</v>
          </cell>
          <cell r="AV79">
            <v>2010000</v>
          </cell>
          <cell r="AW79">
            <v>0</v>
          </cell>
          <cell r="AX79">
            <v>0</v>
          </cell>
          <cell r="AY79">
            <v>1639921</v>
          </cell>
          <cell r="AZ79">
            <v>65934</v>
          </cell>
          <cell r="BA79">
            <v>1395177</v>
          </cell>
          <cell r="BB79">
            <v>0</v>
          </cell>
          <cell r="BC79">
            <v>1306591</v>
          </cell>
          <cell r="BD79">
            <v>88586</v>
          </cell>
          <cell r="BE79">
            <v>0</v>
          </cell>
          <cell r="BF79" t="str">
            <v>10-30%</v>
          </cell>
          <cell r="BG79">
            <v>35</v>
          </cell>
          <cell r="BH79">
            <v>244744</v>
          </cell>
          <cell r="BI79">
            <v>57406</v>
          </cell>
          <cell r="BJ79">
            <v>1582515</v>
          </cell>
          <cell r="BK79">
            <v>86594</v>
          </cell>
          <cell r="BL79">
            <v>7912</v>
          </cell>
          <cell r="BM79">
            <v>1495921</v>
          </cell>
          <cell r="BN79">
            <v>591208</v>
          </cell>
          <cell r="BO79">
            <v>75508</v>
          </cell>
          <cell r="BP79">
            <v>849009</v>
          </cell>
          <cell r="BQ79">
            <v>33309</v>
          </cell>
          <cell r="BR79" t="str">
            <v>VSA</v>
          </cell>
          <cell r="BS79">
            <v>9.66</v>
          </cell>
          <cell r="BT79">
            <v>5205</v>
          </cell>
          <cell r="BU79">
            <v>0</v>
          </cell>
          <cell r="BV79">
            <v>1317.24</v>
          </cell>
          <cell r="BW79">
            <v>24.02</v>
          </cell>
          <cell r="BX79">
            <v>1364.53</v>
          </cell>
          <cell r="BY79">
            <v>19.809999999999999</v>
          </cell>
          <cell r="BZ79">
            <v>500</v>
          </cell>
          <cell r="CA79">
            <v>14.14</v>
          </cell>
          <cell r="CB79">
            <v>20000</v>
          </cell>
          <cell r="CG79">
            <v>22113.58</v>
          </cell>
          <cell r="CH79">
            <v>27641.97</v>
          </cell>
          <cell r="CI79">
            <v>8.1199999999999994E-2</v>
          </cell>
          <cell r="CJ79">
            <v>6.1199999999999997E-2</v>
          </cell>
          <cell r="CK79">
            <v>0.1106</v>
          </cell>
          <cell r="CL79">
            <v>2.1100000000000001E-2</v>
          </cell>
          <cell r="CO79">
            <v>4.4900000000000002E-2</v>
          </cell>
          <cell r="CP79">
            <v>1.12E-2</v>
          </cell>
          <cell r="CQ79">
            <v>0</v>
          </cell>
          <cell r="CR79">
            <v>0</v>
          </cell>
          <cell r="CS79">
            <v>2295.89</v>
          </cell>
          <cell r="CT79">
            <v>0</v>
          </cell>
          <cell r="CU79">
            <v>604.5</v>
          </cell>
          <cell r="CV79">
            <v>0</v>
          </cell>
          <cell r="CW79">
            <v>0</v>
          </cell>
          <cell r="CX79">
            <v>14007.65</v>
          </cell>
          <cell r="CY79">
            <v>3248.39</v>
          </cell>
          <cell r="CZ79">
            <v>62234</v>
          </cell>
          <cell r="DA79">
            <v>46914.38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2595.83</v>
          </cell>
          <cell r="DG79">
            <v>648.96</v>
          </cell>
          <cell r="DH79">
            <v>132549.59</v>
          </cell>
          <cell r="DI79">
            <v>16303.54</v>
          </cell>
          <cell r="DJ79">
            <v>64829.83</v>
          </cell>
          <cell r="DK79">
            <v>51416.22</v>
          </cell>
          <cell r="DL79">
            <v>0</v>
          </cell>
          <cell r="DM79">
            <v>0</v>
          </cell>
          <cell r="DN79">
            <v>0</v>
          </cell>
          <cell r="DO79">
            <v>788611.93</v>
          </cell>
          <cell r="DP79">
            <v>2024896.82</v>
          </cell>
          <cell r="DQ79">
            <v>102524.15</v>
          </cell>
          <cell r="DR79">
            <v>2323745.2200000002</v>
          </cell>
          <cell r="DS79">
            <v>1238623.28</v>
          </cell>
          <cell r="DT79">
            <v>8291629.9299999997</v>
          </cell>
          <cell r="DU79">
            <v>1813228.53</v>
          </cell>
          <cell r="DV79">
            <v>59664</v>
          </cell>
          <cell r="DW79">
            <v>0.05</v>
          </cell>
          <cell r="DX79">
            <v>0</v>
          </cell>
          <cell r="DY79">
            <v>58</v>
          </cell>
          <cell r="DZ79">
            <v>206</v>
          </cell>
          <cell r="EA79">
            <v>0</v>
          </cell>
          <cell r="EB79">
            <v>0</v>
          </cell>
          <cell r="EC79">
            <v>0</v>
          </cell>
          <cell r="ED79">
            <v>48</v>
          </cell>
          <cell r="EE79">
            <v>6</v>
          </cell>
          <cell r="EF79">
            <v>46</v>
          </cell>
          <cell r="EG79">
            <v>674447</v>
          </cell>
          <cell r="EH79">
            <v>10.9</v>
          </cell>
          <cell r="EJ79">
            <v>0</v>
          </cell>
          <cell r="EK79">
            <v>12</v>
          </cell>
          <cell r="EL79">
            <v>1</v>
          </cell>
          <cell r="EM79">
            <v>1</v>
          </cell>
          <cell r="EN79">
            <v>0</v>
          </cell>
          <cell r="EO79">
            <v>0</v>
          </cell>
          <cell r="EP79">
            <v>82222</v>
          </cell>
          <cell r="EQ79">
            <v>80400</v>
          </cell>
          <cell r="ER79">
            <v>17</v>
          </cell>
          <cell r="ES79">
            <v>951</v>
          </cell>
          <cell r="ET79">
            <v>100</v>
          </cell>
          <cell r="EU79">
            <v>88080</v>
          </cell>
          <cell r="EV79">
            <v>17</v>
          </cell>
          <cell r="EW79">
            <v>701</v>
          </cell>
          <cell r="EX79">
            <v>94</v>
          </cell>
          <cell r="EY79">
            <v>0</v>
          </cell>
          <cell r="EZ79">
            <v>4.3899999999999997</v>
          </cell>
          <cell r="FA79">
            <v>57.3</v>
          </cell>
          <cell r="FB79">
            <v>59.14</v>
          </cell>
          <cell r="FC79">
            <v>167</v>
          </cell>
          <cell r="FD79">
            <v>1737</v>
          </cell>
          <cell r="FE79">
            <v>25</v>
          </cell>
          <cell r="FF79">
            <v>12</v>
          </cell>
          <cell r="FG79">
            <v>22</v>
          </cell>
          <cell r="FH79">
            <v>13</v>
          </cell>
          <cell r="FI79">
            <v>3</v>
          </cell>
          <cell r="FJ79">
            <v>3</v>
          </cell>
          <cell r="FK79">
            <v>9</v>
          </cell>
          <cell r="FL79">
            <v>0</v>
          </cell>
          <cell r="FM79">
            <v>13</v>
          </cell>
          <cell r="FN79">
            <v>0</v>
          </cell>
          <cell r="FO79">
            <v>0</v>
          </cell>
          <cell r="FP79">
            <v>0</v>
          </cell>
          <cell r="FQ79">
            <v>1</v>
          </cell>
          <cell r="FR79">
            <v>1</v>
          </cell>
          <cell r="FS79">
            <v>460</v>
          </cell>
          <cell r="FT79">
            <v>82435</v>
          </cell>
          <cell r="FU79">
            <v>97</v>
          </cell>
          <cell r="FV79">
            <v>0</v>
          </cell>
          <cell r="FW79">
            <v>0</v>
          </cell>
          <cell r="FX79">
            <v>1</v>
          </cell>
          <cell r="FY79">
            <v>1</v>
          </cell>
          <cell r="FZ79">
            <v>1639921</v>
          </cell>
          <cell r="GA79" t="str">
            <v>Nej</v>
          </cell>
          <cell r="GB79">
            <v>766515</v>
          </cell>
          <cell r="GC79">
            <v>0</v>
          </cell>
          <cell r="GD79">
            <v>0</v>
          </cell>
          <cell r="GE79">
            <v>0</v>
          </cell>
          <cell r="GF79">
            <v>57765</v>
          </cell>
          <cell r="GG79">
            <v>57765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0.59</v>
          </cell>
          <cell r="GV79">
            <v>1</v>
          </cell>
          <cell r="GW79">
            <v>1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0.1</v>
          </cell>
          <cell r="HF79">
            <v>0</v>
          </cell>
          <cell r="HG79">
            <v>0</v>
          </cell>
          <cell r="HH79">
            <v>0</v>
          </cell>
          <cell r="HI79">
            <v>0.1</v>
          </cell>
          <cell r="HJ79">
            <v>0</v>
          </cell>
          <cell r="HK79">
            <v>76</v>
          </cell>
          <cell r="HL79">
            <v>88</v>
          </cell>
          <cell r="HM79">
            <v>38</v>
          </cell>
          <cell r="HN79">
            <v>96.2</v>
          </cell>
          <cell r="HO79">
            <v>22.6</v>
          </cell>
          <cell r="HP79">
            <v>3.9</v>
          </cell>
          <cell r="HQ79">
            <v>16.7</v>
          </cell>
          <cell r="HR79">
            <v>162.6</v>
          </cell>
          <cell r="HS79">
            <v>100</v>
          </cell>
          <cell r="HT79">
            <v>41.9</v>
          </cell>
          <cell r="HU79">
            <v>2.5</v>
          </cell>
          <cell r="HV79">
            <v>2.5</v>
          </cell>
          <cell r="HW79">
            <v>14.1</v>
          </cell>
          <cell r="HX79">
            <v>136660.1</v>
          </cell>
          <cell r="HY79">
            <v>81.599999999999994</v>
          </cell>
          <cell r="HZ79">
            <v>0</v>
          </cell>
          <cell r="IA79">
            <v>4</v>
          </cell>
          <cell r="IB79">
            <v>0.42</v>
          </cell>
          <cell r="IC79">
            <v>206896</v>
          </cell>
          <cell r="ID79">
            <v>779332</v>
          </cell>
          <cell r="IE79">
            <v>0.27</v>
          </cell>
          <cell r="IF79">
            <v>5.5</v>
          </cell>
          <cell r="IG79">
            <v>9.1</v>
          </cell>
          <cell r="IH79">
            <v>67.900000000000006</v>
          </cell>
          <cell r="II79">
            <v>3719</v>
          </cell>
          <cell r="IJ79">
            <v>-10</v>
          </cell>
          <cell r="IK79">
            <v>3346</v>
          </cell>
          <cell r="IL79">
            <v>88.61</v>
          </cell>
          <cell r="IM79">
            <v>10.9</v>
          </cell>
          <cell r="IN79">
            <v>43.34</v>
          </cell>
          <cell r="IO79">
            <v>34.369999999999997</v>
          </cell>
          <cell r="IP79">
            <v>0</v>
          </cell>
          <cell r="IQ79">
            <v>0</v>
          </cell>
          <cell r="IR79">
            <v>0</v>
          </cell>
          <cell r="IS79">
            <v>0.51</v>
          </cell>
          <cell r="IT79">
            <v>1.31</v>
          </cell>
          <cell r="IU79">
            <v>7.0000000000000007E-2</v>
          </cell>
          <cell r="IV79">
            <v>1.5</v>
          </cell>
          <cell r="IW79">
            <v>0.8</v>
          </cell>
          <cell r="IX79">
            <v>5.35</v>
          </cell>
          <cell r="IY79">
            <v>1.17</v>
          </cell>
          <cell r="IZ79">
            <v>0.04</v>
          </cell>
          <cell r="JA79">
            <v>0.48</v>
          </cell>
          <cell r="JB79">
            <v>0.06</v>
          </cell>
          <cell r="JC79">
            <v>8.4</v>
          </cell>
          <cell r="JD79">
            <v>84.5</v>
          </cell>
          <cell r="JE79">
            <v>99.996600000000001</v>
          </cell>
          <cell r="JF79">
            <v>55.9</v>
          </cell>
          <cell r="JG79">
            <v>9.1999999999999993</v>
          </cell>
          <cell r="JH79">
            <v>125.6</v>
          </cell>
          <cell r="JI79">
            <v>41.2</v>
          </cell>
          <cell r="JJ79">
            <v>0.77</v>
          </cell>
          <cell r="JK79">
            <v>1.04</v>
          </cell>
          <cell r="JL79">
            <v>1.3</v>
          </cell>
          <cell r="JM79">
            <v>13.5</v>
          </cell>
          <cell r="JN79">
            <v>0.4</v>
          </cell>
          <cell r="JO79">
            <v>0.4</v>
          </cell>
          <cell r="JP79">
            <v>0.1</v>
          </cell>
          <cell r="JQ79">
            <v>1</v>
          </cell>
          <cell r="JR79">
            <v>0</v>
          </cell>
          <cell r="JS79">
            <v>12</v>
          </cell>
          <cell r="JT79">
            <v>519</v>
          </cell>
          <cell r="JU79">
            <v>179.2</v>
          </cell>
          <cell r="JV79">
            <v>100</v>
          </cell>
          <cell r="JW79">
            <v>100</v>
          </cell>
          <cell r="JX79">
            <v>0.61</v>
          </cell>
          <cell r="JY79">
            <v>99</v>
          </cell>
          <cell r="JZ79">
            <v>0.61</v>
          </cell>
          <cell r="KA79">
            <v>0.53</v>
          </cell>
          <cell r="KB79">
            <v>0.53</v>
          </cell>
          <cell r="KC79">
            <v>0</v>
          </cell>
          <cell r="KD79">
            <v>0</v>
          </cell>
          <cell r="KE79">
            <v>87</v>
          </cell>
          <cell r="KF79">
            <v>87</v>
          </cell>
          <cell r="KG79">
            <v>2.81</v>
          </cell>
          <cell r="KH79">
            <v>2.57</v>
          </cell>
          <cell r="KI79">
            <v>2.86</v>
          </cell>
          <cell r="KJ79">
            <v>1.97</v>
          </cell>
          <cell r="KK79">
            <v>1.26</v>
          </cell>
          <cell r="KL79">
            <v>0.02</v>
          </cell>
          <cell r="KM79">
            <v>3081.39</v>
          </cell>
          <cell r="KN79">
            <v>0.82</v>
          </cell>
          <cell r="KO79">
            <v>0.85</v>
          </cell>
          <cell r="KP79">
            <v>138.53</v>
          </cell>
          <cell r="KQ79">
            <v>1.07</v>
          </cell>
          <cell r="KR79">
            <v>6.39</v>
          </cell>
          <cell r="KS79">
            <v>6.3</v>
          </cell>
          <cell r="KT79">
            <v>1.18</v>
          </cell>
          <cell r="KU79">
            <v>0.06</v>
          </cell>
          <cell r="KV79">
            <v>1.4</v>
          </cell>
          <cell r="KW79">
            <v>226.93</v>
          </cell>
          <cell r="KX79">
            <v>1.19</v>
          </cell>
          <cell r="KY79">
            <v>35.590000000000003</v>
          </cell>
          <cell r="KZ79">
            <v>3.1</v>
          </cell>
          <cell r="LA79">
            <v>3.24</v>
          </cell>
          <cell r="LB79">
            <v>3.65</v>
          </cell>
          <cell r="LC79">
            <v>3.65</v>
          </cell>
          <cell r="LD79">
            <v>12.85</v>
          </cell>
          <cell r="LE79">
            <v>0</v>
          </cell>
          <cell r="LF79">
            <v>0.48</v>
          </cell>
          <cell r="LG79">
            <v>0.18</v>
          </cell>
          <cell r="LH79">
            <v>103.79</v>
          </cell>
          <cell r="LI79">
            <v>0.61</v>
          </cell>
          <cell r="LJ79">
            <v>68.2</v>
          </cell>
          <cell r="LK79">
            <v>0.47</v>
          </cell>
          <cell r="LL79">
            <v>1</v>
          </cell>
          <cell r="LM79">
            <v>0</v>
          </cell>
          <cell r="LN79">
            <v>0.79</v>
          </cell>
          <cell r="LO79">
            <v>0</v>
          </cell>
          <cell r="LP79">
            <v>0.02</v>
          </cell>
          <cell r="LQ79">
            <v>0</v>
          </cell>
          <cell r="LR79">
            <v>0.01</v>
          </cell>
          <cell r="LU79">
            <v>0.02</v>
          </cell>
          <cell r="LV79">
            <v>-0.02</v>
          </cell>
          <cell r="MB79">
            <v>4354961.5</v>
          </cell>
          <cell r="MC79">
            <v>368622.29</v>
          </cell>
          <cell r="MD79">
            <v>3986339.21</v>
          </cell>
          <cell r="MF79">
            <v>1944178.55</v>
          </cell>
          <cell r="MG79">
            <v>37547.08</v>
          </cell>
          <cell r="MH79">
            <v>1906631.47</v>
          </cell>
          <cell r="MJ79">
            <v>1319461.95</v>
          </cell>
          <cell r="MK79">
            <v>9899439</v>
          </cell>
          <cell r="ML79">
            <v>1549034</v>
          </cell>
          <cell r="MM79">
            <v>9780075.0199999996</v>
          </cell>
          <cell r="MQ79">
            <v>20752</v>
          </cell>
          <cell r="MR79">
            <v>98612</v>
          </cell>
          <cell r="MS79">
            <v>2161473.02</v>
          </cell>
          <cell r="MT79">
            <v>3480935</v>
          </cell>
          <cell r="MU79">
            <v>3480935</v>
          </cell>
          <cell r="MV79">
            <v>0</v>
          </cell>
          <cell r="MW79">
            <v>4578143</v>
          </cell>
          <cell r="MX79">
            <v>434818</v>
          </cell>
          <cell r="MY79">
            <v>5012961.41</v>
          </cell>
          <cell r="MZ79">
            <v>4870662</v>
          </cell>
          <cell r="NA79">
            <v>5650000</v>
          </cell>
          <cell r="NB79">
            <v>5650000</v>
          </cell>
          <cell r="NC79">
            <v>19216863</v>
          </cell>
          <cell r="ND79">
            <v>8819</v>
          </cell>
          <cell r="NE79">
            <v>9181000</v>
          </cell>
          <cell r="NF79">
            <v>3375000</v>
          </cell>
          <cell r="NG79">
            <v>160778000</v>
          </cell>
          <cell r="NH79">
            <v>364000</v>
          </cell>
          <cell r="NI79">
            <v>152297000</v>
          </cell>
          <cell r="NJ79">
            <v>0</v>
          </cell>
          <cell r="NK79">
            <v>8117000</v>
          </cell>
          <cell r="NM79">
            <v>160778000</v>
          </cell>
          <cell r="NN79">
            <v>109651000</v>
          </cell>
          <cell r="NO79">
            <v>37802000</v>
          </cell>
          <cell r="NP79">
            <v>13325000</v>
          </cell>
          <cell r="NQ79">
            <v>0</v>
          </cell>
          <cell r="NR79">
            <v>37802000</v>
          </cell>
          <cell r="NS79">
            <v>0</v>
          </cell>
          <cell r="NT79">
            <v>40197694</v>
          </cell>
          <cell r="NU79">
            <v>0</v>
          </cell>
          <cell r="NV79">
            <v>35639361</v>
          </cell>
          <cell r="NW79">
            <v>449363</v>
          </cell>
          <cell r="NY79">
            <v>0</v>
          </cell>
          <cell r="NZ79">
            <v>112273</v>
          </cell>
          <cell r="OB79">
            <v>9771230</v>
          </cell>
          <cell r="OD79">
            <v>1047366</v>
          </cell>
          <cell r="OE79">
            <v>-935093</v>
          </cell>
          <cell r="OF79">
            <v>0.73</v>
          </cell>
          <cell r="OG79">
            <v>1</v>
          </cell>
          <cell r="OR79">
            <v>21107</v>
          </cell>
          <cell r="OT79" t="str">
            <v>Ja</v>
          </cell>
          <cell r="OU79" t="str">
            <v>Anne Margrethe Brink</v>
          </cell>
          <cell r="OV79" t="str">
            <v>amb@tonfor.dk</v>
          </cell>
          <cell r="OW79" t="str">
            <v>Benchmarking</v>
          </cell>
          <cell r="OX79">
            <v>1</v>
          </cell>
          <cell r="OY79" t="str">
            <v>Kommunaltejet</v>
          </cell>
        </row>
        <row r="80">
          <cell r="B80" t="str">
            <v>TÅRNBYFORSYNING Vand A/S</v>
          </cell>
          <cell r="E80">
            <v>10</v>
          </cell>
          <cell r="F80">
            <v>3</v>
          </cell>
          <cell r="G80">
            <v>0</v>
          </cell>
          <cell r="H80">
            <v>4.8624999999999998</v>
          </cell>
          <cell r="I80">
            <v>1</v>
          </cell>
          <cell r="J80">
            <v>179.74700000000001</v>
          </cell>
          <cell r="K80">
            <v>57.17</v>
          </cell>
          <cell r="L80">
            <v>16.532</v>
          </cell>
          <cell r="M80">
            <v>131.173</v>
          </cell>
          <cell r="N80">
            <v>32.042000000000002</v>
          </cell>
          <cell r="O80">
            <v>0</v>
          </cell>
          <cell r="P80">
            <v>0</v>
          </cell>
          <cell r="Q80">
            <v>15.39</v>
          </cell>
          <cell r="R80">
            <v>32.24</v>
          </cell>
          <cell r="S80">
            <v>27.78</v>
          </cell>
          <cell r="T80">
            <v>23.49</v>
          </cell>
          <cell r="U80">
            <v>0.35</v>
          </cell>
          <cell r="V80">
            <v>99.25</v>
          </cell>
          <cell r="W80">
            <v>0</v>
          </cell>
          <cell r="X80">
            <v>0</v>
          </cell>
          <cell r="Y80">
            <v>3</v>
          </cell>
          <cell r="Z80">
            <v>300</v>
          </cell>
          <cell r="AA80">
            <v>0</v>
          </cell>
          <cell r="AB80">
            <v>1330</v>
          </cell>
          <cell r="AC80">
            <v>1</v>
          </cell>
          <cell r="AD80">
            <v>225</v>
          </cell>
          <cell r="AE80">
            <v>7518</v>
          </cell>
          <cell r="AF80">
            <v>1062</v>
          </cell>
          <cell r="AG80">
            <v>0</v>
          </cell>
          <cell r="AH80">
            <v>8804</v>
          </cell>
          <cell r="AI80">
            <v>84.650300000000001</v>
          </cell>
          <cell r="AJ80">
            <v>70</v>
          </cell>
          <cell r="AK80">
            <v>835</v>
          </cell>
          <cell r="AL80">
            <v>9900</v>
          </cell>
          <cell r="AM80">
            <v>9778</v>
          </cell>
          <cell r="AN80">
            <v>43915</v>
          </cell>
          <cell r="AO80">
            <v>19429</v>
          </cell>
          <cell r="AP80">
            <v>0</v>
          </cell>
          <cell r="AQ80">
            <v>0</v>
          </cell>
          <cell r="AR80">
            <v>702167</v>
          </cell>
          <cell r="AS80">
            <v>702167</v>
          </cell>
          <cell r="AT80">
            <v>0</v>
          </cell>
          <cell r="AU80">
            <v>0</v>
          </cell>
          <cell r="AV80">
            <v>800000</v>
          </cell>
          <cell r="AW80">
            <v>0</v>
          </cell>
          <cell r="AX80">
            <v>0</v>
          </cell>
          <cell r="AY80">
            <v>702167</v>
          </cell>
          <cell r="AZ80">
            <v>46315</v>
          </cell>
          <cell r="BA80">
            <v>655852</v>
          </cell>
          <cell r="BB80">
            <v>0</v>
          </cell>
          <cell r="BC80">
            <v>655852</v>
          </cell>
          <cell r="BD80">
            <v>0</v>
          </cell>
          <cell r="BE80">
            <v>655852</v>
          </cell>
          <cell r="BF80" t="str">
            <v>0-10%</v>
          </cell>
          <cell r="BG80">
            <v>30</v>
          </cell>
          <cell r="BH80">
            <v>2496103</v>
          </cell>
          <cell r="BI80">
            <v>672855</v>
          </cell>
          <cell r="BJ80">
            <v>2479100</v>
          </cell>
          <cell r="BK80">
            <v>196008</v>
          </cell>
          <cell r="BL80">
            <v>3953</v>
          </cell>
          <cell r="BM80">
            <v>2283092</v>
          </cell>
          <cell r="BN80">
            <v>1518061</v>
          </cell>
          <cell r="BO80">
            <v>0</v>
          </cell>
          <cell r="BP80">
            <v>662889</v>
          </cell>
          <cell r="BQ80">
            <v>102142</v>
          </cell>
          <cell r="BR80" t="str">
            <v>VSFØ</v>
          </cell>
          <cell r="BS80">
            <v>10</v>
          </cell>
          <cell r="BT80">
            <v>0</v>
          </cell>
          <cell r="BU80">
            <v>250</v>
          </cell>
          <cell r="BV80">
            <v>317.87</v>
          </cell>
          <cell r="BW80">
            <v>21.42</v>
          </cell>
          <cell r="BX80">
            <v>329.28</v>
          </cell>
          <cell r="BY80">
            <v>19.71</v>
          </cell>
          <cell r="CG80">
            <v>43959.44</v>
          </cell>
          <cell r="CH80">
            <v>54949.3</v>
          </cell>
          <cell r="CI80">
            <v>4.3700000000000003E-2</v>
          </cell>
          <cell r="CJ80">
            <v>5.8299999999999998E-2</v>
          </cell>
          <cell r="CK80">
            <v>0.1106</v>
          </cell>
          <cell r="CL80">
            <v>2.1100000000000001E-2</v>
          </cell>
          <cell r="CM80">
            <v>0</v>
          </cell>
          <cell r="CN80">
            <v>0</v>
          </cell>
          <cell r="CO80">
            <v>4.4900000000000002E-2</v>
          </cell>
          <cell r="CP80">
            <v>1.12E-2</v>
          </cell>
          <cell r="CQ80">
            <v>0</v>
          </cell>
          <cell r="CR80">
            <v>0</v>
          </cell>
          <cell r="CS80">
            <v>499.38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603.04999999999995</v>
          </cell>
          <cell r="CY80">
            <v>151.66</v>
          </cell>
          <cell r="CZ80">
            <v>18577.84</v>
          </cell>
          <cell r="DA80">
            <v>24794.04</v>
          </cell>
          <cell r="DB80">
            <v>0</v>
          </cell>
          <cell r="DC80">
            <v>2189.88</v>
          </cell>
          <cell r="DD80">
            <v>418.59</v>
          </cell>
          <cell r="DE80">
            <v>0</v>
          </cell>
          <cell r="DF80">
            <v>0</v>
          </cell>
          <cell r="DG80">
            <v>0</v>
          </cell>
          <cell r="DH80">
            <v>47234.44</v>
          </cell>
          <cell r="DI80">
            <v>3292.31</v>
          </cell>
          <cell r="DJ80">
            <v>18577.84</v>
          </cell>
          <cell r="DK80">
            <v>25364.29</v>
          </cell>
          <cell r="DL80">
            <v>0</v>
          </cell>
          <cell r="DM80">
            <v>0</v>
          </cell>
          <cell r="DN80">
            <v>0</v>
          </cell>
          <cell r="DO80">
            <v>363799.13</v>
          </cell>
          <cell r="DP80">
            <v>2348548.44</v>
          </cell>
          <cell r="DQ80">
            <v>208395.15</v>
          </cell>
          <cell r="DR80">
            <v>2192826.34</v>
          </cell>
          <cell r="DS80">
            <v>1282683.8700000001</v>
          </cell>
          <cell r="DT80">
            <v>9640153.9299999997</v>
          </cell>
          <cell r="DU80">
            <v>3243901.01</v>
          </cell>
          <cell r="DV80">
            <v>0</v>
          </cell>
          <cell r="DW80">
            <v>0.03</v>
          </cell>
          <cell r="DX80">
            <v>0</v>
          </cell>
          <cell r="DY80">
            <v>647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10</v>
          </cell>
          <cell r="EF80">
            <v>90</v>
          </cell>
          <cell r="EG80">
            <v>119373</v>
          </cell>
          <cell r="EH80">
            <v>19</v>
          </cell>
          <cell r="EI80">
            <v>29</v>
          </cell>
          <cell r="EJ80">
            <v>2</v>
          </cell>
          <cell r="EK80">
            <v>7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305663</v>
          </cell>
          <cell r="EQ80">
            <v>127065</v>
          </cell>
          <cell r="ER80">
            <v>30</v>
          </cell>
          <cell r="ES80">
            <v>1243</v>
          </cell>
          <cell r="ET80">
            <v>21</v>
          </cell>
          <cell r="EZ80">
            <v>0.94399999999999995</v>
          </cell>
          <cell r="FA80">
            <v>100</v>
          </cell>
          <cell r="FB80">
            <v>11.627000000000001</v>
          </cell>
          <cell r="FE80">
            <v>47</v>
          </cell>
          <cell r="FF80">
            <v>30</v>
          </cell>
          <cell r="FG80">
            <v>35</v>
          </cell>
          <cell r="FH80">
            <v>17</v>
          </cell>
          <cell r="FI80">
            <v>12</v>
          </cell>
          <cell r="FJ80">
            <v>1</v>
          </cell>
          <cell r="FK80">
            <v>29</v>
          </cell>
          <cell r="FL80">
            <v>11</v>
          </cell>
          <cell r="FM80">
            <v>6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64</v>
          </cell>
          <cell r="FV80">
            <v>24</v>
          </cell>
          <cell r="FW80">
            <v>52</v>
          </cell>
          <cell r="FX80">
            <v>0</v>
          </cell>
          <cell r="FY80">
            <v>0</v>
          </cell>
          <cell r="FZ80">
            <v>3151955</v>
          </cell>
          <cell r="GA80" t="str">
            <v>Nej</v>
          </cell>
          <cell r="GB80">
            <v>425036</v>
          </cell>
          <cell r="GC80">
            <v>0</v>
          </cell>
          <cell r="GD80">
            <v>0</v>
          </cell>
          <cell r="GE80">
            <v>0</v>
          </cell>
          <cell r="GF80">
            <v>19800</v>
          </cell>
          <cell r="GG80">
            <v>0</v>
          </cell>
          <cell r="GH80">
            <v>19800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13.12</v>
          </cell>
          <cell r="HF80">
            <v>7.0000000000000007E-2</v>
          </cell>
          <cell r="HH80">
            <v>0</v>
          </cell>
          <cell r="HK80">
            <v>76</v>
          </cell>
          <cell r="HL80">
            <v>93</v>
          </cell>
          <cell r="HM80">
            <v>38</v>
          </cell>
          <cell r="HN80">
            <v>154.6</v>
          </cell>
          <cell r="HO80">
            <v>49</v>
          </cell>
          <cell r="HP80">
            <v>9.6</v>
          </cell>
          <cell r="HQ80">
            <v>55.1</v>
          </cell>
          <cell r="HR80">
            <v>299</v>
          </cell>
          <cell r="HS80">
            <v>98.8</v>
          </cell>
          <cell r="HT80">
            <v>244.3</v>
          </cell>
          <cell r="HU80">
            <v>4.4400000000000004</v>
          </cell>
          <cell r="HV80">
            <v>2.2599999999999998</v>
          </cell>
          <cell r="HW80">
            <v>0</v>
          </cell>
          <cell r="HX80">
            <v>70216.7</v>
          </cell>
          <cell r="HY80">
            <v>87.8</v>
          </cell>
          <cell r="HZ80">
            <v>0</v>
          </cell>
          <cell r="IA80">
            <v>6.6</v>
          </cell>
          <cell r="IB80">
            <v>2.99</v>
          </cell>
          <cell r="IC80">
            <v>512594</v>
          </cell>
          <cell r="ID80">
            <v>406571</v>
          </cell>
          <cell r="IE80">
            <v>1.26</v>
          </cell>
          <cell r="IF80">
            <v>7.9</v>
          </cell>
          <cell r="IG80">
            <v>2</v>
          </cell>
          <cell r="IH80">
            <v>94.7</v>
          </cell>
          <cell r="II80">
            <v>2460</v>
          </cell>
          <cell r="IJ80">
            <v>-6.5</v>
          </cell>
          <cell r="IK80">
            <v>2300</v>
          </cell>
          <cell r="IL80">
            <v>20.69</v>
          </cell>
          <cell r="IM80">
            <v>1.44</v>
          </cell>
          <cell r="IN80">
            <v>8.14</v>
          </cell>
          <cell r="IO80">
            <v>11.11</v>
          </cell>
          <cell r="IP80">
            <v>0</v>
          </cell>
          <cell r="IQ80">
            <v>0</v>
          </cell>
          <cell r="IR80">
            <v>0</v>
          </cell>
          <cell r="IS80">
            <v>0.12</v>
          </cell>
          <cell r="IT80">
            <v>0.79</v>
          </cell>
          <cell r="IU80">
            <v>7.0000000000000007E-2</v>
          </cell>
          <cell r="IV80">
            <v>0.74</v>
          </cell>
          <cell r="IW80">
            <v>0.43</v>
          </cell>
          <cell r="IX80">
            <v>3.26</v>
          </cell>
          <cell r="IY80">
            <v>1.1000000000000001</v>
          </cell>
          <cell r="IZ80">
            <v>0</v>
          </cell>
          <cell r="JA80">
            <v>0.18</v>
          </cell>
          <cell r="JB80">
            <v>0.47</v>
          </cell>
          <cell r="JC80">
            <v>6.5</v>
          </cell>
          <cell r="JD80">
            <v>102.2</v>
          </cell>
          <cell r="JF80">
            <v>41.4</v>
          </cell>
          <cell r="JJ80">
            <v>0.53</v>
          </cell>
          <cell r="JK80">
            <v>0.65</v>
          </cell>
          <cell r="JN80">
            <v>2.6</v>
          </cell>
          <cell r="JO80">
            <v>1.9</v>
          </cell>
          <cell r="JP80">
            <v>0.7</v>
          </cell>
          <cell r="JQ80">
            <v>0.7</v>
          </cell>
          <cell r="JR80">
            <v>1.2</v>
          </cell>
          <cell r="JS80">
            <v>25.53</v>
          </cell>
          <cell r="JT80">
            <v>0</v>
          </cell>
          <cell r="JV80">
            <v>138</v>
          </cell>
          <cell r="JW80">
            <v>219</v>
          </cell>
          <cell r="JX80">
            <v>0</v>
          </cell>
          <cell r="JY80">
            <v>100</v>
          </cell>
          <cell r="JZ80">
            <v>0</v>
          </cell>
          <cell r="KA80">
            <v>0.15</v>
          </cell>
          <cell r="KB80">
            <v>0.15</v>
          </cell>
          <cell r="KC80">
            <v>0</v>
          </cell>
          <cell r="KD80">
            <v>0</v>
          </cell>
          <cell r="KE80">
            <v>91</v>
          </cell>
          <cell r="KF80">
            <v>91</v>
          </cell>
          <cell r="KG80">
            <v>1.63</v>
          </cell>
          <cell r="KK80">
            <v>1.77</v>
          </cell>
          <cell r="KO80">
            <v>0.37</v>
          </cell>
          <cell r="KP80">
            <v>112.02</v>
          </cell>
          <cell r="KQ80">
            <v>0.86</v>
          </cell>
          <cell r="KR80">
            <v>8.34</v>
          </cell>
          <cell r="KS80">
            <v>4.5</v>
          </cell>
          <cell r="KT80">
            <v>1.37</v>
          </cell>
          <cell r="KU80">
            <v>3.87</v>
          </cell>
          <cell r="KV80">
            <v>0.69</v>
          </cell>
          <cell r="KW80">
            <v>207.39</v>
          </cell>
          <cell r="KX80">
            <v>0.63</v>
          </cell>
          <cell r="KY80">
            <v>23.91</v>
          </cell>
          <cell r="KZ80">
            <v>5</v>
          </cell>
          <cell r="LA80">
            <v>3.83</v>
          </cell>
          <cell r="LB80">
            <v>16.670000000000002</v>
          </cell>
          <cell r="LC80">
            <v>10.130000000000001</v>
          </cell>
          <cell r="LD80">
            <v>12.79</v>
          </cell>
          <cell r="LE80">
            <v>0</v>
          </cell>
          <cell r="LF80">
            <v>0.17</v>
          </cell>
          <cell r="LG80">
            <v>-0.09</v>
          </cell>
          <cell r="LH80">
            <v>88.54</v>
          </cell>
          <cell r="LI80">
            <v>0.96</v>
          </cell>
          <cell r="LJ80">
            <v>61</v>
          </cell>
          <cell r="LK80">
            <v>0.56999999999999995</v>
          </cell>
          <cell r="LN80">
            <v>0.6</v>
          </cell>
          <cell r="LO80">
            <v>0</v>
          </cell>
          <cell r="LP80">
            <v>0.01</v>
          </cell>
          <cell r="LQ80">
            <v>4.8099999999999996</v>
          </cell>
          <cell r="LR80">
            <v>0.01</v>
          </cell>
          <cell r="LS80">
            <v>4.47</v>
          </cell>
          <cell r="LT80">
            <v>0.38</v>
          </cell>
          <cell r="LU80">
            <v>0.01</v>
          </cell>
          <cell r="LV80">
            <v>-0.01</v>
          </cell>
          <cell r="MA80">
            <v>14587.42</v>
          </cell>
          <cell r="MB80">
            <v>4823454</v>
          </cell>
          <cell r="MF80">
            <v>5239629</v>
          </cell>
          <cell r="MJ80">
            <v>1108968</v>
          </cell>
          <cell r="MK80">
            <v>24701272</v>
          </cell>
          <cell r="ML80">
            <v>2960530</v>
          </cell>
          <cell r="MM80">
            <v>13225238</v>
          </cell>
          <cell r="MN80">
            <v>0</v>
          </cell>
          <cell r="MO80">
            <v>0</v>
          </cell>
          <cell r="MP80">
            <v>0</v>
          </cell>
          <cell r="MQ80">
            <v>10017</v>
          </cell>
          <cell r="MR80">
            <v>11466017</v>
          </cell>
          <cell r="MS80">
            <v>2053187</v>
          </cell>
          <cell r="MT80">
            <v>3162155</v>
          </cell>
          <cell r="MU80">
            <v>3162155</v>
          </cell>
          <cell r="MV80">
            <v>0</v>
          </cell>
          <cell r="MW80">
            <v>11353275</v>
          </cell>
          <cell r="MX80">
            <v>0</v>
          </cell>
          <cell r="MY80">
            <v>11353275.4</v>
          </cell>
          <cell r="MZ80">
            <v>7347759</v>
          </cell>
          <cell r="NA80">
            <v>49365385</v>
          </cell>
          <cell r="NB80">
            <v>30000000</v>
          </cell>
          <cell r="NC80">
            <v>29194701</v>
          </cell>
          <cell r="ND80">
            <v>0</v>
          </cell>
          <cell r="NE80">
            <v>4824468</v>
          </cell>
          <cell r="NF80">
            <v>-2523291</v>
          </cell>
          <cell r="NG80">
            <v>262129432</v>
          </cell>
          <cell r="NH80">
            <v>0</v>
          </cell>
          <cell r="NI80">
            <v>227832857</v>
          </cell>
          <cell r="NJ80">
            <v>0</v>
          </cell>
          <cell r="NK80">
            <v>34296575</v>
          </cell>
          <cell r="NL80">
            <v>0</v>
          </cell>
          <cell r="NM80">
            <v>262129432</v>
          </cell>
          <cell r="NN80">
            <v>159887766</v>
          </cell>
          <cell r="NO80">
            <v>54817726</v>
          </cell>
          <cell r="NP80">
            <v>35796220</v>
          </cell>
          <cell r="NQ80">
            <v>11627720</v>
          </cell>
          <cell r="NT80">
            <v>54817726</v>
          </cell>
          <cell r="NU80">
            <v>0</v>
          </cell>
          <cell r="NV80">
            <v>47667289</v>
          </cell>
          <cell r="NW80">
            <v>278371</v>
          </cell>
          <cell r="NX80" t="str">
            <v>Periodiseres</v>
          </cell>
          <cell r="NY80">
            <v>3236350</v>
          </cell>
          <cell r="NZ80">
            <v>390627</v>
          </cell>
          <cell r="OA80">
            <v>11161485</v>
          </cell>
          <cell r="OB80">
            <v>14122328</v>
          </cell>
          <cell r="OC80">
            <v>11161485</v>
          </cell>
          <cell r="OD80">
            <v>1322200</v>
          </cell>
          <cell r="OE80">
            <v>-931573</v>
          </cell>
          <cell r="OF80">
            <v>0.4</v>
          </cell>
          <cell r="OG80">
            <v>0</v>
          </cell>
          <cell r="OQ80">
            <v>0</v>
          </cell>
          <cell r="OR80">
            <v>0</v>
          </cell>
          <cell r="OS80">
            <v>145874</v>
          </cell>
          <cell r="OT80" t="str">
            <v>Ja</v>
          </cell>
          <cell r="OU80" t="str">
            <v>Anne-Mette Friis</v>
          </cell>
          <cell r="OV80" t="str">
            <v>amf@taarnbyforsyning.dk</v>
          </cell>
          <cell r="OW80" t="str">
            <v>Benchmarking</v>
          </cell>
          <cell r="OX80">
            <v>1</v>
          </cell>
          <cell r="OY80" t="str">
            <v>Kommunaltejet</v>
          </cell>
        </row>
        <row r="81">
          <cell r="B81" t="str">
            <v>Vandcenter Syd A/S.</v>
          </cell>
          <cell r="E81">
            <v>43</v>
          </cell>
          <cell r="G81">
            <v>211</v>
          </cell>
          <cell r="H81">
            <v>35.936</v>
          </cell>
          <cell r="I81">
            <v>5</v>
          </cell>
          <cell r="J81">
            <v>1094.633</v>
          </cell>
          <cell r="K81">
            <v>34.65</v>
          </cell>
          <cell r="L81">
            <v>307.93</v>
          </cell>
          <cell r="M81">
            <v>614.51499999999999</v>
          </cell>
          <cell r="N81">
            <v>131.78299999999999</v>
          </cell>
          <cell r="O81">
            <v>40.405000000000001</v>
          </cell>
          <cell r="P81">
            <v>0.32</v>
          </cell>
          <cell r="Q81">
            <v>8.5299999999999994</v>
          </cell>
          <cell r="R81">
            <v>2.4500000000000002</v>
          </cell>
          <cell r="S81">
            <v>39.299999999999997</v>
          </cell>
          <cell r="T81">
            <v>46.35</v>
          </cell>
          <cell r="U81">
            <v>3.05</v>
          </cell>
          <cell r="V81">
            <v>100</v>
          </cell>
          <cell r="W81">
            <v>2</v>
          </cell>
          <cell r="X81">
            <v>8</v>
          </cell>
          <cell r="Y81">
            <v>6</v>
          </cell>
          <cell r="Z81">
            <v>1543</v>
          </cell>
          <cell r="AA81">
            <v>3</v>
          </cell>
          <cell r="AB81">
            <v>4200</v>
          </cell>
          <cell r="AC81">
            <v>15</v>
          </cell>
          <cell r="AD81">
            <v>3220</v>
          </cell>
          <cell r="AE81">
            <v>26444</v>
          </cell>
          <cell r="AF81">
            <v>4888</v>
          </cell>
          <cell r="AG81">
            <v>1868</v>
          </cell>
          <cell r="AH81">
            <v>36420</v>
          </cell>
          <cell r="AI81">
            <v>364</v>
          </cell>
          <cell r="AJ81">
            <v>182</v>
          </cell>
          <cell r="AK81">
            <v>1913</v>
          </cell>
          <cell r="AL81">
            <v>54893</v>
          </cell>
          <cell r="AM81">
            <v>52101</v>
          </cell>
          <cell r="AN81">
            <v>179781</v>
          </cell>
          <cell r="AO81">
            <v>119993</v>
          </cell>
          <cell r="AP81">
            <v>0</v>
          </cell>
          <cell r="AQ81">
            <v>1</v>
          </cell>
          <cell r="AR81">
            <v>9997313</v>
          </cell>
          <cell r="AS81">
            <v>9997313</v>
          </cell>
          <cell r="AT81">
            <v>0</v>
          </cell>
          <cell r="AU81">
            <v>0</v>
          </cell>
          <cell r="AV81">
            <v>14400000</v>
          </cell>
          <cell r="AW81">
            <v>0</v>
          </cell>
          <cell r="AX81">
            <v>0</v>
          </cell>
          <cell r="AY81">
            <v>9997313</v>
          </cell>
          <cell r="AZ81">
            <v>159699</v>
          </cell>
          <cell r="BA81">
            <v>9837614</v>
          </cell>
          <cell r="BB81">
            <v>0</v>
          </cell>
          <cell r="BC81">
            <v>451671</v>
          </cell>
          <cell r="BD81">
            <v>0</v>
          </cell>
          <cell r="BE81">
            <v>9385943</v>
          </cell>
          <cell r="BG81">
            <v>36</v>
          </cell>
          <cell r="BH81">
            <v>9069</v>
          </cell>
          <cell r="BI81">
            <v>396141</v>
          </cell>
          <cell r="BJ81">
            <v>9450542</v>
          </cell>
          <cell r="BK81">
            <v>532908</v>
          </cell>
          <cell r="BL81">
            <v>53590</v>
          </cell>
          <cell r="BM81">
            <v>8917634</v>
          </cell>
          <cell r="BN81">
            <v>6195207</v>
          </cell>
          <cell r="BO81">
            <v>0</v>
          </cell>
          <cell r="BP81">
            <v>2033347</v>
          </cell>
          <cell r="BQ81">
            <v>689080</v>
          </cell>
          <cell r="BR81" t="str">
            <v>VS</v>
          </cell>
          <cell r="BS81">
            <v>61</v>
          </cell>
          <cell r="BV81">
            <v>600</v>
          </cell>
          <cell r="BW81">
            <v>17.53</v>
          </cell>
          <cell r="BX81">
            <v>600</v>
          </cell>
          <cell r="BY81">
            <v>19.09</v>
          </cell>
          <cell r="CG81">
            <v>28680</v>
          </cell>
          <cell r="CH81">
            <v>35850</v>
          </cell>
          <cell r="CI81">
            <v>8.1199999999999994E-2</v>
          </cell>
          <cell r="CJ81">
            <v>6.1199999999999997E-2</v>
          </cell>
          <cell r="CK81">
            <v>0.1106</v>
          </cell>
          <cell r="CL81">
            <v>2.1100000000000001E-2</v>
          </cell>
          <cell r="CO81">
            <v>4.4900000000000002E-2</v>
          </cell>
          <cell r="CP81">
            <v>1.12E-2</v>
          </cell>
          <cell r="DO81">
            <v>4101256.18</v>
          </cell>
          <cell r="DP81">
            <v>18784035.52</v>
          </cell>
          <cell r="DQ81">
            <v>749367.11</v>
          </cell>
          <cell r="DR81">
            <v>11615034.15</v>
          </cell>
          <cell r="DS81">
            <v>6046184.75</v>
          </cell>
          <cell r="DT81">
            <v>50375185.270000003</v>
          </cell>
          <cell r="DU81">
            <v>9079307.5600000005</v>
          </cell>
          <cell r="DV81">
            <v>17225837</v>
          </cell>
          <cell r="DW81">
            <v>0</v>
          </cell>
          <cell r="EG81">
            <v>2421305</v>
          </cell>
          <cell r="EH81">
            <v>17</v>
          </cell>
          <cell r="EI81">
            <v>17</v>
          </cell>
          <cell r="EL81">
            <v>2</v>
          </cell>
          <cell r="EO81">
            <v>2</v>
          </cell>
          <cell r="EP81">
            <v>547277</v>
          </cell>
          <cell r="EQ81">
            <v>1845850</v>
          </cell>
          <cell r="ER81">
            <v>107</v>
          </cell>
          <cell r="ES81">
            <v>9138</v>
          </cell>
          <cell r="ET81">
            <v>92</v>
          </cell>
          <cell r="EU81">
            <v>4281565</v>
          </cell>
          <cell r="EV81">
            <v>412</v>
          </cell>
          <cell r="EW81">
            <v>36813</v>
          </cell>
          <cell r="EX81">
            <v>97</v>
          </cell>
          <cell r="EY81">
            <v>7.1999999999999995E-2</v>
          </cell>
          <cell r="EZ81">
            <v>5.7119999999999997</v>
          </cell>
          <cell r="FA81">
            <v>53.8</v>
          </cell>
          <cell r="FB81">
            <v>64.361000000000004</v>
          </cell>
          <cell r="FC81">
            <v>286</v>
          </cell>
          <cell r="FD81">
            <v>2523</v>
          </cell>
          <cell r="FE81">
            <v>96</v>
          </cell>
          <cell r="FF81">
            <v>32</v>
          </cell>
          <cell r="FG81">
            <v>60</v>
          </cell>
          <cell r="FH81">
            <v>64</v>
          </cell>
          <cell r="FI81">
            <v>36</v>
          </cell>
          <cell r="FJ81">
            <v>18</v>
          </cell>
          <cell r="FK81">
            <v>14</v>
          </cell>
          <cell r="FL81">
            <v>18</v>
          </cell>
          <cell r="FM81">
            <v>46</v>
          </cell>
          <cell r="FN81">
            <v>18</v>
          </cell>
          <cell r="FO81">
            <v>9</v>
          </cell>
          <cell r="FP81">
            <v>9</v>
          </cell>
          <cell r="FQ81">
            <v>1</v>
          </cell>
          <cell r="FR81">
            <v>0</v>
          </cell>
          <cell r="FS81">
            <v>0</v>
          </cell>
          <cell r="FT81">
            <v>0</v>
          </cell>
          <cell r="FU81">
            <v>544</v>
          </cell>
          <cell r="FV81">
            <v>277</v>
          </cell>
          <cell r="FW81">
            <v>0</v>
          </cell>
          <cell r="FX81">
            <v>8</v>
          </cell>
          <cell r="FY81">
            <v>6</v>
          </cell>
          <cell r="FZ81">
            <v>9846683</v>
          </cell>
          <cell r="GA81" t="str">
            <v>Nej</v>
          </cell>
          <cell r="GB81">
            <v>2940827</v>
          </cell>
          <cell r="GD81">
            <v>150025</v>
          </cell>
          <cell r="GE81">
            <v>150025</v>
          </cell>
          <cell r="GF81">
            <v>150803</v>
          </cell>
          <cell r="GG81">
            <v>150803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O81">
            <v>0</v>
          </cell>
          <cell r="GP81">
            <v>0</v>
          </cell>
          <cell r="GR81">
            <v>0</v>
          </cell>
          <cell r="GS81">
            <v>0</v>
          </cell>
          <cell r="GT81">
            <v>0</v>
          </cell>
          <cell r="HE81">
            <v>5.86</v>
          </cell>
          <cell r="HK81">
            <v>76</v>
          </cell>
          <cell r="HL81">
            <v>88</v>
          </cell>
          <cell r="HM81">
            <v>38</v>
          </cell>
          <cell r="HN81">
            <v>170.1</v>
          </cell>
          <cell r="HO81">
            <v>33.299999999999997</v>
          </cell>
          <cell r="HP81">
            <v>10</v>
          </cell>
          <cell r="HQ81">
            <v>50.1</v>
          </cell>
          <cell r="HR81">
            <v>169.7</v>
          </cell>
          <cell r="HS81">
            <v>94.9</v>
          </cell>
          <cell r="HT81">
            <v>164.2</v>
          </cell>
          <cell r="HU81">
            <v>3.28</v>
          </cell>
          <cell r="HV81">
            <v>1.5</v>
          </cell>
          <cell r="HW81">
            <v>0</v>
          </cell>
          <cell r="HX81">
            <v>232495.7</v>
          </cell>
          <cell r="HY81">
            <v>69.400000000000006</v>
          </cell>
          <cell r="HZ81">
            <v>0</v>
          </cell>
          <cell r="IA81">
            <v>1.6</v>
          </cell>
          <cell r="IB81">
            <v>1.33</v>
          </cell>
          <cell r="IC81">
            <v>1261416</v>
          </cell>
          <cell r="ID81">
            <v>2157890</v>
          </cell>
          <cell r="IE81">
            <v>0.57999999999999996</v>
          </cell>
          <cell r="IF81">
            <v>5.6</v>
          </cell>
          <cell r="IG81">
            <v>10.1</v>
          </cell>
          <cell r="IH81">
            <v>94.4</v>
          </cell>
          <cell r="II81">
            <v>2353</v>
          </cell>
          <cell r="IJ81">
            <v>6.6</v>
          </cell>
          <cell r="IK81">
            <v>2509</v>
          </cell>
          <cell r="IS81">
            <v>0.44</v>
          </cell>
          <cell r="IT81">
            <v>2.02</v>
          </cell>
          <cell r="IU81">
            <v>0.08</v>
          </cell>
          <cell r="IV81">
            <v>1.25</v>
          </cell>
          <cell r="IW81">
            <v>0.65</v>
          </cell>
          <cell r="IX81">
            <v>5.41</v>
          </cell>
          <cell r="IY81">
            <v>0.97</v>
          </cell>
          <cell r="IZ81">
            <v>1.72</v>
          </cell>
          <cell r="JA81">
            <v>0.25</v>
          </cell>
          <cell r="JB81">
            <v>0.06</v>
          </cell>
          <cell r="JC81">
            <v>15.4</v>
          </cell>
          <cell r="JD81">
            <v>202</v>
          </cell>
          <cell r="JE81">
            <v>99.990300000000005</v>
          </cell>
          <cell r="JF81">
            <v>85.4</v>
          </cell>
          <cell r="JG81">
            <v>35.700000000000003</v>
          </cell>
          <cell r="JH81">
            <v>116.3</v>
          </cell>
          <cell r="JI81">
            <v>89.4</v>
          </cell>
          <cell r="JJ81">
            <v>0.52</v>
          </cell>
          <cell r="JK81">
            <v>0.59</v>
          </cell>
          <cell r="JL81">
            <v>0.8</v>
          </cell>
          <cell r="JM81">
            <v>6.9</v>
          </cell>
          <cell r="JN81">
            <v>0.9</v>
          </cell>
          <cell r="JO81">
            <v>0.5</v>
          </cell>
          <cell r="JP81">
            <v>0.3</v>
          </cell>
          <cell r="JQ81">
            <v>1.3</v>
          </cell>
          <cell r="JR81">
            <v>0.5</v>
          </cell>
          <cell r="JS81">
            <v>37.5</v>
          </cell>
          <cell r="JT81">
            <v>0</v>
          </cell>
          <cell r="JV81">
            <v>151</v>
          </cell>
          <cell r="JW81">
            <v>151</v>
          </cell>
          <cell r="JX81">
            <v>0.61</v>
          </cell>
          <cell r="JY81">
            <v>99.3</v>
          </cell>
          <cell r="JZ81">
            <v>0.4</v>
          </cell>
          <cell r="KA81">
            <v>0.35</v>
          </cell>
          <cell r="KB81">
            <v>0.32</v>
          </cell>
          <cell r="KC81">
            <v>5</v>
          </cell>
          <cell r="KD81">
            <v>9</v>
          </cell>
          <cell r="KE81">
            <v>87</v>
          </cell>
          <cell r="KF81">
            <v>88</v>
          </cell>
          <cell r="KG81">
            <v>2.4900000000000002</v>
          </cell>
          <cell r="KK81">
            <v>2.3199999999999998</v>
          </cell>
          <cell r="KO81">
            <v>0.16</v>
          </cell>
          <cell r="KP81">
            <v>27.01</v>
          </cell>
          <cell r="KQ81">
            <v>0.25</v>
          </cell>
          <cell r="KR81">
            <v>5.48</v>
          </cell>
          <cell r="KS81">
            <v>5.4</v>
          </cell>
          <cell r="KT81">
            <v>1</v>
          </cell>
          <cell r="KU81">
            <v>0.05</v>
          </cell>
          <cell r="KV81">
            <v>0.46</v>
          </cell>
          <cell r="KW81">
            <v>78.819999999999993</v>
          </cell>
          <cell r="KX81">
            <v>0.48</v>
          </cell>
          <cell r="KY81">
            <v>11.48</v>
          </cell>
          <cell r="KZ81">
            <v>2.1</v>
          </cell>
          <cell r="LA81">
            <v>12.87</v>
          </cell>
          <cell r="LB81">
            <v>7.35</v>
          </cell>
          <cell r="LC81">
            <v>6.69</v>
          </cell>
          <cell r="LD81">
            <v>12.25</v>
          </cell>
          <cell r="LF81">
            <v>0.48</v>
          </cell>
          <cell r="LG81">
            <v>7.0000000000000007E-2</v>
          </cell>
          <cell r="LH81">
            <v>171.3</v>
          </cell>
          <cell r="LI81">
            <v>0.27</v>
          </cell>
          <cell r="LJ81">
            <v>89.12</v>
          </cell>
          <cell r="LK81">
            <v>0.11</v>
          </cell>
          <cell r="LN81">
            <v>0.63</v>
          </cell>
          <cell r="LO81">
            <v>0</v>
          </cell>
          <cell r="LP81">
            <v>0.02</v>
          </cell>
          <cell r="LQ81">
            <v>3.4</v>
          </cell>
          <cell r="LR81">
            <v>0</v>
          </cell>
          <cell r="LU81">
            <v>0.02</v>
          </cell>
          <cell r="LV81">
            <v>-0.02</v>
          </cell>
          <cell r="MB81">
            <v>23169288</v>
          </cell>
          <cell r="MF81">
            <v>21619683</v>
          </cell>
          <cell r="MJ81">
            <v>1482819</v>
          </cell>
          <cell r="MK81">
            <v>51065000</v>
          </cell>
          <cell r="ML81">
            <v>9313775</v>
          </cell>
          <cell r="MM81">
            <v>50598306</v>
          </cell>
          <cell r="MR81">
            <v>466694</v>
          </cell>
          <cell r="MS81">
            <v>4326516</v>
          </cell>
          <cell r="MT81">
            <v>5809335</v>
          </cell>
          <cell r="MU81">
            <v>5809335</v>
          </cell>
          <cell r="MV81">
            <v>100522759</v>
          </cell>
          <cell r="MW81">
            <v>18347307</v>
          </cell>
          <cell r="MX81">
            <v>1040527</v>
          </cell>
          <cell r="MY81">
            <v>119910593</v>
          </cell>
          <cell r="MZ81">
            <v>44804000</v>
          </cell>
          <cell r="NA81">
            <v>68499000</v>
          </cell>
          <cell r="NB81">
            <v>62354000</v>
          </cell>
          <cell r="NC81">
            <v>109249000</v>
          </cell>
          <cell r="NE81">
            <v>52842000</v>
          </cell>
          <cell r="NF81">
            <v>8038000</v>
          </cell>
          <cell r="NG81">
            <v>1595429433</v>
          </cell>
          <cell r="NH81">
            <v>0</v>
          </cell>
          <cell r="NI81">
            <v>1587543942</v>
          </cell>
          <cell r="NJ81">
            <v>0</v>
          </cell>
          <cell r="NK81">
            <v>7885491</v>
          </cell>
          <cell r="NL81">
            <v>0</v>
          </cell>
          <cell r="NM81">
            <v>1595429433</v>
          </cell>
          <cell r="NN81">
            <v>1421794605</v>
          </cell>
          <cell r="NO81">
            <v>124929531</v>
          </cell>
          <cell r="NP81">
            <v>28696327</v>
          </cell>
          <cell r="NQ81">
            <v>20008970</v>
          </cell>
          <cell r="NT81">
            <v>97237175</v>
          </cell>
          <cell r="NU81">
            <v>0</v>
          </cell>
          <cell r="NV81">
            <v>155202454</v>
          </cell>
          <cell r="NW81">
            <v>2215060</v>
          </cell>
          <cell r="NY81">
            <v>1346456</v>
          </cell>
          <cell r="NZ81">
            <v>0</v>
          </cell>
          <cell r="OB81">
            <v>53778692</v>
          </cell>
          <cell r="OD81">
            <v>3227000</v>
          </cell>
          <cell r="OE81">
            <v>-3227000</v>
          </cell>
          <cell r="OF81">
            <v>0.3</v>
          </cell>
          <cell r="OG81">
            <v>0</v>
          </cell>
          <cell r="OR81">
            <v>134632</v>
          </cell>
          <cell r="OT81" t="str">
            <v>Ja</v>
          </cell>
          <cell r="OU81" t="str">
            <v>Merete Skotte Frydendahl</v>
          </cell>
          <cell r="OV81" t="str">
            <v>msf@vandcenter.dk</v>
          </cell>
          <cell r="OW81" t="str">
            <v>Benchmarking</v>
          </cell>
          <cell r="OY81" t="str">
            <v>Kommunaltejet</v>
          </cell>
        </row>
        <row r="82">
          <cell r="B82" t="str">
            <v>Vejen Forsyning A/S</v>
          </cell>
          <cell r="E82">
            <v>6</v>
          </cell>
          <cell r="H82">
            <v>10.272</v>
          </cell>
          <cell r="I82">
            <v>2</v>
          </cell>
          <cell r="J82">
            <v>184.17500000000001</v>
          </cell>
          <cell r="K82">
            <v>34</v>
          </cell>
          <cell r="L82">
            <v>82.221000000000004</v>
          </cell>
          <cell r="M82">
            <v>101.95399999999999</v>
          </cell>
          <cell r="N82">
            <v>0</v>
          </cell>
          <cell r="O82">
            <v>0</v>
          </cell>
          <cell r="W82">
            <v>1</v>
          </cell>
          <cell r="X82">
            <v>5</v>
          </cell>
          <cell r="Z82">
            <v>0</v>
          </cell>
          <cell r="AB82">
            <v>0</v>
          </cell>
          <cell r="AD82">
            <v>260</v>
          </cell>
          <cell r="AH82">
            <v>3976</v>
          </cell>
          <cell r="AL82">
            <v>5129</v>
          </cell>
          <cell r="AM82">
            <v>5129</v>
          </cell>
          <cell r="AN82">
            <v>10361</v>
          </cell>
          <cell r="AO82">
            <v>5611</v>
          </cell>
          <cell r="AP82">
            <v>1</v>
          </cell>
          <cell r="AQ82">
            <v>0</v>
          </cell>
          <cell r="AR82">
            <v>1029868</v>
          </cell>
          <cell r="AS82">
            <v>1029868</v>
          </cell>
          <cell r="AT82">
            <v>0</v>
          </cell>
          <cell r="AU82">
            <v>0</v>
          </cell>
          <cell r="AV82">
            <v>1250000</v>
          </cell>
          <cell r="AW82">
            <v>0</v>
          </cell>
          <cell r="AX82">
            <v>0</v>
          </cell>
          <cell r="AY82">
            <v>1029868</v>
          </cell>
          <cell r="AZ82">
            <v>9191</v>
          </cell>
          <cell r="BA82">
            <v>1020677</v>
          </cell>
          <cell r="BB82">
            <v>0</v>
          </cell>
          <cell r="BC82">
            <v>636947</v>
          </cell>
          <cell r="BD82">
            <v>0</v>
          </cell>
          <cell r="BE82">
            <v>385480</v>
          </cell>
          <cell r="BH82">
            <v>0</v>
          </cell>
          <cell r="BI82">
            <v>0</v>
          </cell>
          <cell r="BJ82">
            <v>1020677</v>
          </cell>
          <cell r="BK82">
            <v>61013</v>
          </cell>
          <cell r="BM82">
            <v>959664</v>
          </cell>
          <cell r="BN82">
            <v>346872</v>
          </cell>
          <cell r="BO82">
            <v>23</v>
          </cell>
          <cell r="BP82">
            <v>588779</v>
          </cell>
          <cell r="BQ82">
            <v>23990</v>
          </cell>
          <cell r="BR82" t="str">
            <v>VS</v>
          </cell>
          <cell r="BS82">
            <v>4.6399999999999997</v>
          </cell>
          <cell r="BT82">
            <v>2001</v>
          </cell>
          <cell r="BU82">
            <v>15</v>
          </cell>
          <cell r="BV82">
            <v>875</v>
          </cell>
          <cell r="BW82">
            <v>18.27</v>
          </cell>
          <cell r="BX82">
            <v>875</v>
          </cell>
          <cell r="BY82">
            <v>18.899999999999999</v>
          </cell>
          <cell r="BZ82">
            <v>10000</v>
          </cell>
          <cell r="CA82">
            <v>12.96</v>
          </cell>
          <cell r="CB82">
            <v>20000</v>
          </cell>
          <cell r="CG82">
            <v>29370</v>
          </cell>
          <cell r="CH82">
            <v>36712.5</v>
          </cell>
          <cell r="CI82">
            <v>8.1199999999999994E-2</v>
          </cell>
          <cell r="CJ82">
            <v>6.1199999999999997E-2</v>
          </cell>
          <cell r="CK82">
            <v>0.1106</v>
          </cell>
          <cell r="CL82">
            <v>2.1100000000000001E-2</v>
          </cell>
          <cell r="CM82">
            <v>0</v>
          </cell>
          <cell r="CN82">
            <v>0</v>
          </cell>
          <cell r="CO82">
            <v>4.4900000000000002E-2</v>
          </cell>
          <cell r="CP82">
            <v>1.12E-2</v>
          </cell>
          <cell r="CQ82">
            <v>0</v>
          </cell>
          <cell r="CR82">
            <v>-4060</v>
          </cell>
          <cell r="CS82">
            <v>18455.23</v>
          </cell>
          <cell r="CT82">
            <v>0</v>
          </cell>
          <cell r="CU82">
            <v>1571.7</v>
          </cell>
          <cell r="CV82">
            <v>0</v>
          </cell>
          <cell r="CW82">
            <v>0</v>
          </cell>
          <cell r="CX82">
            <v>5420.51</v>
          </cell>
          <cell r="CY82">
            <v>1257.72</v>
          </cell>
          <cell r="CZ82">
            <v>39306.519999999997</v>
          </cell>
          <cell r="DA82">
            <v>29630.76</v>
          </cell>
          <cell r="DB82">
            <v>-21.64</v>
          </cell>
          <cell r="DC82">
            <v>0</v>
          </cell>
          <cell r="DD82">
            <v>0</v>
          </cell>
          <cell r="DE82">
            <v>0</v>
          </cell>
          <cell r="DF82">
            <v>784.39</v>
          </cell>
          <cell r="DG82">
            <v>261.45999999999998</v>
          </cell>
          <cell r="DH82">
            <v>92606.65</v>
          </cell>
          <cell r="DI82">
            <v>23875.74</v>
          </cell>
          <cell r="DJ82">
            <v>40090.910000000003</v>
          </cell>
          <cell r="DK82">
            <v>32721.64</v>
          </cell>
          <cell r="DL82">
            <v>-4060</v>
          </cell>
          <cell r="DM82">
            <v>-21.64</v>
          </cell>
          <cell r="DN82">
            <v>-4081.64</v>
          </cell>
          <cell r="DO82">
            <v>515918.87</v>
          </cell>
          <cell r="DP82">
            <v>1808392.25</v>
          </cell>
          <cell r="DQ82">
            <v>162829.75</v>
          </cell>
          <cell r="DR82">
            <v>818555.44</v>
          </cell>
          <cell r="DS82">
            <v>707281.43</v>
          </cell>
          <cell r="DT82">
            <v>5192539.97</v>
          </cell>
          <cell r="DU82">
            <v>1179562.23</v>
          </cell>
          <cell r="DW82">
            <v>0.64</v>
          </cell>
          <cell r="DX82">
            <v>0</v>
          </cell>
          <cell r="EB82">
            <v>0.7</v>
          </cell>
          <cell r="EC82">
            <v>0</v>
          </cell>
          <cell r="EG82">
            <v>466296</v>
          </cell>
          <cell r="EH82">
            <v>8.9</v>
          </cell>
          <cell r="EI82">
            <v>8.9</v>
          </cell>
          <cell r="EP82">
            <v>24200</v>
          </cell>
          <cell r="EQ82">
            <v>6360</v>
          </cell>
          <cell r="ER82">
            <v>3</v>
          </cell>
          <cell r="ES82">
            <v>22</v>
          </cell>
          <cell r="EZ82">
            <v>1.1100000000000001</v>
          </cell>
          <cell r="FB82">
            <v>11.91</v>
          </cell>
          <cell r="FE82">
            <v>3</v>
          </cell>
          <cell r="FF82">
            <v>3</v>
          </cell>
          <cell r="FG82">
            <v>3</v>
          </cell>
          <cell r="FH82">
            <v>0</v>
          </cell>
          <cell r="FI82">
            <v>0</v>
          </cell>
          <cell r="FJ82">
            <v>0</v>
          </cell>
          <cell r="FK82">
            <v>3</v>
          </cell>
          <cell r="FL82">
            <v>0</v>
          </cell>
          <cell r="FM82">
            <v>0</v>
          </cell>
          <cell r="FQ82">
            <v>1</v>
          </cell>
          <cell r="FR82">
            <v>1</v>
          </cell>
          <cell r="FS82">
            <v>1</v>
          </cell>
          <cell r="FT82">
            <v>72.5</v>
          </cell>
          <cell r="FU82">
            <v>14</v>
          </cell>
          <cell r="FV82">
            <v>12</v>
          </cell>
          <cell r="FW82">
            <v>0</v>
          </cell>
          <cell r="FX82">
            <v>5</v>
          </cell>
          <cell r="FY82">
            <v>0</v>
          </cell>
          <cell r="FZ82">
            <v>1020677</v>
          </cell>
          <cell r="GA82" t="str">
            <v>Nej</v>
          </cell>
          <cell r="GB82">
            <v>484125</v>
          </cell>
          <cell r="GC82">
            <v>0</v>
          </cell>
          <cell r="GD82">
            <v>152</v>
          </cell>
          <cell r="GE82">
            <v>1344</v>
          </cell>
          <cell r="GF82">
            <v>17455</v>
          </cell>
          <cell r="GG82">
            <v>17455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K82">
            <v>76</v>
          </cell>
          <cell r="HL82">
            <v>88</v>
          </cell>
          <cell r="HM82">
            <v>38</v>
          </cell>
          <cell r="HQ82">
            <v>27.8</v>
          </cell>
          <cell r="HR82">
            <v>187.1</v>
          </cell>
          <cell r="HS82">
            <v>100</v>
          </cell>
          <cell r="HT82">
            <v>56.3</v>
          </cell>
          <cell r="HU82">
            <v>2.02</v>
          </cell>
          <cell r="HV82">
            <v>1.85</v>
          </cell>
          <cell r="HW82">
            <v>0</v>
          </cell>
          <cell r="HY82">
            <v>82.4</v>
          </cell>
          <cell r="IA82">
            <v>0.9</v>
          </cell>
          <cell r="IB82">
            <v>0.91</v>
          </cell>
          <cell r="IF82">
            <v>6</v>
          </cell>
          <cell r="IH82">
            <v>91.7</v>
          </cell>
          <cell r="II82">
            <v>2702</v>
          </cell>
          <cell r="IJ82">
            <v>2.2999999999999998</v>
          </cell>
          <cell r="IK82">
            <v>2765</v>
          </cell>
          <cell r="IL82">
            <v>96.5</v>
          </cell>
          <cell r="IM82">
            <v>24.88</v>
          </cell>
          <cell r="IN82">
            <v>41.78</v>
          </cell>
          <cell r="IO82">
            <v>34.1</v>
          </cell>
          <cell r="IP82">
            <v>-4.2300000000000004</v>
          </cell>
          <cell r="IQ82">
            <v>-0.02</v>
          </cell>
          <cell r="IR82">
            <v>-4.25</v>
          </cell>
          <cell r="IS82">
            <v>0.54</v>
          </cell>
          <cell r="IT82">
            <v>1.88</v>
          </cell>
          <cell r="IU82">
            <v>0.17</v>
          </cell>
          <cell r="IV82">
            <v>0.85</v>
          </cell>
          <cell r="IW82">
            <v>0.74</v>
          </cell>
          <cell r="IX82">
            <v>5.41</v>
          </cell>
          <cell r="IY82">
            <v>1.23</v>
          </cell>
          <cell r="JA82">
            <v>0.46</v>
          </cell>
          <cell r="JB82">
            <v>0.02</v>
          </cell>
          <cell r="JC82">
            <v>1.1000000000000001</v>
          </cell>
          <cell r="JD82">
            <v>289.10000000000002</v>
          </cell>
          <cell r="JF82">
            <v>7.3</v>
          </cell>
          <cell r="JJ82">
            <v>0.6</v>
          </cell>
          <cell r="JK82">
            <v>0.65</v>
          </cell>
          <cell r="JN82">
            <v>0.2</v>
          </cell>
          <cell r="JO82">
            <v>0.2</v>
          </cell>
          <cell r="JP82">
            <v>0</v>
          </cell>
          <cell r="JQ82">
            <v>0</v>
          </cell>
          <cell r="JS82">
            <v>0</v>
          </cell>
          <cell r="JT82">
            <v>1</v>
          </cell>
          <cell r="JU82">
            <v>72.5</v>
          </cell>
          <cell r="JV82">
            <v>186</v>
          </cell>
          <cell r="JW82">
            <v>186</v>
          </cell>
          <cell r="JX82">
            <v>0</v>
          </cell>
          <cell r="JY82">
            <v>100</v>
          </cell>
          <cell r="JZ82">
            <v>0</v>
          </cell>
          <cell r="KA82">
            <v>0.52</v>
          </cell>
          <cell r="KB82">
            <v>0.52</v>
          </cell>
          <cell r="KC82">
            <v>0</v>
          </cell>
          <cell r="KD82">
            <v>0</v>
          </cell>
          <cell r="KE82">
            <v>88</v>
          </cell>
          <cell r="KF82">
            <v>88</v>
          </cell>
          <cell r="KR82">
            <v>5.14</v>
          </cell>
          <cell r="KS82">
            <v>4.9000000000000004</v>
          </cell>
          <cell r="KT82">
            <v>0.91</v>
          </cell>
          <cell r="LA82">
            <v>3.88</v>
          </cell>
          <cell r="LB82">
            <v>4.58</v>
          </cell>
          <cell r="LC82">
            <v>4.58</v>
          </cell>
          <cell r="LD82">
            <v>11.2</v>
          </cell>
          <cell r="LE82">
            <v>0.03</v>
          </cell>
          <cell r="LF82">
            <v>0.43</v>
          </cell>
          <cell r="LG82">
            <v>-0.01</v>
          </cell>
          <cell r="MK82">
            <v>4931144</v>
          </cell>
          <cell r="ML82">
            <v>959664</v>
          </cell>
          <cell r="MM82">
            <v>4713776.76</v>
          </cell>
          <cell r="MQ82">
            <v>9330</v>
          </cell>
          <cell r="MR82">
            <v>208037</v>
          </cell>
          <cell r="MY82">
            <v>3726601.98</v>
          </cell>
          <cell r="MZ82">
            <v>4778865</v>
          </cell>
          <cell r="NA82">
            <v>4400000</v>
          </cell>
          <cell r="NB82">
            <v>4400000</v>
          </cell>
          <cell r="NC82">
            <v>10747570.550000001</v>
          </cell>
          <cell r="ND82">
            <v>293496</v>
          </cell>
          <cell r="NE82">
            <v>4631817.3899999997</v>
          </cell>
          <cell r="NF82">
            <v>-147047.46</v>
          </cell>
          <cell r="NG82">
            <v>176613000</v>
          </cell>
          <cell r="NH82">
            <v>13000</v>
          </cell>
          <cell r="NI82">
            <v>172913000</v>
          </cell>
          <cell r="NJ82">
            <v>0</v>
          </cell>
          <cell r="NK82">
            <v>3687000</v>
          </cell>
          <cell r="NM82">
            <v>176613000</v>
          </cell>
          <cell r="NN82">
            <v>144847000</v>
          </cell>
          <cell r="NO82">
            <v>27212000</v>
          </cell>
          <cell r="NP82">
            <v>4554000</v>
          </cell>
          <cell r="NQ82">
            <v>0</v>
          </cell>
          <cell r="NV82">
            <v>17061780</v>
          </cell>
          <cell r="NZ82">
            <v>103348</v>
          </cell>
          <cell r="OB82">
            <v>6645114</v>
          </cell>
          <cell r="OC82">
            <v>127103</v>
          </cell>
          <cell r="OD82">
            <v>783640</v>
          </cell>
          <cell r="OE82">
            <v>-680292</v>
          </cell>
          <cell r="OR82">
            <v>15925</v>
          </cell>
          <cell r="OT82" t="str">
            <v>Ja</v>
          </cell>
          <cell r="OU82" t="str">
            <v>Lea Mejdahl Lind</v>
          </cell>
          <cell r="OV82" t="str">
            <v>lml@vejenforsyning.dk</v>
          </cell>
          <cell r="OW82" t="str">
            <v>Statistik</v>
          </cell>
          <cell r="OX82">
            <v>1</v>
          </cell>
          <cell r="OY82" t="str">
            <v>Kommunaltejet</v>
          </cell>
        </row>
        <row r="83">
          <cell r="B83" t="str">
            <v>Verdo Vand A/S</v>
          </cell>
          <cell r="E83">
            <v>16</v>
          </cell>
          <cell r="F83">
            <v>4</v>
          </cell>
          <cell r="G83">
            <v>12</v>
          </cell>
          <cell r="H83">
            <v>1.792</v>
          </cell>
          <cell r="I83">
            <v>4</v>
          </cell>
          <cell r="J83">
            <v>381.22199999999998</v>
          </cell>
          <cell r="K83">
            <v>32.497</v>
          </cell>
          <cell r="L83">
            <v>108.483</v>
          </cell>
          <cell r="M83">
            <v>228.61600000000001</v>
          </cell>
          <cell r="N83">
            <v>44.122999999999998</v>
          </cell>
          <cell r="O83">
            <v>0</v>
          </cell>
          <cell r="P83">
            <v>6.8479064909999998</v>
          </cell>
          <cell r="Q83">
            <v>0</v>
          </cell>
          <cell r="R83">
            <v>0</v>
          </cell>
          <cell r="S83">
            <v>39.549291050000001</v>
          </cell>
          <cell r="T83">
            <v>53.580553270000003</v>
          </cell>
          <cell r="U83">
            <v>2.2249194999999999E-2</v>
          </cell>
          <cell r="V83">
            <v>100.00000000599999</v>
          </cell>
          <cell r="W83">
            <v>6</v>
          </cell>
          <cell r="X83">
            <v>7</v>
          </cell>
          <cell r="Y83">
            <v>3</v>
          </cell>
          <cell r="Z83">
            <v>640</v>
          </cell>
          <cell r="AA83">
            <v>3</v>
          </cell>
          <cell r="AB83">
            <v>2814</v>
          </cell>
          <cell r="AC83">
            <v>15</v>
          </cell>
          <cell r="AD83">
            <v>1409</v>
          </cell>
          <cell r="AE83">
            <v>9166</v>
          </cell>
          <cell r="AF83">
            <v>1867</v>
          </cell>
          <cell r="AG83">
            <v>0</v>
          </cell>
          <cell r="AH83">
            <v>12610</v>
          </cell>
          <cell r="AI83">
            <v>70.213999999999999</v>
          </cell>
          <cell r="AJ83">
            <v>101</v>
          </cell>
          <cell r="AK83">
            <v>402</v>
          </cell>
          <cell r="AL83">
            <v>14464</v>
          </cell>
          <cell r="AM83">
            <v>14464</v>
          </cell>
          <cell r="AN83">
            <v>50000</v>
          </cell>
          <cell r="AO83">
            <v>36558</v>
          </cell>
          <cell r="AP83">
            <v>2</v>
          </cell>
          <cell r="AQ83">
            <v>1</v>
          </cell>
          <cell r="AR83">
            <v>2449142</v>
          </cell>
          <cell r="AS83">
            <v>2449142</v>
          </cell>
          <cell r="AT83">
            <v>0</v>
          </cell>
          <cell r="AU83">
            <v>0</v>
          </cell>
          <cell r="AV83">
            <v>3394000</v>
          </cell>
          <cell r="AW83">
            <v>0</v>
          </cell>
          <cell r="AX83">
            <v>0</v>
          </cell>
          <cell r="AY83">
            <v>2449142</v>
          </cell>
          <cell r="AZ83">
            <v>21632</v>
          </cell>
          <cell r="BA83">
            <v>2433408</v>
          </cell>
          <cell r="BB83">
            <v>1009706</v>
          </cell>
          <cell r="BC83">
            <v>1423702</v>
          </cell>
          <cell r="BD83">
            <v>0</v>
          </cell>
          <cell r="BE83">
            <v>0</v>
          </cell>
          <cell r="BF83" t="str">
            <v>0-10%</v>
          </cell>
          <cell r="BG83">
            <v>35</v>
          </cell>
          <cell r="BH83">
            <v>0</v>
          </cell>
          <cell r="BI83">
            <v>2283</v>
          </cell>
          <cell r="BJ83">
            <v>2431125</v>
          </cell>
          <cell r="BK83">
            <v>133891</v>
          </cell>
          <cell r="BL83">
            <v>6882</v>
          </cell>
          <cell r="BM83">
            <v>2297234</v>
          </cell>
          <cell r="BN83">
            <v>1804025</v>
          </cell>
          <cell r="BO83">
            <v>69</v>
          </cell>
          <cell r="BP83">
            <v>283424</v>
          </cell>
          <cell r="BQ83">
            <v>185753</v>
          </cell>
          <cell r="BR83" t="str">
            <v>VEF</v>
          </cell>
          <cell r="BS83">
            <v>9</v>
          </cell>
          <cell r="BT83">
            <v>5839</v>
          </cell>
          <cell r="BU83">
            <v>84</v>
          </cell>
          <cell r="BV83">
            <v>812.5</v>
          </cell>
          <cell r="BW83">
            <v>22.43</v>
          </cell>
          <cell r="BX83">
            <v>812.5</v>
          </cell>
          <cell r="BY83">
            <v>18.59</v>
          </cell>
          <cell r="CG83">
            <v>26600</v>
          </cell>
          <cell r="CH83">
            <v>33250</v>
          </cell>
          <cell r="CI83">
            <v>8.1199999999999994E-2</v>
          </cell>
          <cell r="CJ83">
            <v>6.1199999999999997E-2</v>
          </cell>
          <cell r="CK83">
            <v>0.1106</v>
          </cell>
          <cell r="CL83">
            <v>2.1100000000000001E-2</v>
          </cell>
          <cell r="CO83">
            <v>7.1999999999999998E-3</v>
          </cell>
          <cell r="CP83">
            <v>1.8E-3</v>
          </cell>
          <cell r="CQ83">
            <v>0</v>
          </cell>
          <cell r="CR83">
            <v>-5800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15914.79</v>
          </cell>
          <cell r="CY83">
            <v>3694.61</v>
          </cell>
          <cell r="CZ83">
            <v>81734.67</v>
          </cell>
          <cell r="DA83">
            <v>61614.720000000001</v>
          </cell>
          <cell r="DB83">
            <v>-126.02</v>
          </cell>
          <cell r="DC83">
            <v>0</v>
          </cell>
          <cell r="DD83">
            <v>0</v>
          </cell>
          <cell r="DE83">
            <v>0</v>
          </cell>
          <cell r="DF83">
            <v>403.2</v>
          </cell>
          <cell r="DG83">
            <v>100.8</v>
          </cell>
          <cell r="DH83">
            <v>157536.76999999999</v>
          </cell>
          <cell r="DI83">
            <v>15914.79</v>
          </cell>
          <cell r="DJ83">
            <v>82137.87</v>
          </cell>
          <cell r="DK83">
            <v>65410.13</v>
          </cell>
          <cell r="DL83">
            <v>-5800</v>
          </cell>
          <cell r="DM83">
            <v>-126.02</v>
          </cell>
          <cell r="DN83">
            <v>-5926.02</v>
          </cell>
          <cell r="DO83">
            <v>1136954.25</v>
          </cell>
          <cell r="DP83">
            <v>3289457.98</v>
          </cell>
          <cell r="DQ83">
            <v>557016.59</v>
          </cell>
          <cell r="DR83">
            <v>3647525.89</v>
          </cell>
          <cell r="DS83">
            <v>1807855.55</v>
          </cell>
          <cell r="DT83">
            <v>13027258.73</v>
          </cell>
          <cell r="DU83">
            <v>2588448.4700000002</v>
          </cell>
          <cell r="DV83">
            <v>2400000</v>
          </cell>
          <cell r="DW83">
            <v>0</v>
          </cell>
          <cell r="DX83">
            <v>0</v>
          </cell>
          <cell r="DY83">
            <v>3750</v>
          </cell>
          <cell r="DZ83">
            <v>0.2</v>
          </cell>
          <cell r="EA83">
            <v>2</v>
          </cell>
          <cell r="EB83">
            <v>1</v>
          </cell>
          <cell r="EC83">
            <v>0</v>
          </cell>
          <cell r="ED83">
            <v>5</v>
          </cell>
          <cell r="EE83">
            <v>10</v>
          </cell>
          <cell r="EF83">
            <v>25</v>
          </cell>
          <cell r="EG83">
            <v>487885</v>
          </cell>
          <cell r="EH83">
            <v>13</v>
          </cell>
          <cell r="EI83">
            <v>13</v>
          </cell>
          <cell r="EJ83">
            <v>2</v>
          </cell>
          <cell r="EK83">
            <v>4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518376</v>
          </cell>
          <cell r="EQ83">
            <v>148910</v>
          </cell>
          <cell r="ER83">
            <v>32</v>
          </cell>
          <cell r="ES83">
            <v>1952</v>
          </cell>
          <cell r="ET83">
            <v>84.375</v>
          </cell>
          <cell r="EU83">
            <v>190700</v>
          </cell>
          <cell r="EV83">
            <v>48</v>
          </cell>
          <cell r="EW83">
            <v>2102</v>
          </cell>
          <cell r="EX83">
            <v>95.833333330000002</v>
          </cell>
          <cell r="EY83">
            <v>20</v>
          </cell>
          <cell r="EZ83">
            <v>3.26</v>
          </cell>
          <cell r="FA83">
            <v>67</v>
          </cell>
          <cell r="FB83">
            <v>32.423999999999999</v>
          </cell>
          <cell r="FC83">
            <v>146</v>
          </cell>
          <cell r="FD83">
            <v>1597</v>
          </cell>
          <cell r="FE83">
            <v>25</v>
          </cell>
          <cell r="FF83">
            <v>16</v>
          </cell>
          <cell r="FG83">
            <v>15</v>
          </cell>
          <cell r="FH83">
            <v>9</v>
          </cell>
          <cell r="FI83">
            <v>10</v>
          </cell>
          <cell r="FJ83">
            <v>7</v>
          </cell>
          <cell r="FK83">
            <v>9</v>
          </cell>
          <cell r="FL83">
            <v>3</v>
          </cell>
          <cell r="FM83">
            <v>6</v>
          </cell>
          <cell r="FP83">
            <v>0</v>
          </cell>
          <cell r="FQ83">
            <v>1</v>
          </cell>
          <cell r="FR83">
            <v>0</v>
          </cell>
          <cell r="FS83">
            <v>0</v>
          </cell>
          <cell r="FT83">
            <v>0</v>
          </cell>
          <cell r="FU83">
            <v>22</v>
          </cell>
          <cell r="FV83">
            <v>14</v>
          </cell>
          <cell r="FW83">
            <v>230</v>
          </cell>
          <cell r="FX83">
            <v>0</v>
          </cell>
          <cell r="FY83">
            <v>0</v>
          </cell>
          <cell r="FZ83">
            <v>2433408</v>
          </cell>
          <cell r="GA83" t="str">
            <v>Nej</v>
          </cell>
          <cell r="GB83">
            <v>1006698</v>
          </cell>
          <cell r="GC83">
            <v>0</v>
          </cell>
          <cell r="GD83">
            <v>885</v>
          </cell>
          <cell r="GE83">
            <v>42768</v>
          </cell>
          <cell r="GF83">
            <v>56000</v>
          </cell>
          <cell r="GG83">
            <v>56000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0.65</v>
          </cell>
          <cell r="GV83">
            <v>1</v>
          </cell>
          <cell r="GW83">
            <v>1</v>
          </cell>
          <cell r="GX83">
            <v>100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14.4</v>
          </cell>
          <cell r="HF83">
            <v>0</v>
          </cell>
          <cell r="HG83">
            <v>0</v>
          </cell>
          <cell r="HH83">
            <v>0.4</v>
          </cell>
          <cell r="HI83">
            <v>3.1</v>
          </cell>
          <cell r="HJ83">
            <v>0</v>
          </cell>
          <cell r="HK83">
            <v>76</v>
          </cell>
          <cell r="HL83">
            <v>88</v>
          </cell>
          <cell r="HM83">
            <v>38</v>
          </cell>
          <cell r="HN83">
            <v>117.6</v>
          </cell>
          <cell r="HO83">
            <v>33.1</v>
          </cell>
          <cell r="HP83">
            <v>5.6</v>
          </cell>
          <cell r="HQ83">
            <v>37.9</v>
          </cell>
          <cell r="HR83">
            <v>159.19999999999999</v>
          </cell>
          <cell r="HS83">
            <v>100</v>
          </cell>
          <cell r="HT83">
            <v>131.19999999999999</v>
          </cell>
          <cell r="HU83">
            <v>3.46</v>
          </cell>
          <cell r="HV83">
            <v>1.37</v>
          </cell>
          <cell r="HW83">
            <v>0</v>
          </cell>
          <cell r="HX83">
            <v>153071.4</v>
          </cell>
          <cell r="HY83">
            <v>72.2</v>
          </cell>
          <cell r="HZ83">
            <v>0</v>
          </cell>
          <cell r="IA83">
            <v>0.9</v>
          </cell>
          <cell r="IB83">
            <v>0.96</v>
          </cell>
          <cell r="IC83">
            <v>334649</v>
          </cell>
          <cell r="ID83">
            <v>725754</v>
          </cell>
          <cell r="IE83">
            <v>0.46</v>
          </cell>
          <cell r="IF83">
            <v>5.5</v>
          </cell>
          <cell r="IG83">
            <v>5.0999999999999996</v>
          </cell>
          <cell r="IH83">
            <v>98.9</v>
          </cell>
          <cell r="II83">
            <v>3056</v>
          </cell>
          <cell r="IJ83">
            <v>-12.6</v>
          </cell>
          <cell r="IK83">
            <v>2671</v>
          </cell>
          <cell r="IL83">
            <v>68.58</v>
          </cell>
          <cell r="IM83">
            <v>6.93</v>
          </cell>
          <cell r="IN83">
            <v>35.76</v>
          </cell>
          <cell r="IO83">
            <v>28.47</v>
          </cell>
          <cell r="IP83">
            <v>-2.52</v>
          </cell>
          <cell r="IQ83">
            <v>-0.05</v>
          </cell>
          <cell r="IR83">
            <v>-2.58</v>
          </cell>
          <cell r="IS83">
            <v>0.49</v>
          </cell>
          <cell r="IT83">
            <v>1.43</v>
          </cell>
          <cell r="IU83">
            <v>0.24</v>
          </cell>
          <cell r="IV83">
            <v>1.58</v>
          </cell>
          <cell r="IW83">
            <v>0.79</v>
          </cell>
          <cell r="IX83">
            <v>5.66</v>
          </cell>
          <cell r="IY83">
            <v>1.1200000000000001</v>
          </cell>
          <cell r="IZ83">
            <v>0.98</v>
          </cell>
          <cell r="JA83">
            <v>0.2</v>
          </cell>
          <cell r="JB83">
            <v>0.21</v>
          </cell>
          <cell r="JC83">
            <v>4.0999999999999996</v>
          </cell>
          <cell r="JD83">
            <v>76.3</v>
          </cell>
          <cell r="JE83">
            <v>99.998199999999997</v>
          </cell>
          <cell r="JF83">
            <v>61</v>
          </cell>
          <cell r="JG83">
            <v>5.2</v>
          </cell>
          <cell r="JH83">
            <v>90.7</v>
          </cell>
          <cell r="JI83">
            <v>43.8</v>
          </cell>
          <cell r="JJ83">
            <v>0.86</v>
          </cell>
          <cell r="JK83">
            <v>0.85</v>
          </cell>
          <cell r="JL83">
            <v>1.2</v>
          </cell>
          <cell r="JM83">
            <v>12.7</v>
          </cell>
          <cell r="JN83">
            <v>0.7</v>
          </cell>
          <cell r="JO83">
            <v>0.4</v>
          </cell>
          <cell r="JP83">
            <v>0.3</v>
          </cell>
          <cell r="JQ83">
            <v>0.5</v>
          </cell>
          <cell r="JR83">
            <v>0.2</v>
          </cell>
          <cell r="JS83">
            <v>40</v>
          </cell>
          <cell r="JT83">
            <v>0</v>
          </cell>
          <cell r="JV83">
            <v>164</v>
          </cell>
          <cell r="JW83">
            <v>1209</v>
          </cell>
          <cell r="JX83">
            <v>0</v>
          </cell>
          <cell r="JY83">
            <v>100</v>
          </cell>
          <cell r="JZ83">
            <v>0</v>
          </cell>
          <cell r="KA83">
            <v>0.48</v>
          </cell>
          <cell r="KB83">
            <v>0.46</v>
          </cell>
          <cell r="KC83">
            <v>0</v>
          </cell>
          <cell r="KD83">
            <v>4</v>
          </cell>
          <cell r="KE83">
            <v>87</v>
          </cell>
          <cell r="KF83">
            <v>88</v>
          </cell>
          <cell r="KG83">
            <v>1.69</v>
          </cell>
          <cell r="KH83">
            <v>1.31</v>
          </cell>
          <cell r="KI83">
            <v>1.24</v>
          </cell>
          <cell r="KJ83">
            <v>0.92</v>
          </cell>
          <cell r="KK83">
            <v>2</v>
          </cell>
          <cell r="KL83">
            <v>0.68</v>
          </cell>
          <cell r="KM83">
            <v>6733.55</v>
          </cell>
          <cell r="KN83">
            <v>0.83</v>
          </cell>
          <cell r="KO83">
            <v>0.56999999999999995</v>
          </cell>
          <cell r="KP83">
            <v>91.2</v>
          </cell>
          <cell r="KQ83">
            <v>0.73</v>
          </cell>
          <cell r="KR83">
            <v>8.02</v>
          </cell>
          <cell r="KS83">
            <v>7.9</v>
          </cell>
          <cell r="KT83">
            <v>1.4</v>
          </cell>
          <cell r="KU83">
            <v>0.1</v>
          </cell>
          <cell r="KV83">
            <v>3.65</v>
          </cell>
          <cell r="KW83">
            <v>580.59</v>
          </cell>
          <cell r="KX83">
            <v>3.24</v>
          </cell>
          <cell r="KY83">
            <v>53.33</v>
          </cell>
          <cell r="KZ83">
            <v>1.7</v>
          </cell>
          <cell r="LA83">
            <v>3.63</v>
          </cell>
          <cell r="LB83">
            <v>20.71</v>
          </cell>
          <cell r="LC83">
            <v>19.82</v>
          </cell>
          <cell r="LD83">
            <v>14.01</v>
          </cell>
          <cell r="LE83">
            <v>0</v>
          </cell>
          <cell r="LF83">
            <v>0.43</v>
          </cell>
          <cell r="LG83">
            <v>0</v>
          </cell>
          <cell r="LH83">
            <v>123.78</v>
          </cell>
          <cell r="LI83">
            <v>1.3</v>
          </cell>
          <cell r="LJ83">
            <v>79.58</v>
          </cell>
          <cell r="LK83">
            <v>0.26</v>
          </cell>
          <cell r="LL83">
            <v>0</v>
          </cell>
          <cell r="LM83">
            <v>0.01</v>
          </cell>
          <cell r="LN83">
            <v>0</v>
          </cell>
          <cell r="LO83">
            <v>0</v>
          </cell>
          <cell r="LP83">
            <v>0.03</v>
          </cell>
          <cell r="LQ83">
            <v>0</v>
          </cell>
          <cell r="LR83">
            <v>0.02</v>
          </cell>
          <cell r="LT83">
            <v>0</v>
          </cell>
          <cell r="LU83">
            <v>0.02</v>
          </cell>
          <cell r="LV83">
            <v>-0.01</v>
          </cell>
          <cell r="LW83">
            <v>0</v>
          </cell>
          <cell r="LX83">
            <v>0</v>
          </cell>
          <cell r="LY83">
            <v>0.71</v>
          </cell>
          <cell r="LZ83">
            <v>0</v>
          </cell>
          <cell r="MA83">
            <v>9137.33</v>
          </cell>
          <cell r="MB83">
            <v>3896582</v>
          </cell>
          <cell r="MC83">
            <v>873793</v>
          </cell>
          <cell r="MD83">
            <v>3022789</v>
          </cell>
          <cell r="ME83">
            <v>0</v>
          </cell>
          <cell r="MF83">
            <v>4605320</v>
          </cell>
          <cell r="MG83">
            <v>1565556</v>
          </cell>
          <cell r="MH83">
            <v>3039764</v>
          </cell>
          <cell r="MI83">
            <v>0</v>
          </cell>
          <cell r="MJ83">
            <v>1319145</v>
          </cell>
          <cell r="MK83">
            <v>18475727</v>
          </cell>
          <cell r="ML83">
            <v>2302538</v>
          </cell>
          <cell r="MM83">
            <v>18218725</v>
          </cell>
          <cell r="MN83">
            <v>0</v>
          </cell>
          <cell r="MO83">
            <v>0</v>
          </cell>
          <cell r="MP83">
            <v>0</v>
          </cell>
          <cell r="MQ83">
            <v>19321</v>
          </cell>
          <cell r="MR83">
            <v>237681</v>
          </cell>
          <cell r="MS83">
            <v>8397678</v>
          </cell>
          <cell r="MT83">
            <v>9716823</v>
          </cell>
          <cell r="MU83">
            <v>9716823</v>
          </cell>
          <cell r="MV83">
            <v>3346781</v>
          </cell>
          <cell r="MW83">
            <v>3912008</v>
          </cell>
          <cell r="MX83">
            <v>1110115</v>
          </cell>
          <cell r="MY83">
            <v>8368904</v>
          </cell>
          <cell r="MZ83">
            <v>9080841</v>
          </cell>
          <cell r="NA83">
            <v>47680000</v>
          </cell>
          <cell r="NB83">
            <v>45635000</v>
          </cell>
          <cell r="NC83">
            <v>32177590</v>
          </cell>
          <cell r="ND83">
            <v>0</v>
          </cell>
          <cell r="NE83">
            <v>13702861</v>
          </cell>
          <cell r="NF83">
            <v>-158976</v>
          </cell>
          <cell r="NG83">
            <v>285016397</v>
          </cell>
          <cell r="NH83">
            <v>0</v>
          </cell>
          <cell r="NI83">
            <v>264999624</v>
          </cell>
          <cell r="NJ83">
            <v>0</v>
          </cell>
          <cell r="NK83">
            <v>20016773</v>
          </cell>
          <cell r="NL83">
            <v>0</v>
          </cell>
          <cell r="NM83">
            <v>285016397</v>
          </cell>
          <cell r="NN83">
            <v>226824224</v>
          </cell>
          <cell r="NO83">
            <v>42810365</v>
          </cell>
          <cell r="NP83">
            <v>15381808</v>
          </cell>
          <cell r="NQ83">
            <v>0</v>
          </cell>
          <cell r="NR83">
            <v>0</v>
          </cell>
          <cell r="NS83">
            <v>442822</v>
          </cell>
          <cell r="NT83">
            <v>0</v>
          </cell>
          <cell r="NU83">
            <v>0</v>
          </cell>
          <cell r="NV83">
            <v>52432849</v>
          </cell>
          <cell r="NW83">
            <v>958812</v>
          </cell>
          <cell r="NX83" t="str">
            <v>Periodiseres</v>
          </cell>
          <cell r="NY83">
            <v>0</v>
          </cell>
          <cell r="NZ83">
            <v>528052</v>
          </cell>
          <cell r="OA83">
            <v>0</v>
          </cell>
          <cell r="OB83">
            <v>14575186</v>
          </cell>
          <cell r="OC83">
            <v>0</v>
          </cell>
          <cell r="OD83">
            <v>1217698</v>
          </cell>
          <cell r="OE83">
            <v>-689646</v>
          </cell>
          <cell r="OF83">
            <v>0</v>
          </cell>
          <cell r="OG83">
            <v>0</v>
          </cell>
          <cell r="OH83">
            <v>0</v>
          </cell>
          <cell r="OI83">
            <v>0</v>
          </cell>
          <cell r="OJ83">
            <v>0</v>
          </cell>
          <cell r="OK83">
            <v>10321</v>
          </cell>
          <cell r="OL83">
            <v>0</v>
          </cell>
          <cell r="OM83">
            <v>0</v>
          </cell>
          <cell r="ON83">
            <v>0</v>
          </cell>
          <cell r="OO83">
            <v>10321</v>
          </cell>
          <cell r="OP83" t="str">
            <v>JA - vi gør brug af muligheden</v>
          </cell>
          <cell r="OQ83">
            <v>4090350</v>
          </cell>
          <cell r="OR83">
            <v>71485</v>
          </cell>
          <cell r="OS83">
            <v>82236</v>
          </cell>
          <cell r="OT83" t="str">
            <v>Ja</v>
          </cell>
          <cell r="OU83" t="str">
            <v>Christian Schmidt</v>
          </cell>
          <cell r="OV83" t="str">
            <v>CHRS@verdo.com</v>
          </cell>
          <cell r="OW83" t="str">
            <v>Benchmarking</v>
          </cell>
          <cell r="OX83">
            <v>1</v>
          </cell>
          <cell r="OY83" t="str">
            <v>Selvejende institution</v>
          </cell>
        </row>
        <row r="84">
          <cell r="B84" t="str">
            <v>Vestforsyning Vand A/S</v>
          </cell>
          <cell r="E84">
            <v>26</v>
          </cell>
          <cell r="H84">
            <v>12</v>
          </cell>
          <cell r="I84">
            <v>5</v>
          </cell>
          <cell r="J84">
            <v>1162</v>
          </cell>
          <cell r="K84">
            <v>40</v>
          </cell>
          <cell r="L84">
            <v>681</v>
          </cell>
          <cell r="M84">
            <v>452</v>
          </cell>
          <cell r="N84">
            <v>29</v>
          </cell>
          <cell r="O84">
            <v>0</v>
          </cell>
          <cell r="W84">
            <v>0</v>
          </cell>
          <cell r="X84">
            <v>20</v>
          </cell>
          <cell r="Z84">
            <v>144</v>
          </cell>
          <cell r="AB84">
            <v>1458</v>
          </cell>
          <cell r="AD84">
            <v>2936</v>
          </cell>
          <cell r="AH84">
            <v>19143</v>
          </cell>
          <cell r="AL84">
            <v>20117</v>
          </cell>
          <cell r="AM84">
            <v>20117</v>
          </cell>
          <cell r="AN84">
            <v>51518</v>
          </cell>
          <cell r="AO84">
            <v>30872</v>
          </cell>
          <cell r="AP84">
            <v>504</v>
          </cell>
          <cell r="AQ84">
            <v>1</v>
          </cell>
          <cell r="AR84">
            <v>3733238</v>
          </cell>
          <cell r="AS84">
            <v>3733238</v>
          </cell>
          <cell r="AT84">
            <v>0</v>
          </cell>
          <cell r="AU84">
            <v>0</v>
          </cell>
          <cell r="AV84">
            <v>4781000</v>
          </cell>
          <cell r="AW84">
            <v>0</v>
          </cell>
          <cell r="AX84">
            <v>0</v>
          </cell>
          <cell r="AY84">
            <v>3733238</v>
          </cell>
          <cell r="AZ84">
            <v>49144</v>
          </cell>
          <cell r="BA84">
            <v>3684094</v>
          </cell>
          <cell r="BB84">
            <v>0</v>
          </cell>
          <cell r="BC84">
            <v>0</v>
          </cell>
          <cell r="BD84">
            <v>0</v>
          </cell>
          <cell r="BE84">
            <v>3684094</v>
          </cell>
          <cell r="BH84">
            <v>0</v>
          </cell>
          <cell r="BI84">
            <v>0</v>
          </cell>
          <cell r="BJ84">
            <v>3684094</v>
          </cell>
          <cell r="BK84">
            <v>395094</v>
          </cell>
          <cell r="BM84">
            <v>3289000</v>
          </cell>
          <cell r="BN84">
            <v>1480050</v>
          </cell>
          <cell r="BO84">
            <v>65780</v>
          </cell>
          <cell r="BP84">
            <v>1644500</v>
          </cell>
          <cell r="BQ84">
            <v>98670</v>
          </cell>
          <cell r="BR84" t="str">
            <v>VSEFL</v>
          </cell>
          <cell r="BS84">
            <v>15</v>
          </cell>
          <cell r="BV84">
            <v>977.5</v>
          </cell>
          <cell r="BW84">
            <v>15.56</v>
          </cell>
          <cell r="BX84">
            <v>1003.75</v>
          </cell>
          <cell r="BY84">
            <v>15.67</v>
          </cell>
          <cell r="BZ84">
            <v>1000</v>
          </cell>
          <cell r="CA84">
            <v>14.16</v>
          </cell>
          <cell r="CB84">
            <v>6000</v>
          </cell>
          <cell r="CC84">
            <v>13.87</v>
          </cell>
          <cell r="CD84">
            <v>12000</v>
          </cell>
          <cell r="CG84">
            <v>21658</v>
          </cell>
          <cell r="CH84">
            <v>27072.5</v>
          </cell>
          <cell r="CI84">
            <v>8.1199999999999994E-2</v>
          </cell>
          <cell r="CJ84">
            <v>6.1199999999999997E-2</v>
          </cell>
          <cell r="CK84">
            <v>0.1106</v>
          </cell>
          <cell r="CL84">
            <v>2.1100000000000001E-2</v>
          </cell>
          <cell r="CO84">
            <v>4.4900000000000002E-2</v>
          </cell>
          <cell r="CP84">
            <v>1.12E-2</v>
          </cell>
          <cell r="DO84">
            <v>1670023.94</v>
          </cell>
          <cell r="DP84">
            <v>7327318.1399999997</v>
          </cell>
          <cell r="DQ84">
            <v>493005.71</v>
          </cell>
          <cell r="DR84">
            <v>5128116.1900000004</v>
          </cell>
          <cell r="DS84">
            <v>2437003.08</v>
          </cell>
          <cell r="DT84">
            <v>20621285.989999998</v>
          </cell>
          <cell r="DU84">
            <v>3565818.93</v>
          </cell>
          <cell r="DW84">
            <v>0.64</v>
          </cell>
          <cell r="EB84">
            <v>0</v>
          </cell>
          <cell r="EC84">
            <v>0</v>
          </cell>
          <cell r="EG84">
            <v>1433259</v>
          </cell>
          <cell r="EH84">
            <v>11</v>
          </cell>
          <cell r="EI84">
            <v>11</v>
          </cell>
          <cell r="EP84">
            <v>218250</v>
          </cell>
          <cell r="EQ84">
            <v>705638</v>
          </cell>
          <cell r="ER84">
            <v>42</v>
          </cell>
          <cell r="ES84">
            <v>3885</v>
          </cell>
          <cell r="EZ84">
            <v>4.7</v>
          </cell>
          <cell r="FB84">
            <v>35</v>
          </cell>
          <cell r="FE84">
            <v>27</v>
          </cell>
          <cell r="FF84">
            <v>13</v>
          </cell>
          <cell r="FG84">
            <v>17</v>
          </cell>
          <cell r="FH84">
            <v>14</v>
          </cell>
          <cell r="FI84">
            <v>10</v>
          </cell>
          <cell r="FJ84">
            <v>3</v>
          </cell>
          <cell r="FK84">
            <v>10</v>
          </cell>
          <cell r="FL84">
            <v>7</v>
          </cell>
          <cell r="FM84">
            <v>7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76</v>
          </cell>
          <cell r="FV84">
            <v>0</v>
          </cell>
          <cell r="FW84">
            <v>340</v>
          </cell>
          <cell r="FX84">
            <v>0</v>
          </cell>
          <cell r="FY84">
            <v>0</v>
          </cell>
          <cell r="FZ84">
            <v>3684094</v>
          </cell>
          <cell r="GA84" t="str">
            <v>Nej</v>
          </cell>
          <cell r="GB84">
            <v>1651509</v>
          </cell>
          <cell r="GC84">
            <v>0</v>
          </cell>
          <cell r="GD84">
            <v>0</v>
          </cell>
          <cell r="GE84">
            <v>0</v>
          </cell>
          <cell r="GF84">
            <v>31430</v>
          </cell>
          <cell r="GG84">
            <v>31430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K84">
            <v>76</v>
          </cell>
          <cell r="HL84">
            <v>88</v>
          </cell>
          <cell r="HM84">
            <v>38</v>
          </cell>
          <cell r="HQ84">
            <v>17.3</v>
          </cell>
          <cell r="HR84">
            <v>163.5</v>
          </cell>
          <cell r="HS84">
            <v>100</v>
          </cell>
          <cell r="HT84">
            <v>44.3</v>
          </cell>
          <cell r="HU84">
            <v>2.56</v>
          </cell>
          <cell r="HV84">
            <v>1.67</v>
          </cell>
          <cell r="HW84">
            <v>2.5</v>
          </cell>
          <cell r="HY84">
            <v>78.099999999999994</v>
          </cell>
          <cell r="IA84">
            <v>1.3</v>
          </cell>
          <cell r="IB84">
            <v>0.93</v>
          </cell>
          <cell r="IF84">
            <v>10.7</v>
          </cell>
          <cell r="IH84">
            <v>78.7</v>
          </cell>
          <cell r="II84">
            <v>2534</v>
          </cell>
          <cell r="IJ84">
            <v>1.5</v>
          </cell>
          <cell r="IK84">
            <v>2571</v>
          </cell>
          <cell r="IS84">
            <v>0.51</v>
          </cell>
          <cell r="IT84">
            <v>2.23</v>
          </cell>
          <cell r="IU84">
            <v>0.15</v>
          </cell>
          <cell r="IV84">
            <v>1.56</v>
          </cell>
          <cell r="IW84">
            <v>0.74</v>
          </cell>
          <cell r="IX84">
            <v>6.27</v>
          </cell>
          <cell r="IY84">
            <v>1.08</v>
          </cell>
          <cell r="JA84">
            <v>0.39</v>
          </cell>
          <cell r="JB84">
            <v>0.06</v>
          </cell>
          <cell r="JC84">
            <v>22.9</v>
          </cell>
          <cell r="JD84">
            <v>181.6</v>
          </cell>
          <cell r="JF84">
            <v>92.5</v>
          </cell>
          <cell r="JJ84">
            <v>0.4</v>
          </cell>
          <cell r="JK84">
            <v>0.3</v>
          </cell>
          <cell r="JN84">
            <v>0.2</v>
          </cell>
          <cell r="JO84">
            <v>0.1</v>
          </cell>
          <cell r="JP84">
            <v>0.1</v>
          </cell>
          <cell r="JQ84">
            <v>0.4</v>
          </cell>
          <cell r="JS84">
            <v>37.04</v>
          </cell>
          <cell r="JT84">
            <v>0</v>
          </cell>
          <cell r="JV84">
            <v>100</v>
          </cell>
          <cell r="JW84">
            <v>547</v>
          </cell>
          <cell r="JX84">
            <v>0</v>
          </cell>
          <cell r="JY84">
            <v>100</v>
          </cell>
          <cell r="JZ84">
            <v>0</v>
          </cell>
          <cell r="KA84">
            <v>0.51</v>
          </cell>
          <cell r="KB84">
            <v>0.51</v>
          </cell>
          <cell r="KC84">
            <v>0</v>
          </cell>
          <cell r="KD84">
            <v>0</v>
          </cell>
          <cell r="KE84">
            <v>88</v>
          </cell>
          <cell r="KF84">
            <v>88</v>
          </cell>
          <cell r="KR84">
            <v>6.2</v>
          </cell>
          <cell r="KS84">
            <v>6.1</v>
          </cell>
          <cell r="KT84">
            <v>0.98</v>
          </cell>
          <cell r="LA84">
            <v>4.99</v>
          </cell>
          <cell r="LB84">
            <v>4.71</v>
          </cell>
          <cell r="LC84">
            <v>4.38</v>
          </cell>
          <cell r="LD84">
            <v>11.37</v>
          </cell>
          <cell r="LF84">
            <v>0.67</v>
          </cell>
          <cell r="LG84">
            <v>0.25</v>
          </cell>
          <cell r="MK84">
            <v>20399234</v>
          </cell>
          <cell r="ML84">
            <v>3289490</v>
          </cell>
          <cell r="MM84">
            <v>20229229.57</v>
          </cell>
          <cell r="MQ84">
            <v>9066.9500000000007</v>
          </cell>
          <cell r="MR84">
            <v>160938</v>
          </cell>
          <cell r="MY84">
            <v>16399118.66</v>
          </cell>
          <cell r="MZ84">
            <v>15698908</v>
          </cell>
          <cell r="NA84">
            <v>15480000</v>
          </cell>
          <cell r="NB84">
            <v>14395000</v>
          </cell>
          <cell r="NC84">
            <v>37381646.93</v>
          </cell>
          <cell r="NE84">
            <v>25073350.879999999</v>
          </cell>
          <cell r="NF84">
            <v>9374443.3200000003</v>
          </cell>
          <cell r="NG84">
            <v>625783000</v>
          </cell>
          <cell r="NH84">
            <v>0</v>
          </cell>
          <cell r="NI84">
            <v>600944000</v>
          </cell>
          <cell r="NJ84">
            <v>0</v>
          </cell>
          <cell r="NK84">
            <v>24839000</v>
          </cell>
          <cell r="NM84">
            <v>625783000</v>
          </cell>
          <cell r="NN84">
            <v>524365000</v>
          </cell>
          <cell r="NO84">
            <v>90672000</v>
          </cell>
          <cell r="NP84">
            <v>10746000</v>
          </cell>
          <cell r="NQ84">
            <v>0</v>
          </cell>
          <cell r="NV84">
            <v>68686163</v>
          </cell>
          <cell r="NZ84">
            <v>630181</v>
          </cell>
          <cell r="OB84">
            <v>21015326</v>
          </cell>
          <cell r="OD84">
            <v>1579334</v>
          </cell>
          <cell r="OE84">
            <v>-949153</v>
          </cell>
          <cell r="OR84">
            <v>40852</v>
          </cell>
          <cell r="OT84" t="str">
            <v>Ja</v>
          </cell>
          <cell r="OU84" t="str">
            <v>Jesper Madsen</v>
          </cell>
          <cell r="OV84" t="str">
            <v>jmn@vestforsyning.dk</v>
          </cell>
          <cell r="OW84" t="str">
            <v>Statistik</v>
          </cell>
          <cell r="OY84" t="str">
            <v>Kommunaltejet</v>
          </cell>
        </row>
        <row r="85">
          <cell r="B85" t="str">
            <v>Vesthimmerlands Vand A/S</v>
          </cell>
          <cell r="E85">
            <v>7</v>
          </cell>
          <cell r="H85">
            <v>1.1635500000000001</v>
          </cell>
          <cell r="I85">
            <v>5</v>
          </cell>
          <cell r="J85">
            <v>50.581000000000003</v>
          </cell>
          <cell r="K85">
            <v>39.5</v>
          </cell>
          <cell r="L85">
            <v>50.581000000000003</v>
          </cell>
          <cell r="M85">
            <v>0</v>
          </cell>
          <cell r="N85">
            <v>0</v>
          </cell>
          <cell r="O85">
            <v>0</v>
          </cell>
          <cell r="W85">
            <v>0</v>
          </cell>
          <cell r="X85">
            <v>0</v>
          </cell>
          <cell r="Z85">
            <v>0</v>
          </cell>
          <cell r="AB85">
            <v>0</v>
          </cell>
          <cell r="AD85">
            <v>1214</v>
          </cell>
          <cell r="AH85">
            <v>1219</v>
          </cell>
          <cell r="AL85">
            <v>1048</v>
          </cell>
          <cell r="AM85">
            <v>1048</v>
          </cell>
          <cell r="AN85">
            <v>672</v>
          </cell>
          <cell r="AO85">
            <v>1089</v>
          </cell>
          <cell r="AP85">
            <v>794</v>
          </cell>
          <cell r="AQ85">
            <v>0</v>
          </cell>
          <cell r="AR85">
            <v>65762</v>
          </cell>
          <cell r="AS85">
            <v>65762</v>
          </cell>
          <cell r="AT85">
            <v>0</v>
          </cell>
          <cell r="AU85">
            <v>0</v>
          </cell>
          <cell r="AV85">
            <v>80900</v>
          </cell>
          <cell r="AW85">
            <v>0</v>
          </cell>
          <cell r="AX85">
            <v>0</v>
          </cell>
          <cell r="AY85">
            <v>65762</v>
          </cell>
          <cell r="AZ85">
            <v>2975</v>
          </cell>
          <cell r="BA85">
            <v>62787</v>
          </cell>
          <cell r="BB85">
            <v>0</v>
          </cell>
          <cell r="BC85">
            <v>65787</v>
          </cell>
          <cell r="BD85">
            <v>0</v>
          </cell>
          <cell r="BE85">
            <v>0</v>
          </cell>
          <cell r="BH85">
            <v>0</v>
          </cell>
          <cell r="BI85">
            <v>0</v>
          </cell>
          <cell r="BJ85">
            <v>62787</v>
          </cell>
          <cell r="BK85">
            <v>6270</v>
          </cell>
          <cell r="BM85">
            <v>56517</v>
          </cell>
          <cell r="BN85">
            <v>14414</v>
          </cell>
          <cell r="BO85">
            <v>15894</v>
          </cell>
          <cell r="BP85">
            <v>23547</v>
          </cell>
          <cell r="BQ85">
            <v>2712</v>
          </cell>
          <cell r="BR85" t="str">
            <v>VSA</v>
          </cell>
          <cell r="BS85">
            <v>1</v>
          </cell>
          <cell r="BT85">
            <v>792</v>
          </cell>
          <cell r="BU85">
            <v>0</v>
          </cell>
          <cell r="BV85">
            <v>976</v>
          </cell>
          <cell r="BW85">
            <v>16.34</v>
          </cell>
          <cell r="BX85">
            <v>982.89</v>
          </cell>
          <cell r="BY85">
            <v>16.420000000000002</v>
          </cell>
          <cell r="CG85">
            <v>23071.86</v>
          </cell>
          <cell r="CH85">
            <v>28839.82</v>
          </cell>
          <cell r="CI85">
            <v>8.1199999999999994E-2</v>
          </cell>
          <cell r="CJ85">
            <v>6.1199999999999997E-2</v>
          </cell>
          <cell r="CK85">
            <v>0.1106</v>
          </cell>
          <cell r="CL85">
            <v>2.1100000000000001E-2</v>
          </cell>
          <cell r="CO85">
            <v>4.4900000000000002E-2</v>
          </cell>
          <cell r="CP85">
            <v>1.12E-2</v>
          </cell>
          <cell r="CR85">
            <v>0</v>
          </cell>
          <cell r="CS85">
            <v>0</v>
          </cell>
          <cell r="CX85">
            <v>2131.42</v>
          </cell>
          <cell r="CY85">
            <v>494.28</v>
          </cell>
          <cell r="CZ85">
            <v>3942.14</v>
          </cell>
          <cell r="DA85">
            <v>2971.74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9539.58</v>
          </cell>
          <cell r="DI85">
            <v>2131.42</v>
          </cell>
          <cell r="DJ85">
            <v>3942.14</v>
          </cell>
          <cell r="DK85">
            <v>3466.02</v>
          </cell>
          <cell r="DL85">
            <v>0</v>
          </cell>
          <cell r="DM85">
            <v>0</v>
          </cell>
          <cell r="DN85">
            <v>0</v>
          </cell>
          <cell r="DO85">
            <v>41956.41</v>
          </cell>
          <cell r="DP85">
            <v>366393.09</v>
          </cell>
          <cell r="DQ85">
            <v>72371.350000000006</v>
          </cell>
          <cell r="DR85">
            <v>301606.15999999997</v>
          </cell>
          <cell r="DS85">
            <v>167997.06</v>
          </cell>
          <cell r="DT85">
            <v>1043057.15</v>
          </cell>
          <cell r="DU85">
            <v>92733.07</v>
          </cell>
          <cell r="DW85">
            <v>0</v>
          </cell>
          <cell r="EB85">
            <v>0</v>
          </cell>
          <cell r="EC85">
            <v>0</v>
          </cell>
          <cell r="EG85">
            <v>48554</v>
          </cell>
          <cell r="EH85">
            <v>7</v>
          </cell>
          <cell r="EI85">
            <v>7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Z85">
            <v>0</v>
          </cell>
          <cell r="FB85">
            <v>0.70633000000000001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18</v>
          </cell>
          <cell r="FV85">
            <v>10</v>
          </cell>
          <cell r="FW85">
            <v>0</v>
          </cell>
          <cell r="FX85">
            <v>1</v>
          </cell>
          <cell r="FY85">
            <v>1</v>
          </cell>
          <cell r="FZ85">
            <v>62787</v>
          </cell>
          <cell r="GA85" t="str">
            <v>Nej</v>
          </cell>
          <cell r="GB85">
            <v>48554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O85">
            <v>0</v>
          </cell>
          <cell r="GP85">
            <v>0</v>
          </cell>
          <cell r="GR85">
            <v>0</v>
          </cell>
          <cell r="GS85">
            <v>0</v>
          </cell>
          <cell r="GT85">
            <v>0</v>
          </cell>
          <cell r="HK85">
            <v>76</v>
          </cell>
          <cell r="HL85">
            <v>88</v>
          </cell>
          <cell r="HM85">
            <v>38</v>
          </cell>
          <cell r="HQ85">
            <v>20.7</v>
          </cell>
          <cell r="HR85">
            <v>53.9</v>
          </cell>
          <cell r="HS85">
            <v>100</v>
          </cell>
          <cell r="HT85">
            <v>13.3</v>
          </cell>
          <cell r="HU85">
            <v>0.64</v>
          </cell>
          <cell r="HV85">
            <v>0.62</v>
          </cell>
          <cell r="HW85">
            <v>75.8</v>
          </cell>
          <cell r="HY85">
            <v>81.3</v>
          </cell>
          <cell r="IA85">
            <v>4.5</v>
          </cell>
          <cell r="IB85">
            <v>0.34</v>
          </cell>
          <cell r="IF85">
            <v>10</v>
          </cell>
          <cell r="IH85">
            <v>58.8</v>
          </cell>
          <cell r="II85">
            <v>2610</v>
          </cell>
          <cell r="IJ85">
            <v>0.6</v>
          </cell>
          <cell r="IK85">
            <v>2625</v>
          </cell>
          <cell r="IL85">
            <v>168.79</v>
          </cell>
          <cell r="IM85">
            <v>37.71</v>
          </cell>
          <cell r="IN85">
            <v>69.75</v>
          </cell>
          <cell r="IO85">
            <v>61.33</v>
          </cell>
          <cell r="IP85">
            <v>0</v>
          </cell>
          <cell r="IQ85">
            <v>0</v>
          </cell>
          <cell r="IR85">
            <v>0</v>
          </cell>
          <cell r="IS85">
            <v>0.74</v>
          </cell>
          <cell r="IT85">
            <v>6.48</v>
          </cell>
          <cell r="IU85">
            <v>1.28</v>
          </cell>
          <cell r="IV85">
            <v>5.34</v>
          </cell>
          <cell r="IW85">
            <v>2.97</v>
          </cell>
          <cell r="IX85">
            <v>18.46</v>
          </cell>
          <cell r="IY85">
            <v>1.64</v>
          </cell>
          <cell r="JA85">
            <v>0.77</v>
          </cell>
          <cell r="JB85">
            <v>0</v>
          </cell>
          <cell r="JC85">
            <v>0</v>
          </cell>
          <cell r="JJ85">
            <v>0</v>
          </cell>
          <cell r="JK85">
            <v>0.14000000000000001</v>
          </cell>
          <cell r="JN85">
            <v>0</v>
          </cell>
          <cell r="JO85">
            <v>0</v>
          </cell>
          <cell r="JP85">
            <v>0</v>
          </cell>
          <cell r="JQ85">
            <v>0</v>
          </cell>
          <cell r="JT85">
            <v>0</v>
          </cell>
          <cell r="JV85">
            <v>156</v>
          </cell>
          <cell r="JW85">
            <v>156</v>
          </cell>
          <cell r="JX85">
            <v>15.93</v>
          </cell>
          <cell r="JY85">
            <v>96.4</v>
          </cell>
          <cell r="JZ85">
            <v>10.24</v>
          </cell>
          <cell r="KA85">
            <v>0.86</v>
          </cell>
          <cell r="KB85">
            <v>0.86</v>
          </cell>
          <cell r="KC85">
            <v>0</v>
          </cell>
          <cell r="KD85">
            <v>0</v>
          </cell>
          <cell r="KE85">
            <v>88</v>
          </cell>
          <cell r="KF85">
            <v>88</v>
          </cell>
          <cell r="KR85">
            <v>10.82</v>
          </cell>
          <cell r="KS85">
            <v>10.8</v>
          </cell>
          <cell r="KT85">
            <v>0.59</v>
          </cell>
          <cell r="LA85">
            <v>3.07</v>
          </cell>
          <cell r="LB85">
            <v>49.19</v>
          </cell>
          <cell r="LC85">
            <v>6.19</v>
          </cell>
          <cell r="LD85">
            <v>21.55</v>
          </cell>
          <cell r="LF85">
            <v>0.47</v>
          </cell>
          <cell r="LG85">
            <v>0.11</v>
          </cell>
          <cell r="MK85">
            <v>611288</v>
          </cell>
          <cell r="ML85">
            <v>56517</v>
          </cell>
          <cell r="MM85">
            <v>611288</v>
          </cell>
          <cell r="MY85">
            <v>173621.62</v>
          </cell>
          <cell r="NA85">
            <v>2780000</v>
          </cell>
          <cell r="NB85">
            <v>350000</v>
          </cell>
          <cell r="NC85">
            <v>1217847</v>
          </cell>
          <cell r="NE85">
            <v>576807</v>
          </cell>
          <cell r="NF85">
            <v>138065</v>
          </cell>
          <cell r="NV85">
            <v>1632170</v>
          </cell>
          <cell r="OB85">
            <v>414323</v>
          </cell>
          <cell r="OD85">
            <v>29752</v>
          </cell>
          <cell r="OT85" t="str">
            <v>Ja</v>
          </cell>
          <cell r="OU85" t="str">
            <v>Jens Jørgen Ploumann</v>
          </cell>
          <cell r="OV85" t="str">
            <v xml:space="preserve">	jjp@vhforsyning.dk</v>
          </cell>
          <cell r="OW85" t="str">
            <v>Statistik</v>
          </cell>
          <cell r="OX85">
            <v>1</v>
          </cell>
          <cell r="OY85" t="str">
            <v>Kommunaltejet</v>
          </cell>
        </row>
        <row r="86">
          <cell r="B86" t="str">
            <v>Aalborg Vand A/S</v>
          </cell>
          <cell r="E86">
            <v>56</v>
          </cell>
          <cell r="F86">
            <v>12</v>
          </cell>
          <cell r="G86">
            <v>114</v>
          </cell>
          <cell r="H86">
            <v>8.9</v>
          </cell>
          <cell r="I86">
            <v>12</v>
          </cell>
          <cell r="J86">
            <v>723.81399999999996</v>
          </cell>
          <cell r="K86">
            <v>36.65</v>
          </cell>
          <cell r="L86">
            <v>134.547</v>
          </cell>
          <cell r="M86">
            <v>500.029</v>
          </cell>
          <cell r="N86">
            <v>36.880000000000003</v>
          </cell>
          <cell r="O86">
            <v>52.357999999999997</v>
          </cell>
          <cell r="W86">
            <v>10</v>
          </cell>
          <cell r="X86">
            <v>10</v>
          </cell>
          <cell r="Y86">
            <v>8</v>
          </cell>
          <cell r="Z86">
            <v>8</v>
          </cell>
          <cell r="AA86">
            <v>0</v>
          </cell>
          <cell r="AB86">
            <v>0</v>
          </cell>
          <cell r="AD86">
            <v>3966</v>
          </cell>
          <cell r="AE86">
            <v>26017</v>
          </cell>
          <cell r="AF86">
            <v>1428</v>
          </cell>
          <cell r="AG86">
            <v>4905</v>
          </cell>
          <cell r="AH86">
            <v>36316</v>
          </cell>
          <cell r="AI86">
            <v>181.6</v>
          </cell>
          <cell r="AJ86">
            <v>291</v>
          </cell>
          <cell r="AK86">
            <v>1705</v>
          </cell>
          <cell r="AL86">
            <v>24495</v>
          </cell>
          <cell r="AM86">
            <v>24426</v>
          </cell>
          <cell r="AN86">
            <v>137699</v>
          </cell>
          <cell r="AO86">
            <v>95421</v>
          </cell>
          <cell r="AP86">
            <v>204</v>
          </cell>
          <cell r="AQ86">
            <v>0</v>
          </cell>
          <cell r="AR86">
            <v>7117655</v>
          </cell>
          <cell r="AS86">
            <v>7581991</v>
          </cell>
          <cell r="AT86">
            <v>464336</v>
          </cell>
          <cell r="AU86">
            <v>0</v>
          </cell>
          <cell r="AV86">
            <v>10685000</v>
          </cell>
          <cell r="AW86">
            <v>0</v>
          </cell>
          <cell r="AX86">
            <v>0</v>
          </cell>
          <cell r="AY86">
            <v>7117655</v>
          </cell>
          <cell r="AZ86">
            <v>15371</v>
          </cell>
          <cell r="BA86">
            <v>7028833</v>
          </cell>
          <cell r="BB86">
            <v>6045698</v>
          </cell>
          <cell r="BC86">
            <v>983135</v>
          </cell>
          <cell r="BD86">
            <v>0</v>
          </cell>
          <cell r="BE86">
            <v>0</v>
          </cell>
          <cell r="BF86" t="str">
            <v>10-30%</v>
          </cell>
          <cell r="BG86">
            <v>35</v>
          </cell>
          <cell r="BH86">
            <v>43875</v>
          </cell>
          <cell r="BI86">
            <v>0</v>
          </cell>
          <cell r="BJ86">
            <v>7072708</v>
          </cell>
          <cell r="BK86">
            <v>387958</v>
          </cell>
          <cell r="BL86">
            <v>35364</v>
          </cell>
          <cell r="BM86">
            <v>6684750</v>
          </cell>
          <cell r="BN86">
            <v>3824284</v>
          </cell>
          <cell r="BO86">
            <v>10174</v>
          </cell>
          <cell r="BP86">
            <v>2093198</v>
          </cell>
          <cell r="BQ86">
            <v>757094</v>
          </cell>
          <cell r="BR86" t="str">
            <v>VSAFG</v>
          </cell>
          <cell r="BS86">
            <v>37.51</v>
          </cell>
          <cell r="BT86">
            <v>23052</v>
          </cell>
          <cell r="BU86">
            <v>1725</v>
          </cell>
          <cell r="BV86">
            <v>1343.75</v>
          </cell>
          <cell r="BW86">
            <v>16.489999999999998</v>
          </cell>
          <cell r="BX86">
            <v>1343.75</v>
          </cell>
          <cell r="BY86">
            <v>16.73</v>
          </cell>
          <cell r="CG86">
            <v>16600</v>
          </cell>
          <cell r="CH86">
            <v>20750</v>
          </cell>
          <cell r="CI86">
            <v>8.1199999999999994E-2</v>
          </cell>
          <cell r="CJ86">
            <v>6.1199999999999997E-2</v>
          </cell>
          <cell r="CK86">
            <v>0.1106</v>
          </cell>
          <cell r="CL86">
            <v>2.1100000000000001E-2</v>
          </cell>
          <cell r="CO86">
            <v>0.1128</v>
          </cell>
          <cell r="CP86">
            <v>2.8199999999999999E-2</v>
          </cell>
          <cell r="CR86">
            <v>-781400</v>
          </cell>
          <cell r="CS86">
            <v>0</v>
          </cell>
          <cell r="CU86">
            <v>4816</v>
          </cell>
          <cell r="CX86">
            <v>66197.03</v>
          </cell>
          <cell r="CY86">
            <v>15432.65</v>
          </cell>
          <cell r="CZ86">
            <v>259149.18</v>
          </cell>
          <cell r="DA86">
            <v>195356.57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63007.21</v>
          </cell>
          <cell r="DG86">
            <v>15751.8</v>
          </cell>
          <cell r="DH86">
            <v>-161689.56</v>
          </cell>
          <cell r="DI86">
            <v>66197.03</v>
          </cell>
          <cell r="DJ86">
            <v>322156.38</v>
          </cell>
          <cell r="DK86">
            <v>231357.02</v>
          </cell>
          <cell r="DL86">
            <v>-781400</v>
          </cell>
          <cell r="DM86">
            <v>0</v>
          </cell>
          <cell r="DN86">
            <v>-781400</v>
          </cell>
          <cell r="DO86">
            <v>3186938.37</v>
          </cell>
          <cell r="DP86">
            <v>8962969.6899999995</v>
          </cell>
          <cell r="DQ86">
            <v>375197.91</v>
          </cell>
          <cell r="DR86">
            <v>7932904.6900000004</v>
          </cell>
          <cell r="DS86">
            <v>2912484.06</v>
          </cell>
          <cell r="DT86">
            <v>30111183.77</v>
          </cell>
          <cell r="DU86">
            <v>6740689.0599999996</v>
          </cell>
          <cell r="DV86">
            <v>10729133</v>
          </cell>
          <cell r="DW86">
            <v>0</v>
          </cell>
          <cell r="DY86">
            <v>5833</v>
          </cell>
          <cell r="DZ86">
            <v>1337.12</v>
          </cell>
          <cell r="EA86">
            <v>369</v>
          </cell>
          <cell r="EB86">
            <v>38</v>
          </cell>
          <cell r="EC86">
            <v>66</v>
          </cell>
          <cell r="ED86">
            <v>20</v>
          </cell>
          <cell r="EE86">
            <v>28</v>
          </cell>
          <cell r="EF86">
            <v>52</v>
          </cell>
          <cell r="EG86">
            <v>2479559</v>
          </cell>
          <cell r="EH86">
            <v>13</v>
          </cell>
          <cell r="EI86">
            <v>13</v>
          </cell>
          <cell r="EJ86">
            <v>2</v>
          </cell>
          <cell r="EK86">
            <v>32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188552</v>
          </cell>
          <cell r="EQ86">
            <v>657190</v>
          </cell>
          <cell r="ER86">
            <v>50</v>
          </cell>
          <cell r="ES86">
            <v>3396</v>
          </cell>
          <cell r="ET86">
            <v>86</v>
          </cell>
          <cell r="EU86">
            <v>1314800</v>
          </cell>
          <cell r="EV86">
            <v>88</v>
          </cell>
          <cell r="EW86">
            <v>7331</v>
          </cell>
          <cell r="EX86">
            <v>84</v>
          </cell>
          <cell r="EY86">
            <v>0</v>
          </cell>
          <cell r="EZ86">
            <v>4.5999999999999996</v>
          </cell>
          <cell r="FA86">
            <v>65.099999999999994</v>
          </cell>
          <cell r="FB86">
            <v>77.2</v>
          </cell>
          <cell r="FC86">
            <v>401</v>
          </cell>
          <cell r="FD86">
            <v>3645</v>
          </cell>
          <cell r="FE86">
            <v>95</v>
          </cell>
          <cell r="FF86">
            <v>36</v>
          </cell>
          <cell r="FG86">
            <v>47</v>
          </cell>
          <cell r="FH86">
            <v>59</v>
          </cell>
          <cell r="FI86">
            <v>48</v>
          </cell>
          <cell r="FJ86">
            <v>19</v>
          </cell>
          <cell r="FK86">
            <v>17</v>
          </cell>
          <cell r="FL86">
            <v>29</v>
          </cell>
          <cell r="FM86">
            <v>30</v>
          </cell>
          <cell r="FQ86">
            <v>1</v>
          </cell>
          <cell r="FR86">
            <v>0</v>
          </cell>
          <cell r="FS86">
            <v>0</v>
          </cell>
          <cell r="FT86">
            <v>0</v>
          </cell>
          <cell r="FU86">
            <v>116</v>
          </cell>
          <cell r="FV86">
            <v>203</v>
          </cell>
          <cell r="FW86">
            <v>0</v>
          </cell>
          <cell r="FX86">
            <v>4</v>
          </cell>
          <cell r="FY86">
            <v>1</v>
          </cell>
          <cell r="FZ86">
            <v>7072708</v>
          </cell>
          <cell r="GA86" t="str">
            <v>Nej</v>
          </cell>
          <cell r="GB86">
            <v>3191852</v>
          </cell>
          <cell r="GC86">
            <v>0</v>
          </cell>
          <cell r="GD86">
            <v>0</v>
          </cell>
          <cell r="GE86">
            <v>0</v>
          </cell>
          <cell r="GF86">
            <v>558426</v>
          </cell>
          <cell r="GG86">
            <v>558426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Y86">
            <v>0</v>
          </cell>
          <cell r="GZ86">
            <v>0</v>
          </cell>
          <cell r="HA86">
            <v>0</v>
          </cell>
          <cell r="HB86">
            <v>0</v>
          </cell>
          <cell r="HC86">
            <v>0</v>
          </cell>
          <cell r="HD86">
            <v>0</v>
          </cell>
          <cell r="HK86">
            <v>76</v>
          </cell>
          <cell r="HL86">
            <v>88</v>
          </cell>
          <cell r="HM86">
            <v>38</v>
          </cell>
          <cell r="HN86">
            <v>93.8</v>
          </cell>
          <cell r="HO86">
            <v>50.2</v>
          </cell>
          <cell r="HP86">
            <v>5</v>
          </cell>
          <cell r="HQ86">
            <v>33.799999999999997</v>
          </cell>
          <cell r="HR86">
            <v>272.89999999999998</v>
          </cell>
          <cell r="HS86">
            <v>99.7</v>
          </cell>
          <cell r="HT86">
            <v>190.2</v>
          </cell>
          <cell r="HU86">
            <v>5.62</v>
          </cell>
          <cell r="HV86">
            <v>1.44</v>
          </cell>
          <cell r="HW86">
            <v>0.8</v>
          </cell>
          <cell r="HX86">
            <v>127101</v>
          </cell>
          <cell r="HY86">
            <v>66.599999999999994</v>
          </cell>
          <cell r="HZ86">
            <v>6.1</v>
          </cell>
          <cell r="IA86">
            <v>0.2</v>
          </cell>
          <cell r="IB86">
            <v>1.47</v>
          </cell>
          <cell r="IC86">
            <v>927256</v>
          </cell>
          <cell r="ID86">
            <v>1841884</v>
          </cell>
          <cell r="IE86">
            <v>0.5</v>
          </cell>
          <cell r="IF86">
            <v>5.5</v>
          </cell>
          <cell r="IG86">
            <v>9.1</v>
          </cell>
          <cell r="IH86">
            <v>76.099999999999994</v>
          </cell>
          <cell r="II86">
            <v>2993</v>
          </cell>
          <cell r="IJ86">
            <v>0.8</v>
          </cell>
          <cell r="IK86">
            <v>3017</v>
          </cell>
          <cell r="IL86">
            <v>-24.19</v>
          </cell>
          <cell r="IM86">
            <v>9.9</v>
          </cell>
          <cell r="IN86">
            <v>48.19</v>
          </cell>
          <cell r="IO86">
            <v>34.61</v>
          </cell>
          <cell r="IP86">
            <v>-116.89</v>
          </cell>
          <cell r="IQ86">
            <v>0</v>
          </cell>
          <cell r="IR86">
            <v>-116.89</v>
          </cell>
          <cell r="IS86">
            <v>0.48</v>
          </cell>
          <cell r="IT86">
            <v>1.34</v>
          </cell>
          <cell r="IU86">
            <v>0.06</v>
          </cell>
          <cell r="IV86">
            <v>1.19</v>
          </cell>
          <cell r="IW86">
            <v>0.44</v>
          </cell>
          <cell r="IX86">
            <v>4.5</v>
          </cell>
          <cell r="IY86">
            <v>1.01</v>
          </cell>
          <cell r="IZ86">
            <v>1.51</v>
          </cell>
          <cell r="JA86">
            <v>0.35</v>
          </cell>
          <cell r="JB86">
            <v>0.03</v>
          </cell>
          <cell r="JC86">
            <v>6.9</v>
          </cell>
          <cell r="JD86">
            <v>193.5</v>
          </cell>
          <cell r="JE86">
            <v>99.996099999999998</v>
          </cell>
          <cell r="JF86">
            <v>67.900000000000006</v>
          </cell>
          <cell r="JG86">
            <v>13.8</v>
          </cell>
          <cell r="JH86">
            <v>179.3</v>
          </cell>
          <cell r="JI86">
            <v>83.3</v>
          </cell>
          <cell r="JJ86">
            <v>0.64</v>
          </cell>
          <cell r="JK86">
            <v>1.07</v>
          </cell>
          <cell r="JL86">
            <v>1.1000000000000001</v>
          </cell>
          <cell r="JM86">
            <v>10</v>
          </cell>
          <cell r="JN86">
            <v>1.3</v>
          </cell>
          <cell r="JO86">
            <v>0.6</v>
          </cell>
          <cell r="JP86">
            <v>0.7</v>
          </cell>
          <cell r="JQ86">
            <v>0.8</v>
          </cell>
          <cell r="JR86">
            <v>0.8</v>
          </cell>
          <cell r="JS86">
            <v>50.53</v>
          </cell>
          <cell r="JT86">
            <v>0</v>
          </cell>
          <cell r="JV86">
            <v>275</v>
          </cell>
          <cell r="JW86">
            <v>275</v>
          </cell>
          <cell r="JX86">
            <v>0.14000000000000001</v>
          </cell>
          <cell r="JY86">
            <v>99.7</v>
          </cell>
          <cell r="JZ86">
            <v>0.05</v>
          </cell>
          <cell r="KA86">
            <v>0.56000000000000005</v>
          </cell>
          <cell r="KB86">
            <v>0.56000000000000005</v>
          </cell>
          <cell r="KC86">
            <v>0</v>
          </cell>
          <cell r="KD86">
            <v>0</v>
          </cell>
          <cell r="KE86">
            <v>86</v>
          </cell>
          <cell r="KF86">
            <v>86</v>
          </cell>
          <cell r="KG86">
            <v>1.51</v>
          </cell>
          <cell r="KK86">
            <v>1.67</v>
          </cell>
          <cell r="KO86">
            <v>0.43</v>
          </cell>
          <cell r="KP86">
            <v>116.85</v>
          </cell>
          <cell r="KQ86">
            <v>0.98</v>
          </cell>
          <cell r="KR86">
            <v>7.72</v>
          </cell>
          <cell r="KS86">
            <v>6.1</v>
          </cell>
          <cell r="KT86">
            <v>1.35</v>
          </cell>
          <cell r="KU86">
            <v>1.65</v>
          </cell>
          <cell r="KV86">
            <v>2.5099999999999998</v>
          </cell>
          <cell r="KW86">
            <v>684.86</v>
          </cell>
          <cell r="KX86">
            <v>2.4900000000000002</v>
          </cell>
          <cell r="KY86">
            <v>48.4</v>
          </cell>
          <cell r="KZ86">
            <v>3.6</v>
          </cell>
          <cell r="LA86">
            <v>14.19</v>
          </cell>
          <cell r="LB86">
            <v>12.43</v>
          </cell>
          <cell r="LC86">
            <v>13.25</v>
          </cell>
          <cell r="LD86">
            <v>21.71</v>
          </cell>
          <cell r="LE86">
            <v>0</v>
          </cell>
          <cell r="LF86">
            <v>0.65</v>
          </cell>
          <cell r="LG86">
            <v>0.45</v>
          </cell>
          <cell r="LH86">
            <v>178.83</v>
          </cell>
          <cell r="LI86">
            <v>2.88</v>
          </cell>
          <cell r="LJ86">
            <v>66.25</v>
          </cell>
          <cell r="LK86">
            <v>0.44</v>
          </cell>
          <cell r="LN86">
            <v>0.39</v>
          </cell>
          <cell r="LO86">
            <v>0</v>
          </cell>
          <cell r="LP86">
            <v>0.04</v>
          </cell>
          <cell r="LR86">
            <v>0.02</v>
          </cell>
          <cell r="LU86">
            <v>0.01</v>
          </cell>
          <cell r="LV86">
            <v>0</v>
          </cell>
          <cell r="MB86">
            <v>10074514.4</v>
          </cell>
          <cell r="MF86">
            <v>11167878</v>
          </cell>
          <cell r="MJ86">
            <v>2862286</v>
          </cell>
          <cell r="MK86">
            <v>51639276</v>
          </cell>
          <cell r="ML86">
            <v>6684750</v>
          </cell>
          <cell r="MM86">
            <v>40573487.579999998</v>
          </cell>
          <cell r="MP86">
            <v>50253</v>
          </cell>
          <cell r="MQ86">
            <v>-16526.34</v>
          </cell>
          <cell r="MR86">
            <v>11032062</v>
          </cell>
          <cell r="MS86">
            <v>16775616.08</v>
          </cell>
          <cell r="MT86">
            <v>19637902</v>
          </cell>
          <cell r="MU86">
            <v>19637902</v>
          </cell>
          <cell r="MV86">
            <v>61327075</v>
          </cell>
          <cell r="MW86">
            <v>24174192</v>
          </cell>
          <cell r="MX86">
            <v>9328365</v>
          </cell>
          <cell r="MY86">
            <v>94829630.870000005</v>
          </cell>
          <cell r="MZ86">
            <v>29260238</v>
          </cell>
          <cell r="NA86">
            <v>83080000</v>
          </cell>
          <cell r="NB86">
            <v>88600000</v>
          </cell>
          <cell r="NC86">
            <v>145151154</v>
          </cell>
          <cell r="ND86">
            <v>392477.2</v>
          </cell>
          <cell r="NE86">
            <v>94896497.900000006</v>
          </cell>
          <cell r="NF86">
            <v>65637282.140000001</v>
          </cell>
          <cell r="NG86">
            <v>1195440000</v>
          </cell>
          <cell r="NH86">
            <v>0</v>
          </cell>
          <cell r="NI86">
            <v>991027000</v>
          </cell>
          <cell r="NJ86">
            <v>1805000</v>
          </cell>
          <cell r="NK86">
            <v>202609000</v>
          </cell>
          <cell r="NL86">
            <v>0</v>
          </cell>
          <cell r="NM86">
            <v>1195440000</v>
          </cell>
          <cell r="NN86">
            <v>791920000</v>
          </cell>
          <cell r="NO86">
            <v>282090000</v>
          </cell>
          <cell r="NP86">
            <v>70273000</v>
          </cell>
          <cell r="NQ86">
            <v>51157000</v>
          </cell>
          <cell r="NT86">
            <v>136177000</v>
          </cell>
          <cell r="NU86">
            <v>0</v>
          </cell>
          <cell r="NV86">
            <v>131988546</v>
          </cell>
          <cell r="NW86">
            <v>6437723</v>
          </cell>
          <cell r="NX86" t="str">
            <v>Periodiseres</v>
          </cell>
          <cell r="NY86">
            <v>1324780</v>
          </cell>
          <cell r="NZ86">
            <v>3344380</v>
          </cell>
          <cell r="OB86">
            <v>42190950</v>
          </cell>
          <cell r="OD86">
            <v>2070661</v>
          </cell>
          <cell r="OE86">
            <v>1273719</v>
          </cell>
          <cell r="OF86">
            <v>0.5</v>
          </cell>
          <cell r="OG86">
            <v>0</v>
          </cell>
          <cell r="OQ86">
            <v>219008</v>
          </cell>
          <cell r="OR86">
            <v>70660</v>
          </cell>
          <cell r="OT86" t="str">
            <v>Ja</v>
          </cell>
          <cell r="OU86" t="str">
            <v>Karina Grandjean Beck</v>
          </cell>
          <cell r="OV86" t="str">
            <v>karina.beck@aalborgforsyning.dk</v>
          </cell>
          <cell r="OW86" t="str">
            <v>Benchmarking</v>
          </cell>
          <cell r="OX86">
            <v>1</v>
          </cell>
          <cell r="OY86" t="str">
            <v>Kommunaltejet</v>
          </cell>
        </row>
        <row r="87">
          <cell r="B87" t="str">
            <v>Aarhus Vand A/S</v>
          </cell>
          <cell r="E87">
            <v>86</v>
          </cell>
          <cell r="H87">
            <v>48</v>
          </cell>
          <cell r="I87">
            <v>9</v>
          </cell>
          <cell r="J87">
            <v>1511</v>
          </cell>
          <cell r="K87">
            <v>33</v>
          </cell>
          <cell r="L87">
            <v>301</v>
          </cell>
          <cell r="M87">
            <v>1001</v>
          </cell>
          <cell r="N87">
            <v>63</v>
          </cell>
          <cell r="O87">
            <v>146</v>
          </cell>
          <cell r="W87">
            <v>45</v>
          </cell>
          <cell r="X87">
            <v>9</v>
          </cell>
          <cell r="Z87">
            <v>2091</v>
          </cell>
          <cell r="AB87">
            <v>1280</v>
          </cell>
          <cell r="AD87">
            <v>2991</v>
          </cell>
          <cell r="AH87">
            <v>50182</v>
          </cell>
          <cell r="AI87">
            <v>258</v>
          </cell>
          <cell r="AJ87">
            <v>401</v>
          </cell>
          <cell r="AL87">
            <v>71715</v>
          </cell>
          <cell r="AM87">
            <v>261</v>
          </cell>
          <cell r="AN87">
            <v>314144</v>
          </cell>
          <cell r="AO87">
            <v>204692</v>
          </cell>
          <cell r="AP87">
            <v>1519</v>
          </cell>
          <cell r="AQ87">
            <v>0</v>
          </cell>
          <cell r="AR87">
            <v>15398270</v>
          </cell>
          <cell r="AS87">
            <v>15976850</v>
          </cell>
          <cell r="AT87">
            <v>431604</v>
          </cell>
          <cell r="AU87">
            <v>5161</v>
          </cell>
          <cell r="AV87">
            <v>21600000</v>
          </cell>
          <cell r="AW87">
            <v>0</v>
          </cell>
          <cell r="AX87">
            <v>139736</v>
          </cell>
          <cell r="AY87">
            <v>15258534</v>
          </cell>
          <cell r="AZ87">
            <v>226747</v>
          </cell>
          <cell r="BA87">
            <v>15031787</v>
          </cell>
          <cell r="BB87">
            <v>0</v>
          </cell>
          <cell r="BC87">
            <v>15026626</v>
          </cell>
          <cell r="BD87">
            <v>0</v>
          </cell>
          <cell r="BE87">
            <v>5161</v>
          </cell>
          <cell r="BG87">
            <v>42</v>
          </cell>
          <cell r="BH87">
            <v>11415</v>
          </cell>
          <cell r="BI87">
            <v>32986</v>
          </cell>
          <cell r="BJ87">
            <v>15010216</v>
          </cell>
          <cell r="BK87">
            <v>610860</v>
          </cell>
          <cell r="BL87">
            <v>2940</v>
          </cell>
          <cell r="BM87">
            <v>14399356</v>
          </cell>
          <cell r="BN87">
            <v>11136326</v>
          </cell>
          <cell r="BO87">
            <v>91129</v>
          </cell>
          <cell r="BP87">
            <v>2497593</v>
          </cell>
          <cell r="BQ87">
            <v>674308</v>
          </cell>
          <cell r="BR87" t="str">
            <v>VS</v>
          </cell>
          <cell r="BS87">
            <v>77</v>
          </cell>
          <cell r="BT87">
            <v>18085</v>
          </cell>
          <cell r="BU87">
            <v>598</v>
          </cell>
          <cell r="BV87">
            <v>812.5</v>
          </cell>
          <cell r="BW87">
            <v>21.2</v>
          </cell>
          <cell r="BX87">
            <v>812.5</v>
          </cell>
          <cell r="BY87">
            <v>21.86</v>
          </cell>
          <cell r="CG87">
            <v>30672</v>
          </cell>
          <cell r="CH87">
            <v>38340</v>
          </cell>
          <cell r="CI87">
            <v>8.1199999999999994E-2</v>
          </cell>
          <cell r="CJ87">
            <v>6.1199999999999997E-2</v>
          </cell>
          <cell r="CK87">
            <v>0.1106</v>
          </cell>
          <cell r="CL87">
            <v>2.1100000000000001E-2</v>
          </cell>
          <cell r="CM87">
            <v>0</v>
          </cell>
          <cell r="CN87">
            <v>0</v>
          </cell>
          <cell r="CO87">
            <v>4.4900000000000002E-2</v>
          </cell>
          <cell r="CP87">
            <v>1.12E-2</v>
          </cell>
          <cell r="CQ87">
            <v>0</v>
          </cell>
          <cell r="CR87">
            <v>-2670800</v>
          </cell>
          <cell r="CS87">
            <v>8544.7800000000007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50112.69</v>
          </cell>
          <cell r="CY87">
            <v>11649.44</v>
          </cell>
          <cell r="CZ87">
            <v>593090.47</v>
          </cell>
          <cell r="DA87">
            <v>447094.31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12649.98</v>
          </cell>
          <cell r="DG87">
            <v>3162.49</v>
          </cell>
          <cell r="DH87">
            <v>-1544495.84</v>
          </cell>
          <cell r="DI87">
            <v>58657.46</v>
          </cell>
          <cell r="DJ87">
            <v>605740.44999999995</v>
          </cell>
          <cell r="DK87">
            <v>461906.24</v>
          </cell>
          <cell r="DL87">
            <v>-2670800</v>
          </cell>
          <cell r="DM87">
            <v>0</v>
          </cell>
          <cell r="DN87">
            <v>-2670800</v>
          </cell>
          <cell r="DO87">
            <v>6289666.7300000004</v>
          </cell>
          <cell r="DP87">
            <v>18846910.170000002</v>
          </cell>
          <cell r="DQ87">
            <v>1309952.8700000001</v>
          </cell>
          <cell r="DR87">
            <v>15756840.380000001</v>
          </cell>
          <cell r="DS87">
            <v>7701384.9100000001</v>
          </cell>
          <cell r="DT87">
            <v>63331473.689999998</v>
          </cell>
          <cell r="DU87">
            <v>13426718.619999999</v>
          </cell>
          <cell r="DW87">
            <v>0.02</v>
          </cell>
          <cell r="DX87">
            <v>0</v>
          </cell>
          <cell r="EB87">
            <v>141</v>
          </cell>
          <cell r="EC87">
            <v>218</v>
          </cell>
          <cell r="EG87">
            <v>5497097</v>
          </cell>
          <cell r="EH87">
            <v>15</v>
          </cell>
          <cell r="EP87">
            <v>1118763</v>
          </cell>
          <cell r="EQ87">
            <v>6587713</v>
          </cell>
          <cell r="ER87">
            <v>341</v>
          </cell>
          <cell r="ES87">
            <v>26208</v>
          </cell>
          <cell r="EY87">
            <v>4.3999999999999997E-2</v>
          </cell>
          <cell r="EZ87">
            <v>14.3</v>
          </cell>
          <cell r="FB87">
            <v>129</v>
          </cell>
          <cell r="FC87">
            <v>511</v>
          </cell>
          <cell r="FD87">
            <v>5009</v>
          </cell>
          <cell r="FE87">
            <v>163</v>
          </cell>
          <cell r="FF87">
            <v>101</v>
          </cell>
          <cell r="FG87">
            <v>136</v>
          </cell>
          <cell r="FH87">
            <v>62</v>
          </cell>
          <cell r="FI87">
            <v>27</v>
          </cell>
          <cell r="FJ87">
            <v>15</v>
          </cell>
          <cell r="FK87">
            <v>86</v>
          </cell>
          <cell r="FL87">
            <v>12</v>
          </cell>
          <cell r="FM87">
            <v>50</v>
          </cell>
          <cell r="FQ87">
            <v>1</v>
          </cell>
          <cell r="FR87">
            <v>0</v>
          </cell>
          <cell r="FS87">
            <v>0</v>
          </cell>
          <cell r="FT87">
            <v>0</v>
          </cell>
          <cell r="FU87">
            <v>141</v>
          </cell>
          <cell r="FV87">
            <v>1194</v>
          </cell>
          <cell r="FW87">
            <v>0</v>
          </cell>
          <cell r="FX87">
            <v>12</v>
          </cell>
          <cell r="FY87">
            <v>2</v>
          </cell>
          <cell r="FZ87">
            <v>15043202</v>
          </cell>
          <cell r="GA87" t="str">
            <v>Nej</v>
          </cell>
          <cell r="GB87">
            <v>7304893</v>
          </cell>
          <cell r="GD87">
            <v>0</v>
          </cell>
          <cell r="GE87">
            <v>20000</v>
          </cell>
          <cell r="GF87">
            <v>281500</v>
          </cell>
          <cell r="GG87">
            <v>281500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O87">
            <v>0</v>
          </cell>
          <cell r="GP87">
            <v>0</v>
          </cell>
          <cell r="GR87">
            <v>0</v>
          </cell>
          <cell r="GS87">
            <v>0</v>
          </cell>
          <cell r="GT87">
            <v>0</v>
          </cell>
          <cell r="HE87">
            <v>5.84</v>
          </cell>
          <cell r="HF87">
            <v>1.61</v>
          </cell>
          <cell r="HG87">
            <v>0.2</v>
          </cell>
          <cell r="HH87">
            <v>0.48</v>
          </cell>
          <cell r="HI87">
            <v>2.75</v>
          </cell>
          <cell r="HJ87">
            <v>0.68</v>
          </cell>
          <cell r="HK87">
            <v>76</v>
          </cell>
          <cell r="HL87">
            <v>88</v>
          </cell>
          <cell r="HM87">
            <v>38</v>
          </cell>
          <cell r="HN87">
            <v>117.1</v>
          </cell>
          <cell r="HO87">
            <v>33.200000000000003</v>
          </cell>
          <cell r="HQ87">
            <v>47.5</v>
          </cell>
          <cell r="HR87">
            <v>200.8</v>
          </cell>
          <cell r="HS87">
            <v>0.4</v>
          </cell>
          <cell r="HT87">
            <v>207.9</v>
          </cell>
          <cell r="HU87">
            <v>4.38</v>
          </cell>
          <cell r="HV87">
            <v>1.53</v>
          </cell>
          <cell r="HW87">
            <v>2.1</v>
          </cell>
          <cell r="HX87">
            <v>179049.7</v>
          </cell>
          <cell r="HY87">
            <v>71.3</v>
          </cell>
          <cell r="HZ87">
            <v>2.7</v>
          </cell>
          <cell r="IA87">
            <v>1.5</v>
          </cell>
          <cell r="IB87">
            <v>1.1100000000000001</v>
          </cell>
          <cell r="IC87">
            <v>1583286</v>
          </cell>
          <cell r="ID87">
            <v>3444259</v>
          </cell>
          <cell r="IE87">
            <v>0.46</v>
          </cell>
          <cell r="IF87">
            <v>4.0999999999999996</v>
          </cell>
          <cell r="IH87">
            <v>97.1</v>
          </cell>
          <cell r="II87">
            <v>2933</v>
          </cell>
          <cell r="IJ87">
            <v>2.2999999999999998</v>
          </cell>
          <cell r="IK87">
            <v>2999</v>
          </cell>
          <cell r="IL87">
            <v>-107.26</v>
          </cell>
          <cell r="IM87">
            <v>4.07</v>
          </cell>
          <cell r="IN87">
            <v>42.07</v>
          </cell>
          <cell r="IO87">
            <v>32.08</v>
          </cell>
          <cell r="IP87">
            <v>-185.48</v>
          </cell>
          <cell r="IQ87">
            <v>0</v>
          </cell>
          <cell r="IR87">
            <v>-185.48</v>
          </cell>
          <cell r="IS87">
            <v>0.44</v>
          </cell>
          <cell r="IT87">
            <v>1.31</v>
          </cell>
          <cell r="IU87">
            <v>0.09</v>
          </cell>
          <cell r="IV87">
            <v>1.0900000000000001</v>
          </cell>
          <cell r="IW87">
            <v>0.53</v>
          </cell>
          <cell r="IX87">
            <v>4.4000000000000004</v>
          </cell>
          <cell r="IY87">
            <v>0.93</v>
          </cell>
          <cell r="JA87">
            <v>0.37</v>
          </cell>
          <cell r="JB87">
            <v>7.0000000000000007E-2</v>
          </cell>
          <cell r="JC87">
            <v>32.200000000000003</v>
          </cell>
          <cell r="JD87">
            <v>251.4</v>
          </cell>
          <cell r="JF87">
            <v>76.900000000000006</v>
          </cell>
          <cell r="JJ87">
            <v>0.95</v>
          </cell>
          <cell r="JK87">
            <v>0.85</v>
          </cell>
          <cell r="JL87">
            <v>1</v>
          </cell>
          <cell r="JM87">
            <v>10</v>
          </cell>
          <cell r="JN87">
            <v>1.1000000000000001</v>
          </cell>
          <cell r="JO87">
            <v>0.9</v>
          </cell>
          <cell r="JP87">
            <v>0.2</v>
          </cell>
          <cell r="JQ87">
            <v>1</v>
          </cell>
          <cell r="JR87">
            <v>0.2</v>
          </cell>
          <cell r="JS87">
            <v>16.559999999999999</v>
          </cell>
          <cell r="JT87">
            <v>0</v>
          </cell>
          <cell r="JV87">
            <v>947</v>
          </cell>
          <cell r="JW87">
            <v>947</v>
          </cell>
          <cell r="JX87">
            <v>0.13</v>
          </cell>
          <cell r="JY87">
            <v>99.9</v>
          </cell>
          <cell r="JZ87">
            <v>0.01</v>
          </cell>
          <cell r="KA87">
            <v>0.53</v>
          </cell>
          <cell r="KB87">
            <v>0.53</v>
          </cell>
          <cell r="KC87">
            <v>0</v>
          </cell>
          <cell r="KD87">
            <v>0</v>
          </cell>
          <cell r="KE87">
            <v>88</v>
          </cell>
          <cell r="KF87">
            <v>88</v>
          </cell>
          <cell r="KG87">
            <v>0.3</v>
          </cell>
          <cell r="KH87">
            <v>0.12</v>
          </cell>
          <cell r="KI87">
            <v>0.11</v>
          </cell>
          <cell r="KJ87">
            <v>0.09</v>
          </cell>
          <cell r="KK87">
            <v>3.18</v>
          </cell>
          <cell r="KL87">
            <v>0.06</v>
          </cell>
          <cell r="KN87">
            <v>2.85</v>
          </cell>
          <cell r="KO87">
            <v>0.57999999999999996</v>
          </cell>
          <cell r="KP87">
            <v>115.68</v>
          </cell>
          <cell r="KQ87">
            <v>1.08</v>
          </cell>
          <cell r="KR87">
            <v>6.37</v>
          </cell>
          <cell r="KS87">
            <v>5.0999999999999996</v>
          </cell>
          <cell r="KT87">
            <v>1.1499999999999999</v>
          </cell>
          <cell r="KU87">
            <v>0.59</v>
          </cell>
          <cell r="KV87">
            <v>0.89</v>
          </cell>
          <cell r="KW87">
            <v>179.68</v>
          </cell>
          <cell r="KX87">
            <v>0.96</v>
          </cell>
          <cell r="KY87">
            <v>74.09</v>
          </cell>
          <cell r="KZ87">
            <v>4.3</v>
          </cell>
          <cell r="LA87">
            <v>4.6399999999999997</v>
          </cell>
          <cell r="LB87">
            <v>9.34</v>
          </cell>
          <cell r="LC87">
            <v>13.1</v>
          </cell>
          <cell r="LD87">
            <v>15.16</v>
          </cell>
          <cell r="LE87">
            <v>0</v>
          </cell>
          <cell r="LF87">
            <v>0.48</v>
          </cell>
          <cell r="LG87">
            <v>0.12</v>
          </cell>
          <cell r="LP87">
            <v>0.12</v>
          </cell>
          <cell r="LQ87">
            <v>2.5299999999999998</v>
          </cell>
          <cell r="LR87">
            <v>0</v>
          </cell>
          <cell r="LT87">
            <v>0</v>
          </cell>
          <cell r="MA87">
            <v>17088.439999999999</v>
          </cell>
          <cell r="MB87">
            <v>4273979</v>
          </cell>
          <cell r="MC87">
            <v>2604868</v>
          </cell>
          <cell r="MD87">
            <v>1669111</v>
          </cell>
          <cell r="ME87">
            <v>2803517</v>
          </cell>
          <cell r="MF87">
            <v>45738743</v>
          </cell>
          <cell r="MG87">
            <v>800556</v>
          </cell>
          <cell r="MH87">
            <v>44938188</v>
          </cell>
          <cell r="MI87">
            <v>30002337</v>
          </cell>
          <cell r="MJ87">
            <v>8295923</v>
          </cell>
          <cell r="MK87">
            <v>91681980</v>
          </cell>
          <cell r="ML87">
            <v>14399356</v>
          </cell>
          <cell r="MM87">
            <v>72866344</v>
          </cell>
          <cell r="MO87">
            <v>141564</v>
          </cell>
          <cell r="MP87">
            <v>10154008</v>
          </cell>
          <cell r="MR87">
            <v>8520064</v>
          </cell>
          <cell r="MS87">
            <v>12886097</v>
          </cell>
          <cell r="MT87">
            <v>21182020</v>
          </cell>
          <cell r="MU87">
            <v>53987874</v>
          </cell>
          <cell r="MV87">
            <v>3395837</v>
          </cell>
          <cell r="MW87">
            <v>61786369</v>
          </cell>
          <cell r="MX87">
            <v>1632133</v>
          </cell>
          <cell r="MY87">
            <v>66814339</v>
          </cell>
          <cell r="MZ87">
            <v>80060272</v>
          </cell>
          <cell r="NA87">
            <v>134500000</v>
          </cell>
          <cell r="NB87">
            <v>188700000</v>
          </cell>
          <cell r="NC87">
            <v>218276762</v>
          </cell>
          <cell r="ND87">
            <v>248055</v>
          </cell>
          <cell r="NE87">
            <v>105136709</v>
          </cell>
          <cell r="NF87">
            <v>25228584</v>
          </cell>
          <cell r="NV87">
            <v>297216954</v>
          </cell>
          <cell r="NW87">
            <v>25705169</v>
          </cell>
          <cell r="NX87" t="str">
            <v>Periodiseres</v>
          </cell>
          <cell r="NY87">
            <v>436268</v>
          </cell>
          <cell r="NZ87">
            <v>420697</v>
          </cell>
          <cell r="OB87">
            <v>90649685</v>
          </cell>
          <cell r="OC87">
            <v>142576</v>
          </cell>
          <cell r="OD87">
            <v>663680</v>
          </cell>
          <cell r="OE87">
            <v>-242983</v>
          </cell>
          <cell r="OR87">
            <v>562430</v>
          </cell>
          <cell r="OS87">
            <v>1315810</v>
          </cell>
          <cell r="OT87" t="str">
            <v>Ja</v>
          </cell>
          <cell r="OU87" t="str">
            <v>Søren Larsen</v>
          </cell>
          <cell r="OV87" t="str">
            <v>soren.larsen@aarhusvand.dk</v>
          </cell>
          <cell r="OW87" t="str">
            <v>Benchmarking</v>
          </cell>
          <cell r="OX87">
            <v>1</v>
          </cell>
          <cell r="OY87" t="str">
            <v>Kommunaltejet</v>
          </cell>
        </row>
      </sheetData>
      <sheetData sheetId="62">
        <row r="4">
          <cell r="E4" t="str">
            <v>AN0100</v>
          </cell>
          <cell r="F4" t="str">
            <v>AN0120</v>
          </cell>
          <cell r="G4" t="str">
            <v>AN0150</v>
          </cell>
          <cell r="H4" t="str">
            <v>AN0160</v>
          </cell>
          <cell r="I4" t="str">
            <v>AN0200</v>
          </cell>
          <cell r="J4" t="str">
            <v>AN0210</v>
          </cell>
          <cell r="K4" t="str">
            <v>AN0300</v>
          </cell>
          <cell r="L4" t="str">
            <v>AN0400</v>
          </cell>
          <cell r="M4" t="str">
            <v>AN0420</v>
          </cell>
          <cell r="N4" t="str">
            <v>AN0440</v>
          </cell>
          <cell r="O4" t="str">
            <v>AN0501</v>
          </cell>
          <cell r="P4" t="str">
            <v>AN0521</v>
          </cell>
          <cell r="Q4" t="str">
            <v>AN0531</v>
          </cell>
          <cell r="R4" t="str">
            <v>AN0541</v>
          </cell>
          <cell r="S4" t="str">
            <v>AN0550</v>
          </cell>
          <cell r="T4" t="str">
            <v>AN0555</v>
          </cell>
          <cell r="U4" t="str">
            <v>AN0560</v>
          </cell>
          <cell r="V4" t="str">
            <v>AN0580</v>
          </cell>
          <cell r="W4" t="str">
            <v>AN0800</v>
          </cell>
          <cell r="X4" t="str">
            <v>AN0840</v>
          </cell>
          <cell r="Y4" t="str">
            <v>AN0842</v>
          </cell>
          <cell r="Z4" t="str">
            <v>AN0844</v>
          </cell>
          <cell r="AA4" t="str">
            <v>AN0846</v>
          </cell>
          <cell r="AB4" t="str">
            <v>AN0848</v>
          </cell>
          <cell r="AC4" t="str">
            <v>AN0850</v>
          </cell>
          <cell r="AD4" t="str">
            <v>AN0852</v>
          </cell>
          <cell r="AE4" t="str">
            <v>AN0854</v>
          </cell>
          <cell r="AF4" t="str">
            <v>AN0856</v>
          </cell>
          <cell r="AG4" t="str">
            <v>AN0860</v>
          </cell>
          <cell r="AH4" t="str">
            <v>AN0880</v>
          </cell>
          <cell r="AI4" t="str">
            <v>AN2000</v>
          </cell>
          <cell r="AJ4" t="str">
            <v>AN2100</v>
          </cell>
          <cell r="AK4" t="str">
            <v>AN2150</v>
          </cell>
          <cell r="AL4" t="str">
            <v>AN2202</v>
          </cell>
          <cell r="AM4" t="str">
            <v>AN2204</v>
          </cell>
          <cell r="AN4" t="str">
            <v>AN2212</v>
          </cell>
          <cell r="AO4" t="str">
            <v>AN2214</v>
          </cell>
          <cell r="AP4" t="str">
            <v>AN2225</v>
          </cell>
          <cell r="AQ4" t="str">
            <v>AN2226</v>
          </cell>
          <cell r="AR4" t="str">
            <v>AN2235</v>
          </cell>
          <cell r="AS4" t="str">
            <v>AN2236</v>
          </cell>
          <cell r="AT4" t="str">
            <v>AN2510</v>
          </cell>
          <cell r="AU4" t="str">
            <v>AN2530</v>
          </cell>
          <cell r="AV4" t="str">
            <v>AN2532</v>
          </cell>
          <cell r="AW4" t="str">
            <v>AN2534</v>
          </cell>
          <cell r="AX4" t="str">
            <v>AN2550</v>
          </cell>
          <cell r="AY4" t="str">
            <v>AN2610</v>
          </cell>
          <cell r="AZ4" t="str">
            <v>AN2650</v>
          </cell>
          <cell r="BA4" t="str">
            <v>AN2710</v>
          </cell>
          <cell r="BB4" t="str">
            <v>AN2712</v>
          </cell>
          <cell r="BC4" t="str">
            <v>AN2800</v>
          </cell>
          <cell r="BD4" t="str">
            <v>AN3100</v>
          </cell>
          <cell r="BE4" t="str">
            <v>AN3200</v>
          </cell>
          <cell r="BF4" t="str">
            <v>AN3300</v>
          </cell>
          <cell r="BG4" t="str">
            <v>AN3400</v>
          </cell>
          <cell r="BH4" t="str">
            <v>AN3600</v>
          </cell>
          <cell r="BI4" t="str">
            <v>AN7200</v>
          </cell>
          <cell r="BJ4" t="str">
            <v>DR0100</v>
          </cell>
          <cell r="BK4" t="str">
            <v>DR0104</v>
          </cell>
          <cell r="BL4" t="str">
            <v>DR0106</v>
          </cell>
          <cell r="BM4" t="str">
            <v>DR0110</v>
          </cell>
          <cell r="BN4" t="str">
            <v>DR0112</v>
          </cell>
          <cell r="BO4" t="str">
            <v>DR0120</v>
          </cell>
          <cell r="BP4" t="str">
            <v>DR0200</v>
          </cell>
          <cell r="BQ4" t="str">
            <v>DR0300</v>
          </cell>
          <cell r="BR4" t="str">
            <v>DR0340</v>
          </cell>
          <cell r="BS4" t="str">
            <v>DR0410</v>
          </cell>
          <cell r="BT4" t="str">
            <v>DR0420</v>
          </cell>
          <cell r="BU4" t="str">
            <v>DR0500</v>
          </cell>
          <cell r="BV4" t="str">
            <v>DR0780</v>
          </cell>
          <cell r="BW4" t="str">
            <v>DR0781</v>
          </cell>
          <cell r="BX4" t="str">
            <v>DR0900</v>
          </cell>
          <cell r="BY4" t="str">
            <v>DR3000</v>
          </cell>
          <cell r="BZ4" t="str">
            <v>DR3100</v>
          </cell>
          <cell r="CA4" t="str">
            <v>DR3120</v>
          </cell>
          <cell r="CB4" t="str">
            <v>DR3140</v>
          </cell>
          <cell r="CC4" t="str">
            <v>DR3200</v>
          </cell>
          <cell r="CD4" t="str">
            <v>DR3220</v>
          </cell>
          <cell r="CE4" t="str">
            <v>DR3250</v>
          </cell>
          <cell r="CF4" t="str">
            <v>DR3780</v>
          </cell>
          <cell r="CG4" t="str">
            <v>DR3781</v>
          </cell>
          <cell r="CH4" t="str">
            <v>DR4000</v>
          </cell>
          <cell r="CI4" t="str">
            <v>DR4020</v>
          </cell>
          <cell r="CJ4" t="str">
            <v>DR4030</v>
          </cell>
          <cell r="CK4" t="str">
            <v>DR4060</v>
          </cell>
          <cell r="CL4" t="str">
            <v>DR4061</v>
          </cell>
          <cell r="CM4" t="str">
            <v>DR4066</v>
          </cell>
          <cell r="CN4" t="str">
            <v>DR4070</v>
          </cell>
          <cell r="CO4" t="str">
            <v>DR4100</v>
          </cell>
          <cell r="CP4" t="str">
            <v>DR4200</v>
          </cell>
          <cell r="CQ4" t="str">
            <v>DR4202</v>
          </cell>
          <cell r="CR4" t="str">
            <v>DR4205</v>
          </cell>
          <cell r="CS4" t="str">
            <v>DR4210</v>
          </cell>
          <cell r="CT4" t="str">
            <v>DR4220</v>
          </cell>
          <cell r="CU4" t="str">
            <v>DR4225</v>
          </cell>
          <cell r="CV4" t="str">
            <v>DR4230</v>
          </cell>
          <cell r="CW4" t="str">
            <v>DR4240</v>
          </cell>
          <cell r="CX4" t="str">
            <v>DR4245</v>
          </cell>
          <cell r="CY4" t="str">
            <v>DR4250</v>
          </cell>
          <cell r="CZ4" t="str">
            <v>DR5100</v>
          </cell>
          <cell r="DA4" t="str">
            <v>DR5110</v>
          </cell>
          <cell r="DB4" t="str">
            <v>DR7000</v>
          </cell>
          <cell r="DC4" t="str">
            <v>DR7001</v>
          </cell>
          <cell r="DD4" t="str">
            <v>DR7500</v>
          </cell>
          <cell r="DE4" t="str">
            <v>DR8000</v>
          </cell>
          <cell r="DF4" t="str">
            <v>DR8020</v>
          </cell>
          <cell r="DG4" t="str">
            <v>DR8040</v>
          </cell>
          <cell r="DH4" t="str">
            <v>DR8100</v>
          </cell>
          <cell r="DI4" t="str">
            <v>DR8120</v>
          </cell>
          <cell r="DJ4" t="str">
            <v>DR8200</v>
          </cell>
          <cell r="DK4" t="str">
            <v>DR8220</v>
          </cell>
          <cell r="DL4" t="str">
            <v>DR8240</v>
          </cell>
          <cell r="DM4" t="str">
            <v>DR8241</v>
          </cell>
          <cell r="DN4" t="str">
            <v>DR8270</v>
          </cell>
          <cell r="DO4" t="str">
            <v>EF2521</v>
          </cell>
          <cell r="DP4" t="str">
            <v>EF2523</v>
          </cell>
          <cell r="DQ4" t="str">
            <v>EF4521</v>
          </cell>
          <cell r="DR4" t="str">
            <v>EF4523</v>
          </cell>
          <cell r="DS4" t="str">
            <v>EF4735</v>
          </cell>
          <cell r="DT4" t="str">
            <v>EF4745</v>
          </cell>
          <cell r="DU4" t="str">
            <v>EF8002</v>
          </cell>
          <cell r="DV4" t="str">
            <v>EF8003</v>
          </cell>
          <cell r="DW4" t="str">
            <v>EF8211</v>
          </cell>
          <cell r="DX4" t="str">
            <v>EF8213</v>
          </cell>
          <cell r="DY4" t="str">
            <v>EF8252</v>
          </cell>
          <cell r="DZ4" t="str">
            <v>EF8253</v>
          </cell>
          <cell r="EA4" t="str">
            <v>EM0781</v>
          </cell>
          <cell r="EB4" t="str">
            <v>EM0783</v>
          </cell>
          <cell r="EC4" t="str">
            <v>EM1104</v>
          </cell>
          <cell r="ED4" t="str">
            <v>EM1105</v>
          </cell>
          <cell r="EE4" t="str">
            <v>EM2000</v>
          </cell>
          <cell r="EF4" t="str">
            <v>EM2001</v>
          </cell>
          <cell r="EG4" t="str">
            <v>EM2002</v>
          </cell>
          <cell r="EH4" t="str">
            <v>EM2003</v>
          </cell>
          <cell r="EI4" t="str">
            <v>EM2004</v>
          </cell>
          <cell r="EJ4" t="str">
            <v>EM2005</v>
          </cell>
          <cell r="EK4" t="str">
            <v>EM2006</v>
          </cell>
          <cell r="EL4" t="str">
            <v>EM2095</v>
          </cell>
          <cell r="EM4" t="str">
            <v>EM2102</v>
          </cell>
          <cell r="EN4" t="str">
            <v>EM2103</v>
          </cell>
          <cell r="EO4" t="str">
            <v>EM2153</v>
          </cell>
          <cell r="EP4" t="str">
            <v>EM2501</v>
          </cell>
          <cell r="EQ4" t="str">
            <v>EM2503</v>
          </cell>
          <cell r="ER4" t="str">
            <v>EM2552</v>
          </cell>
          <cell r="ES4" t="str">
            <v>EM2553</v>
          </cell>
          <cell r="ET4" t="str">
            <v>EM2585</v>
          </cell>
          <cell r="EU4" t="str">
            <v>EM2863</v>
          </cell>
          <cell r="EV4" t="str">
            <v>EM3101</v>
          </cell>
          <cell r="EW4" t="str">
            <v>EM3104</v>
          </cell>
          <cell r="EX4" t="str">
            <v>EM3105</v>
          </cell>
          <cell r="EY4" t="str">
            <v>EM3301</v>
          </cell>
          <cell r="EZ4" t="str">
            <v>EM3311</v>
          </cell>
          <cell r="FA4" t="str">
            <v>EM3331</v>
          </cell>
          <cell r="FB4" t="str">
            <v>EM3353</v>
          </cell>
          <cell r="FC4" t="str">
            <v>EM3781</v>
          </cell>
          <cell r="FD4" t="str">
            <v>EM3783</v>
          </cell>
          <cell r="FE4" t="str">
            <v>EM4000</v>
          </cell>
          <cell r="FF4" t="str">
            <v>EM4001</v>
          </cell>
          <cell r="FG4" t="str">
            <v>EM4002</v>
          </cell>
          <cell r="FH4" t="str">
            <v>EM4003</v>
          </cell>
          <cell r="FI4" t="str">
            <v>EM4004</v>
          </cell>
          <cell r="FJ4" t="str">
            <v>EM4005</v>
          </cell>
          <cell r="FK4" t="str">
            <v>EM4006</v>
          </cell>
          <cell r="FL4" t="str">
            <v>EM4010</v>
          </cell>
          <cell r="FM4" t="str">
            <v>EM4011</v>
          </cell>
          <cell r="FN4" t="str">
            <v>EM4030</v>
          </cell>
          <cell r="FO4" t="str">
            <v>EM4031</v>
          </cell>
          <cell r="FP4" t="str">
            <v>EM4073</v>
          </cell>
          <cell r="FQ4" t="str">
            <v>EM4102</v>
          </cell>
          <cell r="FR4" t="str">
            <v>EM4103</v>
          </cell>
          <cell r="FS4" t="str">
            <v>EM4104</v>
          </cell>
          <cell r="FT4" t="str">
            <v>EM4115</v>
          </cell>
          <cell r="FU4" t="str">
            <v>EM4125</v>
          </cell>
          <cell r="FV4" t="str">
            <v>EM4131</v>
          </cell>
          <cell r="FW4" t="str">
            <v>EM4205</v>
          </cell>
          <cell r="FX4" t="str">
            <v>EM4255</v>
          </cell>
          <cell r="FY4" t="str">
            <v>EM4501</v>
          </cell>
          <cell r="FZ4" t="str">
            <v>EM4503</v>
          </cell>
          <cell r="GA4" t="str">
            <v>EM4552</v>
          </cell>
          <cell r="GB4" t="str">
            <v>EM4553</v>
          </cell>
          <cell r="GC4" t="str">
            <v>EM4725</v>
          </cell>
          <cell r="GD4" t="str">
            <v>EM4735</v>
          </cell>
          <cell r="GE4" t="str">
            <v>EM4745</v>
          </cell>
          <cell r="GF4" t="str">
            <v>EM4755</v>
          </cell>
          <cell r="GG4" t="str">
            <v>EM5001</v>
          </cell>
          <cell r="GH4" t="str">
            <v>EM5011</v>
          </cell>
          <cell r="GI4" t="str">
            <v>EM5153</v>
          </cell>
          <cell r="GJ4" t="str">
            <v>EM7104</v>
          </cell>
          <cell r="GK4" t="str">
            <v>EM7105</v>
          </cell>
          <cell r="GL4" t="str">
            <v>EM7153</v>
          </cell>
          <cell r="GM4" t="str">
            <v>EM7263</v>
          </cell>
          <cell r="GN4" t="str">
            <v>EM7801</v>
          </cell>
          <cell r="GO4" t="str">
            <v>EM7803</v>
          </cell>
          <cell r="GP4" t="str">
            <v>EM8002</v>
          </cell>
          <cell r="GQ4" t="str">
            <v>EM8003</v>
          </cell>
          <cell r="GR4" t="str">
            <v>EM8025</v>
          </cell>
          <cell r="GS4" t="str">
            <v>EM8201</v>
          </cell>
          <cell r="GT4" t="str">
            <v>EM8203</v>
          </cell>
          <cell r="GU4" t="str">
            <v>EM8225</v>
          </cell>
          <cell r="GV4" t="str">
            <v>EM8252</v>
          </cell>
          <cell r="GW4" t="str">
            <v>EM8253</v>
          </cell>
          <cell r="GX4" t="str">
            <v>EM9000</v>
          </cell>
          <cell r="GY4" t="str">
            <v>EM9001</v>
          </cell>
          <cell r="GZ4" t="str">
            <v>EM9002</v>
          </cell>
          <cell r="HA4" t="str">
            <v>EM9003</v>
          </cell>
          <cell r="HB4" t="str">
            <v>EM9004</v>
          </cell>
          <cell r="HC4" t="str">
            <v>EM9005</v>
          </cell>
          <cell r="HD4" t="str">
            <v>EM9006</v>
          </cell>
          <cell r="HE4" t="str">
            <v>EM9010</v>
          </cell>
          <cell r="HF4" t="str">
            <v>EM9011</v>
          </cell>
          <cell r="HG4" t="str">
            <v>EM9030</v>
          </cell>
          <cell r="HH4" t="str">
            <v>EM9031</v>
          </cell>
          <cell r="HI4" t="str">
            <v>FN0101</v>
          </cell>
          <cell r="HJ4" t="str">
            <v>FN0201</v>
          </cell>
          <cell r="HK4" t="str">
            <v>FN0301</v>
          </cell>
          <cell r="HL4" t="str">
            <v>FN0401</v>
          </cell>
          <cell r="HM4" t="str">
            <v>FN3101</v>
          </cell>
          <cell r="HN4" t="str">
            <v>FN3321</v>
          </cell>
          <cell r="HO4" t="str">
            <v>FN3341</v>
          </cell>
          <cell r="HP4" t="str">
            <v>FN6001</v>
          </cell>
          <cell r="HQ4" t="str">
            <v>FN7001</v>
          </cell>
          <cell r="HR4" t="str">
            <v>FN7301</v>
          </cell>
          <cell r="HS4" t="str">
            <v>FN8901</v>
          </cell>
          <cell r="HT4" t="str">
            <v>MK0100</v>
          </cell>
          <cell r="HU4" t="str">
            <v>MK0110</v>
          </cell>
          <cell r="HV4" t="str">
            <v>MK0150</v>
          </cell>
          <cell r="HW4" t="str">
            <v>MK0200</v>
          </cell>
          <cell r="HX4" t="str">
            <v>MK0300</v>
          </cell>
          <cell r="HY4" t="str">
            <v>MK0400</v>
          </cell>
          <cell r="HZ4" t="str">
            <v>MK0500</v>
          </cell>
          <cell r="IA4" t="str">
            <v>MK0510</v>
          </cell>
          <cell r="IB4" t="str">
            <v>MK1000</v>
          </cell>
          <cell r="IC4" t="str">
            <v>MK1100</v>
          </cell>
          <cell r="ID4" t="str">
            <v>MK1200</v>
          </cell>
          <cell r="IE4" t="str">
            <v>MK1300</v>
          </cell>
          <cell r="IF4" t="str">
            <v>MK2000</v>
          </cell>
          <cell r="IG4" t="str">
            <v>MK2080</v>
          </cell>
          <cell r="IH4" t="str">
            <v>MK2090</v>
          </cell>
          <cell r="II4" t="str">
            <v>MK2501</v>
          </cell>
          <cell r="IJ4" t="str">
            <v>MK2505</v>
          </cell>
          <cell r="IK4" t="str">
            <v>MK2510</v>
          </cell>
          <cell r="IL4" t="str">
            <v>MK2515</v>
          </cell>
          <cell r="IM4" t="str">
            <v>MK2516</v>
          </cell>
          <cell r="IN4" t="str">
            <v>MK2517</v>
          </cell>
          <cell r="IO4" t="str">
            <v>MK2525</v>
          </cell>
          <cell r="IP4" t="str">
            <v>MK2530</v>
          </cell>
          <cell r="IQ4" t="str">
            <v>MK2541</v>
          </cell>
          <cell r="IR4" t="str">
            <v>MK2542</v>
          </cell>
          <cell r="IS4" t="str">
            <v>MK2543</v>
          </cell>
          <cell r="IT4" t="str">
            <v>MK2570</v>
          </cell>
          <cell r="IU4" t="str">
            <v>MK2580</v>
          </cell>
          <cell r="IV4" t="str">
            <v>MK2600</v>
          </cell>
          <cell r="IW4" t="str">
            <v>MK2700</v>
          </cell>
          <cell r="IX4" t="str">
            <v>MK2800</v>
          </cell>
          <cell r="IY4" t="str">
            <v>MK2840</v>
          </cell>
          <cell r="IZ4" t="str">
            <v>MK2860</v>
          </cell>
          <cell r="JA4" t="str">
            <v>MK2900</v>
          </cell>
          <cell r="JB4" t="str">
            <v>MK2940</v>
          </cell>
          <cell r="JC4" t="str">
            <v>MK2960</v>
          </cell>
          <cell r="JD4" t="str">
            <v>MK3000</v>
          </cell>
          <cell r="JE4" t="str">
            <v>MK3050</v>
          </cell>
          <cell r="JF4" t="str">
            <v>MK3100</v>
          </cell>
          <cell r="JG4" t="str">
            <v>MK3150</v>
          </cell>
          <cell r="JH4" t="str">
            <v>MK3200</v>
          </cell>
          <cell r="JI4" t="str">
            <v>MK3250</v>
          </cell>
          <cell r="JJ4" t="str">
            <v>MK3280</v>
          </cell>
          <cell r="JK4" t="str">
            <v>MK3300</v>
          </cell>
          <cell r="JL4" t="str">
            <v>MK3305</v>
          </cell>
          <cell r="JM4" t="str">
            <v>MK3350</v>
          </cell>
          <cell r="JN4" t="str">
            <v>MK3355</v>
          </cell>
          <cell r="JO4" t="str">
            <v>MK3380</v>
          </cell>
          <cell r="JP4" t="str">
            <v>MK3500</v>
          </cell>
          <cell r="JQ4" t="str">
            <v>MK4000</v>
          </cell>
          <cell r="JR4" t="str">
            <v>MK4070</v>
          </cell>
          <cell r="JS4" t="str">
            <v>MK4150</v>
          </cell>
          <cell r="JT4" t="str">
            <v>MK4180</v>
          </cell>
          <cell r="JU4" t="str">
            <v>MK4191</v>
          </cell>
          <cell r="JV4" t="str">
            <v>MK4201</v>
          </cell>
          <cell r="JW4" t="str">
            <v>MK4250</v>
          </cell>
          <cell r="JX4" t="str">
            <v>MK4280</v>
          </cell>
          <cell r="JY4" t="str">
            <v>MK4501</v>
          </cell>
          <cell r="JZ4" t="str">
            <v>MK4505</v>
          </cell>
          <cell r="KA4" t="str">
            <v>MK4510</v>
          </cell>
          <cell r="KB4" t="str">
            <v>MK4515</v>
          </cell>
          <cell r="KC4" t="str">
            <v>MK4516</v>
          </cell>
          <cell r="KD4" t="str">
            <v>MK4517</v>
          </cell>
          <cell r="KE4" t="str">
            <v>MK4525</v>
          </cell>
          <cell r="KF4" t="str">
            <v>MK4530</v>
          </cell>
          <cell r="KG4" t="str">
            <v>MK4541</v>
          </cell>
          <cell r="KH4" t="str">
            <v>MK4542</v>
          </cell>
          <cell r="KI4" t="str">
            <v>MK4543</v>
          </cell>
          <cell r="KJ4" t="str">
            <v>MK4545</v>
          </cell>
          <cell r="KK4" t="str">
            <v>MK4610</v>
          </cell>
          <cell r="KL4" t="str">
            <v>MK4670</v>
          </cell>
          <cell r="KM4" t="str">
            <v>MK4711</v>
          </cell>
          <cell r="KN4" t="str">
            <v>MK4720</v>
          </cell>
          <cell r="KO4" t="str">
            <v>MK4730</v>
          </cell>
          <cell r="KP4" t="str">
            <v>MK4740</v>
          </cell>
          <cell r="KQ4" t="str">
            <v>MK4750</v>
          </cell>
          <cell r="KR4" t="str">
            <v>MK4755</v>
          </cell>
          <cell r="KS4" t="str">
            <v>MK4770</v>
          </cell>
          <cell r="KT4" t="str">
            <v>MK4780</v>
          </cell>
          <cell r="KU4" t="str">
            <v>MK4782</v>
          </cell>
          <cell r="KV4" t="str">
            <v>MK4800</v>
          </cell>
          <cell r="KW4" t="str">
            <v>MK4900</v>
          </cell>
          <cell r="KX4" t="str">
            <v>MK4950</v>
          </cell>
          <cell r="KY4" t="str">
            <v>MK5000</v>
          </cell>
          <cell r="KZ4" t="str">
            <v>MK5050</v>
          </cell>
          <cell r="LA4" t="str">
            <v>MK5051</v>
          </cell>
          <cell r="LB4" t="str">
            <v>MK5052</v>
          </cell>
          <cell r="LC4" t="str">
            <v>MK7000</v>
          </cell>
          <cell r="LD4" t="str">
            <v>MK7010</v>
          </cell>
          <cell r="LE4" t="str">
            <v>MK7200</v>
          </cell>
          <cell r="LF4" t="str">
            <v>MK7240</v>
          </cell>
          <cell r="LG4" t="str">
            <v>MK7260</v>
          </cell>
          <cell r="LH4" t="str">
            <v>MK8000</v>
          </cell>
          <cell r="LI4" t="str">
            <v>MK8200</v>
          </cell>
          <cell r="LJ4" t="str">
            <v>MK8300</v>
          </cell>
          <cell r="LK4" t="str">
            <v>MK8320</v>
          </cell>
          <cell r="LL4" t="str">
            <v>MK8330</v>
          </cell>
          <cell r="LM4" t="str">
            <v>MK8340</v>
          </cell>
          <cell r="LN4" t="str">
            <v>MK8800</v>
          </cell>
          <cell r="LO4" t="str">
            <v>MK8900</v>
          </cell>
          <cell r="LP4" t="str">
            <v>MK8950</v>
          </cell>
          <cell r="LQ4" t="str">
            <v>MK9065</v>
          </cell>
          <cell r="LR4" t="str">
            <v>MK9067</v>
          </cell>
          <cell r="LS4" t="str">
            <v>MK9070</v>
          </cell>
          <cell r="LT4" t="str">
            <v>MK9072</v>
          </cell>
          <cell r="LU4" t="str">
            <v>MK9205</v>
          </cell>
          <cell r="LV4" t="str">
            <v>MK9230</v>
          </cell>
          <cell r="LW4" t="str">
            <v>MK9235</v>
          </cell>
          <cell r="LX4" t="str">
            <v>MK9240</v>
          </cell>
          <cell r="LY4" t="str">
            <v>MK9245</v>
          </cell>
          <cell r="LZ4" t="str">
            <v>MK9250</v>
          </cell>
          <cell r="MA4" t="str">
            <v>MK9600</v>
          </cell>
          <cell r="MB4" t="str">
            <v>MK9610</v>
          </cell>
          <cell r="MC4" t="str">
            <v>MK9630</v>
          </cell>
          <cell r="MD4" t="str">
            <v>NAN0100-15</v>
          </cell>
          <cell r="ME4" t="str">
            <v>NAN0120-09</v>
          </cell>
          <cell r="MF4" t="str">
            <v>NAN0200-99</v>
          </cell>
          <cell r="MG4" t="str">
            <v>NAN0580-01</v>
          </cell>
          <cell r="MH4" t="str">
            <v>NAN2000-01</v>
          </cell>
          <cell r="MI4" t="str">
            <v>NAN2100-01</v>
          </cell>
          <cell r="MJ4" t="str">
            <v>NAN2530-21</v>
          </cell>
          <cell r="MK4" t="str">
            <v>NAN2550-21</v>
          </cell>
          <cell r="ML4" t="str">
            <v>NAN2550-22</v>
          </cell>
          <cell r="MM4" t="str">
            <v>NAN2650-22</v>
          </cell>
          <cell r="MN4" t="str">
            <v>NAN2650-23</v>
          </cell>
          <cell r="MO4" t="str">
            <v>NDR0300-05</v>
          </cell>
          <cell r="MP4" t="str">
            <v>NDR0420-07</v>
          </cell>
          <cell r="MQ4" t="str">
            <v>NDR0420-08</v>
          </cell>
          <cell r="MR4" t="str">
            <v>NDR0900-02</v>
          </cell>
          <cell r="MS4" t="str">
            <v>NDR3100-04a</v>
          </cell>
          <cell r="MT4" t="str">
            <v>NDR3200-05</v>
          </cell>
          <cell r="MU4" t="str">
            <v>NDR8020-13</v>
          </cell>
          <cell r="MV4" t="str">
            <v>NDR8100-97</v>
          </cell>
          <cell r="MW4" t="str">
            <v>NDR8200-98</v>
          </cell>
          <cell r="MX4" t="str">
            <v>NDR8200-99</v>
          </cell>
          <cell r="MY4" t="str">
            <v>NEM2000-10</v>
          </cell>
          <cell r="MZ4" t="str">
            <v>NEM2001-10</v>
          </cell>
          <cell r="NA4" t="str">
            <v>NEM2002-10</v>
          </cell>
          <cell r="NB4" t="str">
            <v>NEM2003-10</v>
          </cell>
          <cell r="NC4" t="str">
            <v>NEM2004-10</v>
          </cell>
          <cell r="ND4" t="str">
            <v>NEM2005-10</v>
          </cell>
          <cell r="NE4" t="str">
            <v>NEM2006-10</v>
          </cell>
          <cell r="NF4" t="str">
            <v>NEM4000-10</v>
          </cell>
          <cell r="NG4" t="str">
            <v>NEM4001-10</v>
          </cell>
          <cell r="NH4" t="str">
            <v>NEM4002-10</v>
          </cell>
          <cell r="NI4" t="str">
            <v>NEM4003-10</v>
          </cell>
          <cell r="NJ4" t="str">
            <v>NEM4004-10</v>
          </cell>
          <cell r="NK4" t="str">
            <v>NEM4005-10</v>
          </cell>
          <cell r="NL4" t="str">
            <v>NEM4006-10</v>
          </cell>
          <cell r="NM4" t="str">
            <v>NEM4010-10</v>
          </cell>
          <cell r="NN4" t="str">
            <v>NEM4011-10</v>
          </cell>
          <cell r="NO4" t="str">
            <v>NEM4030-10</v>
          </cell>
          <cell r="NP4" t="str">
            <v>NEM4031-10</v>
          </cell>
          <cell r="NQ4" t="str">
            <v>NEM9000-10</v>
          </cell>
          <cell r="NR4" t="str">
            <v>NEM9001-10</v>
          </cell>
          <cell r="NS4" t="str">
            <v>NEM9002-10</v>
          </cell>
          <cell r="NT4" t="str">
            <v>NEM9003-10</v>
          </cell>
          <cell r="NU4" t="str">
            <v>NEM9004-10</v>
          </cell>
          <cell r="NV4" t="str">
            <v>NEM9005-10</v>
          </cell>
          <cell r="NW4" t="str">
            <v>NEM9006-10</v>
          </cell>
          <cell r="NX4" t="str">
            <v>NEM9010-10</v>
          </cell>
          <cell r="NY4" t="str">
            <v>NEM9011-10</v>
          </cell>
          <cell r="NZ4" t="str">
            <v>NEM9030-10</v>
          </cell>
          <cell r="OA4" t="str">
            <v>NEM9031-10</v>
          </cell>
          <cell r="OB4" t="str">
            <v>NFN0101-03</v>
          </cell>
          <cell r="OC4" t="str">
            <v>NFN0201-03</v>
          </cell>
          <cell r="OD4" t="str">
            <v>NFN0301-03</v>
          </cell>
          <cell r="OE4" t="str">
            <v>NFN0401-03</v>
          </cell>
          <cell r="OF4" t="str">
            <v>NFN3101-03</v>
          </cell>
          <cell r="OG4" t="str">
            <v>NFN3321-03</v>
          </cell>
          <cell r="OH4" t="str">
            <v>NFN6001-03</v>
          </cell>
          <cell r="OI4" t="str">
            <v>NFN7001-03</v>
          </cell>
          <cell r="OJ4" t="str">
            <v>NFN7201-03</v>
          </cell>
          <cell r="OK4" t="str">
            <v>NFN7301-03</v>
          </cell>
          <cell r="OL4" t="str">
            <v>NFN8901-03</v>
          </cell>
          <cell r="OM4" t="str">
            <v>NMK0100-13a</v>
          </cell>
          <cell r="ON4" t="str">
            <v>NMK0150-01</v>
          </cell>
          <cell r="OO4" t="str">
            <v>NMK0200-13a</v>
          </cell>
          <cell r="OP4" t="str">
            <v>NMK0300-14</v>
          </cell>
          <cell r="OQ4" t="str">
            <v>NMK0400-14</v>
          </cell>
          <cell r="OR4" t="str">
            <v>NMK1000-14</v>
          </cell>
          <cell r="OS4" t="str">
            <v>NMK1100-19</v>
          </cell>
          <cell r="OT4" t="str">
            <v>NMK1200-09</v>
          </cell>
          <cell r="OU4" t="str">
            <v>NMK1300-09</v>
          </cell>
          <cell r="OV4" t="str">
            <v>NMK2000-02</v>
          </cell>
          <cell r="OW4" t="str">
            <v>NMK2032-99</v>
          </cell>
          <cell r="OX4" t="str">
            <v>NMK2600-02</v>
          </cell>
          <cell r="OY4" t="str">
            <v>NMK2700-02</v>
          </cell>
          <cell r="OZ4" t="str">
            <v>NMK2800-10</v>
          </cell>
          <cell r="PA4" t="str">
            <v>NMK2840-10</v>
          </cell>
          <cell r="PB4" t="str">
            <v>NMK2860-10</v>
          </cell>
          <cell r="PC4" t="str">
            <v>NMK2900-10</v>
          </cell>
          <cell r="PD4" t="str">
            <v>NMK2940-10</v>
          </cell>
          <cell r="PE4" t="str">
            <v>NMK2960-10</v>
          </cell>
          <cell r="PF4" t="str">
            <v>NMK3000-04</v>
          </cell>
          <cell r="PG4" t="str">
            <v>NMK3000-99</v>
          </cell>
          <cell r="PH4" t="str">
            <v>NMK3050-04</v>
          </cell>
          <cell r="PI4" t="str">
            <v>NMK3050-05</v>
          </cell>
          <cell r="PJ4" t="str">
            <v>NMK3050-10</v>
          </cell>
          <cell r="PK4" t="str">
            <v>NMK3100-04</v>
          </cell>
          <cell r="PL4" t="str">
            <v>NMK3100-99</v>
          </cell>
          <cell r="PM4" t="str">
            <v>NMK3150-04</v>
          </cell>
          <cell r="PN4" t="str">
            <v>NMK3200-04</v>
          </cell>
          <cell r="PO4" t="str">
            <v>NMK3200-60</v>
          </cell>
          <cell r="PP4" t="str">
            <v>NMK3200-99</v>
          </cell>
          <cell r="PQ4" t="str">
            <v>NMK3250-04</v>
          </cell>
          <cell r="PR4" t="str">
            <v>NMK3250-05</v>
          </cell>
          <cell r="PS4" t="str">
            <v>NMK3250-10</v>
          </cell>
          <cell r="PT4" t="str">
            <v>NMK3300-04</v>
          </cell>
          <cell r="PU4" t="str">
            <v>NMK3300-99</v>
          </cell>
          <cell r="PV4" t="str">
            <v>NMK3350-04</v>
          </cell>
          <cell r="PW4" t="str">
            <v>NMK3350-05</v>
          </cell>
          <cell r="PX4" t="str">
            <v>NMK3350-10</v>
          </cell>
          <cell r="PY4" t="str">
            <v>NMK3400-05a</v>
          </cell>
          <cell r="PZ4" t="str">
            <v>NMK3400-15a</v>
          </cell>
          <cell r="QA4" t="str">
            <v>NMK3500-04</v>
          </cell>
          <cell r="QB4" t="str">
            <v>NMK4000-01</v>
          </cell>
          <cell r="QC4" t="str">
            <v>NMK4000-04</v>
          </cell>
          <cell r="QD4" t="str">
            <v>NMK4000-06a</v>
          </cell>
          <cell r="QE4" t="str">
            <v>NMK4000-91</v>
          </cell>
          <cell r="QF4" t="str">
            <v>NMK4000-95</v>
          </cell>
          <cell r="QG4" t="str">
            <v>NMK4501-91</v>
          </cell>
          <cell r="QH4" t="str">
            <v>NMK4501-95</v>
          </cell>
          <cell r="QI4" t="str">
            <v>NMK4800-01</v>
          </cell>
          <cell r="QJ4" t="str">
            <v>NMK4800-06</v>
          </cell>
          <cell r="QK4" t="str">
            <v>NMK4800-99</v>
          </cell>
          <cell r="QL4" t="str">
            <v>NMK4900-01</v>
          </cell>
          <cell r="QM4" t="str">
            <v>NMK4900-06</v>
          </cell>
          <cell r="QN4" t="str">
            <v>NMK4900-99</v>
          </cell>
          <cell r="QO4" t="str">
            <v>NMK4950-01</v>
          </cell>
          <cell r="QP4" t="str">
            <v>NMK5000-01</v>
          </cell>
          <cell r="QQ4" t="str">
            <v>NMK8000-91</v>
          </cell>
          <cell r="QR4" t="str">
            <v>NMK8000-99</v>
          </cell>
          <cell r="QS4" t="str">
            <v>NMK8200-91</v>
          </cell>
          <cell r="QT4" t="str">
            <v>NMK8200-99</v>
          </cell>
          <cell r="QU4" t="str">
            <v>NMK8800-99</v>
          </cell>
          <cell r="QV4" t="str">
            <v>NMK8900-99</v>
          </cell>
          <cell r="QW4" t="str">
            <v>NMK9640</v>
          </cell>
          <cell r="QX4" t="str">
            <v>NMK9642</v>
          </cell>
          <cell r="QY4" t="str">
            <v>NOD1001-02</v>
          </cell>
          <cell r="QZ4" t="str">
            <v>NOD1001-03</v>
          </cell>
          <cell r="RA4" t="str">
            <v>NOD1001-98</v>
          </cell>
          <cell r="RB4" t="str">
            <v>NOD1101-13</v>
          </cell>
          <cell r="RC4" t="str">
            <v>NOD1101-98</v>
          </cell>
          <cell r="RD4" t="str">
            <v>NOD1201-02</v>
          </cell>
          <cell r="RE4" t="str">
            <v>NOD1201-98</v>
          </cell>
          <cell r="RF4" t="str">
            <v>NOD1351-02</v>
          </cell>
          <cell r="RG4" t="str">
            <v>NOD1351-98</v>
          </cell>
          <cell r="RH4" t="str">
            <v>NOD1451-02</v>
          </cell>
          <cell r="RI4" t="str">
            <v>NOD1451-98</v>
          </cell>
          <cell r="RJ4" t="str">
            <v>NOD1601-02</v>
          </cell>
          <cell r="RK4" t="str">
            <v>NOD3001-01</v>
          </cell>
          <cell r="RL4" t="str">
            <v>NOD3001-03</v>
          </cell>
          <cell r="RM4" t="str">
            <v>NOD3001-06</v>
          </cell>
          <cell r="RN4" t="str">
            <v>NOD3001-98</v>
          </cell>
          <cell r="RO4" t="str">
            <v>NOD3101-01</v>
          </cell>
          <cell r="RP4" t="str">
            <v>NOD3101-98</v>
          </cell>
          <cell r="RQ4" t="str">
            <v>NOD3301-17</v>
          </cell>
          <cell r="RR4" t="str">
            <v>NOD3301-98</v>
          </cell>
          <cell r="RS4" t="str">
            <v>NOD3341-17</v>
          </cell>
          <cell r="RT4" t="str">
            <v>NOD3381-18</v>
          </cell>
          <cell r="RU4" t="str">
            <v>NOD3601-02</v>
          </cell>
          <cell r="RV4" t="str">
            <v>NOD6001-03</v>
          </cell>
          <cell r="RW4" t="str">
            <v>NOD6001-12</v>
          </cell>
          <cell r="RX4" t="str">
            <v>NOD6001-98</v>
          </cell>
          <cell r="RY4" t="str">
            <v>NOD7201-03</v>
          </cell>
          <cell r="RZ4" t="str">
            <v>NOD7201-96</v>
          </cell>
          <cell r="SA4" t="str">
            <v>NOD7201-97</v>
          </cell>
          <cell r="SB4" t="str">
            <v>NOD7201-98</v>
          </cell>
          <cell r="SC4" t="str">
            <v>NOD8501-03</v>
          </cell>
          <cell r="SD4" t="str">
            <v>NOD8900-03</v>
          </cell>
          <cell r="SE4" t="str">
            <v>NOD8900-12</v>
          </cell>
          <cell r="SF4" t="str">
            <v>NOD8900-98</v>
          </cell>
          <cell r="SG4" t="str">
            <v>NOD9001-03</v>
          </cell>
          <cell r="SH4" t="str">
            <v>NOI7500-03</v>
          </cell>
          <cell r="SI4" t="str">
            <v>NOI8500-03</v>
          </cell>
          <cell r="SJ4" t="str">
            <v>NOI9500-03</v>
          </cell>
          <cell r="SK4" t="str">
            <v>NOT1000-1</v>
          </cell>
          <cell r="SL4" t="str">
            <v>NOT1100-1</v>
          </cell>
          <cell r="SM4" t="str">
            <v>NOT1200-1</v>
          </cell>
          <cell r="SN4" t="str">
            <v>NOT1300-1</v>
          </cell>
          <cell r="SO4" t="str">
            <v>NOT2200-03</v>
          </cell>
          <cell r="SP4" t="str">
            <v>NOT2240-27</v>
          </cell>
          <cell r="SQ4" t="str">
            <v>NOT2420-27</v>
          </cell>
          <cell r="SR4" t="str">
            <v>NOT2440-27</v>
          </cell>
          <cell r="SS4" t="str">
            <v>NOT2500-01</v>
          </cell>
          <cell r="ST4" t="str">
            <v>NOT2510-01</v>
          </cell>
          <cell r="SU4" t="str">
            <v>NOT2520-01</v>
          </cell>
          <cell r="SV4" t="str">
            <v>NOT2530-01</v>
          </cell>
          <cell r="SW4" t="str">
            <v>NOT7300-1</v>
          </cell>
          <cell r="SX4" t="str">
            <v>NOT7520-03</v>
          </cell>
          <cell r="SY4" t="str">
            <v>NOT7600-1</v>
          </cell>
          <cell r="SZ4" t="str">
            <v>NOT8220-03</v>
          </cell>
          <cell r="TA4" t="str">
            <v>NOT8320-1</v>
          </cell>
          <cell r="TB4" t="str">
            <v>NOT8400-1</v>
          </cell>
          <cell r="TC4" t="str">
            <v>NOT8420-1</v>
          </cell>
          <cell r="TD4" t="str">
            <v>NOT8520-1</v>
          </cell>
          <cell r="TE4" t="str">
            <v>NOT8525-1</v>
          </cell>
          <cell r="TF4" t="str">
            <v>NOT8530-1</v>
          </cell>
          <cell r="TG4" t="str">
            <v>NOT8532-1</v>
          </cell>
          <cell r="TH4" t="str">
            <v>NOT9000-1</v>
          </cell>
          <cell r="TI4" t="str">
            <v>OD1001</v>
          </cell>
          <cell r="TJ4" t="str">
            <v>OD1101</v>
          </cell>
          <cell r="TK4" t="str">
            <v>OD1201</v>
          </cell>
          <cell r="TL4" t="str">
            <v>OD1351</v>
          </cell>
          <cell r="TM4" t="str">
            <v>OD1451</v>
          </cell>
          <cell r="TN4" t="str">
            <v>OD1601</v>
          </cell>
          <cell r="TO4" t="str">
            <v>OD3001</v>
          </cell>
          <cell r="TP4" t="str">
            <v>OD3101</v>
          </cell>
          <cell r="TQ4" t="str">
            <v>OD3301</v>
          </cell>
          <cell r="TR4" t="str">
            <v>OD3341</v>
          </cell>
          <cell r="TS4" t="str">
            <v>OD3351</v>
          </cell>
          <cell r="TT4" t="str">
            <v>OD3381</v>
          </cell>
          <cell r="TU4" t="str">
            <v>OD3601</v>
          </cell>
          <cell r="TV4" t="str">
            <v>OD6001</v>
          </cell>
          <cell r="TW4" t="str">
            <v>OD7000</v>
          </cell>
          <cell r="TX4" t="str">
            <v>OD7100</v>
          </cell>
          <cell r="TY4" t="str">
            <v>OD7201</v>
          </cell>
          <cell r="TZ4" t="str">
            <v>OD7300</v>
          </cell>
          <cell r="UA4" t="str">
            <v>OD7400</v>
          </cell>
          <cell r="UB4" t="str">
            <v>OD7500</v>
          </cell>
          <cell r="UC4" t="str">
            <v>OD7600</v>
          </cell>
          <cell r="UD4" t="str">
            <v>OD7700</v>
          </cell>
          <cell r="UE4" t="str">
            <v>OD7800</v>
          </cell>
          <cell r="UF4" t="str">
            <v>OD8501</v>
          </cell>
          <cell r="UG4" t="str">
            <v>OD8900</v>
          </cell>
          <cell r="UH4" t="str">
            <v>OD8950</v>
          </cell>
          <cell r="UI4" t="str">
            <v>OD9001</v>
          </cell>
          <cell r="UJ4" t="str">
            <v>OD9700</v>
          </cell>
          <cell r="UK4" t="str">
            <v>OI0150</v>
          </cell>
          <cell r="UL4" t="str">
            <v>OI1711</v>
          </cell>
          <cell r="UM4" t="str">
            <v>OI3711</v>
          </cell>
          <cell r="UN4" t="str">
            <v>OI6711</v>
          </cell>
          <cell r="UO4" t="str">
            <v>OI7500</v>
          </cell>
          <cell r="UP4" t="str">
            <v>OI7700</v>
          </cell>
          <cell r="UQ4" t="str">
            <v>OI8500</v>
          </cell>
          <cell r="UR4" t="str">
            <v>OI9500</v>
          </cell>
          <cell r="US4" t="str">
            <v>OT1000</v>
          </cell>
          <cell r="UT4" t="str">
            <v>OT1100</v>
          </cell>
          <cell r="UU4" t="str">
            <v>OT1200</v>
          </cell>
          <cell r="UV4" t="str">
            <v>OT1300</v>
          </cell>
          <cell r="UW4" t="str">
            <v>OT2200</v>
          </cell>
          <cell r="UX4" t="str">
            <v>OT2210</v>
          </cell>
          <cell r="UY4" t="str">
            <v>OT2220</v>
          </cell>
          <cell r="UZ4" t="str">
            <v>OT2230</v>
          </cell>
          <cell r="VA4" t="str">
            <v>OT2240</v>
          </cell>
          <cell r="VB4" t="str">
            <v>OT2260</v>
          </cell>
          <cell r="VC4" t="str">
            <v>OT2400</v>
          </cell>
          <cell r="VD4" t="str">
            <v>OT2420</v>
          </cell>
          <cell r="VE4" t="str">
            <v>OT2440</v>
          </cell>
          <cell r="VF4" t="str">
            <v>OT2460</v>
          </cell>
          <cell r="VG4" t="str">
            <v>OT2480</v>
          </cell>
          <cell r="VH4" t="str">
            <v>OT2500</v>
          </cell>
          <cell r="VI4" t="str">
            <v>OT2510</v>
          </cell>
          <cell r="VJ4" t="str">
            <v>OT2520</v>
          </cell>
          <cell r="VK4" t="str">
            <v>OT2530</v>
          </cell>
          <cell r="VL4" t="str">
            <v>OT7050</v>
          </cell>
          <cell r="VM4" t="str">
            <v>OT7300</v>
          </cell>
          <cell r="VN4" t="str">
            <v>OT7350</v>
          </cell>
          <cell r="VO4" t="str">
            <v>OT7400</v>
          </cell>
          <cell r="VP4" t="str">
            <v>OT7520</v>
          </cell>
          <cell r="VQ4" t="str">
            <v>OT7540</v>
          </cell>
          <cell r="VR4" t="str">
            <v>OT7560</v>
          </cell>
          <cell r="VS4" t="str">
            <v>OT7600</v>
          </cell>
          <cell r="VT4" t="str">
            <v>OT8220</v>
          </cell>
          <cell r="VU4" t="str">
            <v>OT8320</v>
          </cell>
          <cell r="VV4" t="str">
            <v>OT8400</v>
          </cell>
          <cell r="VW4" t="str">
            <v>OT8420</v>
          </cell>
          <cell r="VX4" t="str">
            <v>OT8460</v>
          </cell>
          <cell r="VY4" t="str">
            <v>OT8470</v>
          </cell>
          <cell r="VZ4" t="str">
            <v>OT8520</v>
          </cell>
          <cell r="WA4" t="str">
            <v>OT8525</v>
          </cell>
          <cell r="WB4" t="str">
            <v>OT8526</v>
          </cell>
          <cell r="WC4" t="str">
            <v>OT8530</v>
          </cell>
          <cell r="WD4" t="str">
            <v>OT8532</v>
          </cell>
          <cell r="WE4" t="str">
            <v>OT8535</v>
          </cell>
          <cell r="WF4" t="str">
            <v>OT8536</v>
          </cell>
          <cell r="WG4" t="str">
            <v>OT8537</v>
          </cell>
          <cell r="WH4" t="str">
            <v>OT8700</v>
          </cell>
          <cell r="WI4" t="str">
            <v>OT8710</v>
          </cell>
          <cell r="WJ4" t="str">
            <v>OT9000</v>
          </cell>
          <cell r="WK4" t="str">
            <v>AA1000</v>
          </cell>
          <cell r="WL4" t="str">
            <v>AA1100</v>
          </cell>
          <cell r="WM4" t="str">
            <v>AA1200</v>
          </cell>
          <cell r="WN4" t="str">
            <v>AA7000</v>
          </cell>
          <cell r="WO4" t="str">
            <v>AA7202</v>
          </cell>
          <cell r="WP4" t="str">
            <v>AA7402</v>
          </cell>
        </row>
        <row r="10">
          <cell r="B10" t="str">
            <v>AquaDjurs A/S (Spildevand)</v>
          </cell>
          <cell r="E10">
            <v>70922</v>
          </cell>
          <cell r="F10">
            <v>418.44</v>
          </cell>
          <cell r="I10">
            <v>1786.35</v>
          </cell>
          <cell r="J10">
            <v>32.1</v>
          </cell>
          <cell r="O10">
            <v>1187.8699999999999</v>
          </cell>
          <cell r="P10">
            <v>1001.24</v>
          </cell>
          <cell r="Q10">
            <v>12.88</v>
          </cell>
          <cell r="R10">
            <v>0</v>
          </cell>
          <cell r="S10">
            <v>2.8</v>
          </cell>
          <cell r="T10">
            <v>1016.919990062</v>
          </cell>
          <cell r="U10">
            <v>2204.79</v>
          </cell>
          <cell r="V10">
            <v>535.35</v>
          </cell>
          <cell r="W10">
            <v>141120</v>
          </cell>
          <cell r="X10">
            <v>6485</v>
          </cell>
          <cell r="AD10">
            <v>317.714</v>
          </cell>
          <cell r="AG10">
            <v>20.2</v>
          </cell>
          <cell r="AH10">
            <v>79.8</v>
          </cell>
          <cell r="AK10">
            <v>80</v>
          </cell>
          <cell r="AL10">
            <v>76</v>
          </cell>
          <cell r="AN10">
            <v>199</v>
          </cell>
          <cell r="AQ10">
            <v>24898</v>
          </cell>
          <cell r="AS10">
            <v>4772</v>
          </cell>
          <cell r="AU10">
            <v>316825</v>
          </cell>
          <cell r="AV10">
            <v>128633</v>
          </cell>
          <cell r="AW10">
            <v>188192</v>
          </cell>
          <cell r="AZ10">
            <v>94034</v>
          </cell>
          <cell r="BA10">
            <v>112</v>
          </cell>
          <cell r="BC10">
            <v>376</v>
          </cell>
          <cell r="BD10">
            <v>0</v>
          </cell>
          <cell r="BE10">
            <v>0</v>
          </cell>
          <cell r="BF10">
            <v>2</v>
          </cell>
          <cell r="BG10">
            <v>8</v>
          </cell>
          <cell r="BH10">
            <v>65</v>
          </cell>
          <cell r="BI10">
            <v>40537</v>
          </cell>
          <cell r="BJ10">
            <v>3214862</v>
          </cell>
          <cell r="BK10">
            <v>78</v>
          </cell>
          <cell r="BL10">
            <v>203665</v>
          </cell>
          <cell r="BM10">
            <v>3</v>
          </cell>
          <cell r="BN10">
            <v>71274</v>
          </cell>
          <cell r="BO10">
            <v>73497</v>
          </cell>
          <cell r="BS10">
            <v>1611</v>
          </cell>
          <cell r="BT10">
            <v>582618</v>
          </cell>
          <cell r="BU10">
            <v>4560935</v>
          </cell>
          <cell r="BY10">
            <v>11687594</v>
          </cell>
          <cell r="BZ10">
            <v>111047</v>
          </cell>
          <cell r="CC10">
            <v>2858958</v>
          </cell>
          <cell r="CE10">
            <v>11687594</v>
          </cell>
          <cell r="CH10">
            <v>1924</v>
          </cell>
          <cell r="CJ10">
            <v>1924</v>
          </cell>
          <cell r="CK10">
            <v>0</v>
          </cell>
          <cell r="CM10">
            <v>0</v>
          </cell>
          <cell r="CR10">
            <v>936</v>
          </cell>
          <cell r="CU10">
            <v>0</v>
          </cell>
          <cell r="CX10">
            <v>685</v>
          </cell>
          <cell r="DB10" t="str">
            <v>VS</v>
          </cell>
          <cell r="DC10">
            <v>12</v>
          </cell>
          <cell r="DD10">
            <v>44</v>
          </cell>
          <cell r="DE10">
            <v>36103</v>
          </cell>
          <cell r="DF10">
            <v>7429</v>
          </cell>
          <cell r="DH10">
            <v>946</v>
          </cell>
          <cell r="DI10">
            <v>32.5</v>
          </cell>
          <cell r="DJ10">
            <v>978.9</v>
          </cell>
          <cell r="DK10">
            <v>32.5</v>
          </cell>
          <cell r="DL10">
            <v>64896.2</v>
          </cell>
          <cell r="DM10">
            <v>81120.3</v>
          </cell>
          <cell r="DN10">
            <v>4</v>
          </cell>
          <cell r="DU10">
            <v>8.1199999999999994E-2</v>
          </cell>
          <cell r="DV10">
            <v>6.1199999999999997E-2</v>
          </cell>
          <cell r="DW10">
            <v>0.1106</v>
          </cell>
          <cell r="DX10">
            <v>2.1100000000000001E-2</v>
          </cell>
          <cell r="DY10">
            <v>4.4900000000000002E-2</v>
          </cell>
          <cell r="DZ10">
            <v>1.12E-2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Z10">
            <v>0</v>
          </cell>
          <cell r="HI10">
            <v>7421203.6200000001</v>
          </cell>
          <cell r="HJ10">
            <v>14590074.369999999</v>
          </cell>
          <cell r="HK10">
            <v>669297.56999999995</v>
          </cell>
          <cell r="HL10">
            <v>575582.11</v>
          </cell>
          <cell r="HM10">
            <v>20165711.109999999</v>
          </cell>
          <cell r="HN10">
            <v>1272988.0900000001</v>
          </cell>
          <cell r="HO10">
            <v>2607261.37</v>
          </cell>
          <cell r="HP10">
            <v>2061852.92</v>
          </cell>
          <cell r="HQ10">
            <v>55311109.380000003</v>
          </cell>
          <cell r="HR10">
            <v>53688400.380000003</v>
          </cell>
          <cell r="HS10">
            <v>5947138.2300000004</v>
          </cell>
          <cell r="HT10">
            <v>1.25</v>
          </cell>
          <cell r="HV10">
            <v>0</v>
          </cell>
          <cell r="HW10">
            <v>71.19</v>
          </cell>
          <cell r="IB10">
            <v>28</v>
          </cell>
          <cell r="IF10">
            <v>4527121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  <cell r="IO10">
            <v>0</v>
          </cell>
          <cell r="IP10">
            <v>0</v>
          </cell>
          <cell r="IQ10">
            <v>0</v>
          </cell>
          <cell r="IR10">
            <v>0</v>
          </cell>
          <cell r="IS10">
            <v>0</v>
          </cell>
          <cell r="IT10">
            <v>0</v>
          </cell>
          <cell r="IU10">
            <v>0</v>
          </cell>
          <cell r="IV10">
            <v>4527121</v>
          </cell>
          <cell r="IW10">
            <v>4527121</v>
          </cell>
          <cell r="IX10">
            <v>16806</v>
          </cell>
          <cell r="IY10">
            <v>1112</v>
          </cell>
          <cell r="IZ10">
            <v>6472</v>
          </cell>
          <cell r="JA10">
            <v>23690</v>
          </cell>
          <cell r="JB10">
            <v>1072</v>
          </cell>
          <cell r="JC10">
            <v>8375</v>
          </cell>
          <cell r="JD10">
            <v>2438615</v>
          </cell>
          <cell r="JE10">
            <v>42351</v>
          </cell>
          <cell r="JF10">
            <v>6198363</v>
          </cell>
          <cell r="JG10">
            <v>454593</v>
          </cell>
          <cell r="JH10">
            <v>69063</v>
          </cell>
          <cell r="JI10">
            <v>3872</v>
          </cell>
          <cell r="JJ10">
            <v>1.33141994</v>
          </cell>
          <cell r="JK10">
            <v>410733</v>
          </cell>
          <cell r="JL10">
            <v>0.84</v>
          </cell>
          <cell r="JM10">
            <v>43583</v>
          </cell>
          <cell r="JN10">
            <v>0</v>
          </cell>
          <cell r="JO10">
            <v>7.4840450479999996</v>
          </cell>
          <cell r="JQ10">
            <v>3089841</v>
          </cell>
          <cell r="JR10">
            <v>0</v>
          </cell>
          <cell r="JS10">
            <v>0</v>
          </cell>
          <cell r="JT10">
            <v>284726</v>
          </cell>
          <cell r="JU10">
            <v>284726</v>
          </cell>
          <cell r="JV10">
            <v>0</v>
          </cell>
          <cell r="JW10">
            <v>0</v>
          </cell>
          <cell r="JX10">
            <v>0</v>
          </cell>
          <cell r="JY10">
            <v>221100</v>
          </cell>
          <cell r="JZ10">
            <v>0</v>
          </cell>
          <cell r="KA10">
            <v>0</v>
          </cell>
          <cell r="KB10">
            <v>221100</v>
          </cell>
          <cell r="KC10">
            <v>221100</v>
          </cell>
          <cell r="KD10">
            <v>0</v>
          </cell>
          <cell r="KE10">
            <v>0</v>
          </cell>
          <cell r="KF10">
            <v>0</v>
          </cell>
          <cell r="KG10">
            <v>0</v>
          </cell>
          <cell r="KH10">
            <v>0</v>
          </cell>
          <cell r="KI10">
            <v>0</v>
          </cell>
          <cell r="KJ10">
            <v>0</v>
          </cell>
          <cell r="KK10">
            <v>0</v>
          </cell>
          <cell r="KL10">
            <v>0</v>
          </cell>
          <cell r="KM10">
            <v>0</v>
          </cell>
          <cell r="KN10">
            <v>0</v>
          </cell>
          <cell r="KO10">
            <v>225879</v>
          </cell>
          <cell r="KP10">
            <v>0</v>
          </cell>
          <cell r="KQ10">
            <v>0</v>
          </cell>
          <cell r="KR10">
            <v>0</v>
          </cell>
          <cell r="KS10">
            <v>0</v>
          </cell>
          <cell r="KT10">
            <v>0</v>
          </cell>
          <cell r="KU10">
            <v>0</v>
          </cell>
          <cell r="KV10">
            <v>3595667</v>
          </cell>
          <cell r="KX10">
            <v>3085062</v>
          </cell>
          <cell r="KY10">
            <v>0</v>
          </cell>
          <cell r="LA10">
            <v>65</v>
          </cell>
          <cell r="LB10">
            <v>6.9</v>
          </cell>
          <cell r="LC10">
            <v>815.9</v>
          </cell>
          <cell r="LD10">
            <v>704.3</v>
          </cell>
          <cell r="LE10">
            <v>27</v>
          </cell>
          <cell r="LF10">
            <v>2</v>
          </cell>
          <cell r="LG10">
            <v>20</v>
          </cell>
          <cell r="LH10">
            <v>7616962</v>
          </cell>
          <cell r="LQ10">
            <v>0</v>
          </cell>
          <cell r="LR10">
            <v>0</v>
          </cell>
          <cell r="LS10">
            <v>0</v>
          </cell>
          <cell r="LT10">
            <v>0</v>
          </cell>
          <cell r="MA10">
            <v>76</v>
          </cell>
          <cell r="MB10">
            <v>88</v>
          </cell>
          <cell r="MC10">
            <v>38</v>
          </cell>
          <cell r="ME10">
            <v>5.9</v>
          </cell>
          <cell r="MQ10">
            <v>1834</v>
          </cell>
          <cell r="MS10">
            <v>9.5</v>
          </cell>
          <cell r="MT10">
            <v>4.09</v>
          </cell>
          <cell r="MU10">
            <v>20.6</v>
          </cell>
          <cell r="MV10">
            <v>4196</v>
          </cell>
          <cell r="MW10">
            <v>0.8</v>
          </cell>
          <cell r="MX10">
            <v>4229</v>
          </cell>
          <cell r="NS10">
            <v>0</v>
          </cell>
          <cell r="NX10">
            <v>0</v>
          </cell>
          <cell r="NY10">
            <v>0</v>
          </cell>
          <cell r="NZ10">
            <v>0</v>
          </cell>
          <cell r="OB10">
            <v>2.31</v>
          </cell>
          <cell r="OC10">
            <v>4.54</v>
          </cell>
          <cell r="OD10">
            <v>0.21</v>
          </cell>
          <cell r="OE10">
            <v>0.18</v>
          </cell>
          <cell r="OF10">
            <v>6.27</v>
          </cell>
          <cell r="OG10">
            <v>0.4</v>
          </cell>
          <cell r="OH10">
            <v>0.64</v>
          </cell>
          <cell r="OI10">
            <v>17.2</v>
          </cell>
          <cell r="OK10">
            <v>16.7</v>
          </cell>
          <cell r="OL10">
            <v>1.85</v>
          </cell>
          <cell r="OM10">
            <v>7.0000000000000007E-2</v>
          </cell>
          <cell r="OO10">
            <v>0.4</v>
          </cell>
          <cell r="OR10">
            <v>0.1</v>
          </cell>
          <cell r="OV10">
            <v>1.41</v>
          </cell>
          <cell r="OW10">
            <v>0</v>
          </cell>
          <cell r="OX10">
            <v>1.41</v>
          </cell>
          <cell r="OY10">
            <v>1.41</v>
          </cell>
          <cell r="OZ10">
            <v>5.23</v>
          </cell>
          <cell r="PA10">
            <v>0.35</v>
          </cell>
          <cell r="PB10">
            <v>2.0099999999999998</v>
          </cell>
          <cell r="PC10">
            <v>7.37</v>
          </cell>
          <cell r="PD10">
            <v>0.33</v>
          </cell>
          <cell r="PE10">
            <v>2.61</v>
          </cell>
          <cell r="PG10">
            <v>98.3</v>
          </cell>
          <cell r="PH10">
            <v>3.62</v>
          </cell>
          <cell r="PI10">
            <v>3.62</v>
          </cell>
          <cell r="PJ10">
            <v>14.81</v>
          </cell>
          <cell r="PO10">
            <v>93.9</v>
          </cell>
          <cell r="PP10">
            <v>94.4</v>
          </cell>
          <cell r="PQ10">
            <v>0.33</v>
          </cell>
          <cell r="PR10">
            <v>0.33</v>
          </cell>
          <cell r="PS10">
            <v>1.35</v>
          </cell>
          <cell r="PU10">
            <v>89.4</v>
          </cell>
          <cell r="PV10">
            <v>3.73</v>
          </cell>
          <cell r="PW10">
            <v>3.73</v>
          </cell>
          <cell r="PX10">
            <v>15.24</v>
          </cell>
          <cell r="QB10">
            <v>1.08</v>
          </cell>
          <cell r="QE10">
            <v>8</v>
          </cell>
          <cell r="QF10">
            <v>0</v>
          </cell>
          <cell r="QG10">
            <v>102</v>
          </cell>
          <cell r="QH10">
            <v>102</v>
          </cell>
          <cell r="QI10">
            <v>1.26</v>
          </cell>
          <cell r="QK10">
            <v>14</v>
          </cell>
          <cell r="QN10">
            <v>7</v>
          </cell>
          <cell r="QO10">
            <v>1.08</v>
          </cell>
          <cell r="QQ10">
            <v>0</v>
          </cell>
          <cell r="QR10">
            <v>4</v>
          </cell>
          <cell r="QS10">
            <v>102</v>
          </cell>
          <cell r="QT10">
            <v>102</v>
          </cell>
          <cell r="QU10">
            <v>6</v>
          </cell>
          <cell r="QV10">
            <v>3</v>
          </cell>
          <cell r="QW10">
            <v>86</v>
          </cell>
          <cell r="QX10">
            <v>86</v>
          </cell>
          <cell r="RY10">
            <v>19.98</v>
          </cell>
          <cell r="RZ10">
            <v>1.2</v>
          </cell>
          <cell r="SB10">
            <v>1.1599999999999999</v>
          </cell>
          <cell r="SH10">
            <v>4.5199999999999996</v>
          </cell>
          <cell r="SI10">
            <v>34.78</v>
          </cell>
          <cell r="SJ10">
            <v>28.93</v>
          </cell>
          <cell r="SK10">
            <v>43.13</v>
          </cell>
          <cell r="SM10">
            <v>0.5</v>
          </cell>
          <cell r="SN10">
            <v>0.05</v>
          </cell>
          <cell r="SZ10">
            <v>0.92</v>
          </cell>
          <cell r="TW10">
            <v>71629782</v>
          </cell>
          <cell r="TX10">
            <v>3214862</v>
          </cell>
          <cell r="TY10">
            <v>64244565</v>
          </cell>
          <cell r="UB10">
            <v>172493</v>
          </cell>
          <cell r="UD10">
            <v>22527</v>
          </cell>
          <cell r="UF10">
            <v>7190197</v>
          </cell>
          <cell r="UK10">
            <v>0</v>
          </cell>
          <cell r="UO10">
            <v>14518435.609999999</v>
          </cell>
          <cell r="UP10">
            <v>63076728</v>
          </cell>
          <cell r="UQ10">
            <v>111821000</v>
          </cell>
          <cell r="UR10">
            <v>93000000</v>
          </cell>
          <cell r="US10">
            <v>138641440</v>
          </cell>
          <cell r="UU10">
            <v>69924414</v>
          </cell>
          <cell r="UV10">
            <v>6847686</v>
          </cell>
          <cell r="VL10">
            <v>146893205</v>
          </cell>
          <cell r="VS10">
            <v>8446785</v>
          </cell>
          <cell r="VT10">
            <v>2954001</v>
          </cell>
          <cell r="VU10">
            <v>3761892</v>
          </cell>
          <cell r="VV10">
            <v>3820773</v>
          </cell>
          <cell r="VW10">
            <v>4626012</v>
          </cell>
          <cell r="WH10">
            <v>346466</v>
          </cell>
          <cell r="WI10">
            <v>271028</v>
          </cell>
          <cell r="WK10" t="str">
            <v>Ja</v>
          </cell>
          <cell r="WL10" t="str">
            <v>Kim Poulsen</v>
          </cell>
          <cell r="WM10" t="str">
            <v>kpo@aquadjurs.dk</v>
          </cell>
          <cell r="WN10" t="str">
            <v>Statistik</v>
          </cell>
        </row>
        <row r="11">
          <cell r="B11" t="str">
            <v>Arwos Spildevand A/S</v>
          </cell>
          <cell r="E11">
            <v>33434</v>
          </cell>
          <cell r="F11">
            <v>416</v>
          </cell>
          <cell r="G11">
            <v>21061</v>
          </cell>
          <cell r="H11">
            <v>22708</v>
          </cell>
          <cell r="I11">
            <v>1183</v>
          </cell>
          <cell r="J11">
            <v>36</v>
          </cell>
          <cell r="K11">
            <v>809</v>
          </cell>
          <cell r="L11">
            <v>608</v>
          </cell>
          <cell r="M11">
            <v>14</v>
          </cell>
          <cell r="N11">
            <v>86</v>
          </cell>
          <cell r="O11">
            <v>520.53</v>
          </cell>
          <cell r="P11">
            <v>1033.6099999999999</v>
          </cell>
          <cell r="Q11">
            <v>41.16</v>
          </cell>
          <cell r="R11">
            <v>0</v>
          </cell>
          <cell r="S11">
            <v>4.43</v>
          </cell>
          <cell r="T11">
            <v>1079.199984678</v>
          </cell>
          <cell r="U11">
            <v>1599.73</v>
          </cell>
          <cell r="V11">
            <v>523.99</v>
          </cell>
          <cell r="W11">
            <v>94070</v>
          </cell>
          <cell r="X11">
            <v>5149</v>
          </cell>
          <cell r="Y11">
            <v>451</v>
          </cell>
          <cell r="Z11">
            <v>3166</v>
          </cell>
          <cell r="AA11">
            <v>16</v>
          </cell>
          <cell r="AB11">
            <v>1516</v>
          </cell>
          <cell r="AC11">
            <v>1293.58</v>
          </cell>
          <cell r="AD11">
            <v>187.56841800000001</v>
          </cell>
          <cell r="AE11">
            <v>1100.3</v>
          </cell>
          <cell r="AF11">
            <v>14.4</v>
          </cell>
          <cell r="AG11">
            <v>8.8000000000000007</v>
          </cell>
          <cell r="AH11">
            <v>91.2</v>
          </cell>
          <cell r="AI11">
            <v>320</v>
          </cell>
          <cell r="AJ11">
            <v>2</v>
          </cell>
          <cell r="AK11">
            <v>163</v>
          </cell>
          <cell r="AL11">
            <v>89</v>
          </cell>
          <cell r="AM11">
            <v>1237</v>
          </cell>
          <cell r="AN11">
            <v>151</v>
          </cell>
          <cell r="AO11">
            <v>8326</v>
          </cell>
          <cell r="AP11">
            <v>79</v>
          </cell>
          <cell r="AQ11">
            <v>11831</v>
          </cell>
          <cell r="AR11">
            <v>2</v>
          </cell>
          <cell r="AS11">
            <v>5372</v>
          </cell>
          <cell r="AT11">
            <v>200</v>
          </cell>
          <cell r="AU11">
            <v>527592</v>
          </cell>
          <cell r="AV11">
            <v>171400</v>
          </cell>
          <cell r="AW11">
            <v>356192</v>
          </cell>
          <cell r="AX11">
            <v>380579</v>
          </cell>
          <cell r="AY11">
            <v>12</v>
          </cell>
          <cell r="AZ11">
            <v>5928</v>
          </cell>
          <cell r="BA11">
            <v>30</v>
          </cell>
          <cell r="BB11">
            <v>38</v>
          </cell>
          <cell r="BC11">
            <v>225</v>
          </cell>
          <cell r="BD11">
            <v>0</v>
          </cell>
          <cell r="BE11">
            <v>0</v>
          </cell>
          <cell r="BF11">
            <v>1</v>
          </cell>
          <cell r="BG11">
            <v>6</v>
          </cell>
          <cell r="BH11">
            <v>1</v>
          </cell>
          <cell r="BI11">
            <v>22638</v>
          </cell>
          <cell r="BJ11">
            <v>2402168</v>
          </cell>
          <cell r="BK11">
            <v>76</v>
          </cell>
          <cell r="BL11">
            <v>185438</v>
          </cell>
          <cell r="BM11">
            <v>3</v>
          </cell>
          <cell r="BN11">
            <v>57650</v>
          </cell>
          <cell r="BO11">
            <v>52848</v>
          </cell>
          <cell r="BP11">
            <v>8465</v>
          </cell>
          <cell r="BQ11">
            <v>3607834</v>
          </cell>
          <cell r="BR11">
            <v>3083225</v>
          </cell>
          <cell r="BS11">
            <v>121</v>
          </cell>
          <cell r="BT11">
            <v>272390</v>
          </cell>
          <cell r="BU11">
            <v>9880300</v>
          </cell>
          <cell r="BX11">
            <v>9093227</v>
          </cell>
          <cell r="BY11">
            <v>9093227</v>
          </cell>
          <cell r="BZ11">
            <v>69393</v>
          </cell>
          <cell r="CA11">
            <v>79</v>
          </cell>
          <cell r="CB11">
            <v>21</v>
          </cell>
          <cell r="CC11">
            <v>2402168</v>
          </cell>
          <cell r="CD11">
            <v>58600</v>
          </cell>
          <cell r="CE11">
            <v>9093227</v>
          </cell>
          <cell r="CH11">
            <v>1514</v>
          </cell>
          <cell r="CI11">
            <v>0</v>
          </cell>
          <cell r="CJ11">
            <v>293.3</v>
          </cell>
          <cell r="CK11">
            <v>1240</v>
          </cell>
          <cell r="CL11">
            <v>0</v>
          </cell>
          <cell r="CM11">
            <v>0</v>
          </cell>
          <cell r="CN11">
            <v>0</v>
          </cell>
          <cell r="CO11">
            <v>913.29998780000005</v>
          </cell>
          <cell r="CP11">
            <v>2184</v>
          </cell>
          <cell r="CQ11">
            <v>468</v>
          </cell>
          <cell r="CR11">
            <v>913.3</v>
          </cell>
          <cell r="CS11">
            <v>4363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B11" t="str">
            <v>VSA</v>
          </cell>
          <cell r="DC11">
            <v>12</v>
          </cell>
          <cell r="DD11">
            <v>33</v>
          </cell>
          <cell r="DE11">
            <v>22582</v>
          </cell>
          <cell r="DF11">
            <v>583</v>
          </cell>
          <cell r="DG11">
            <v>15</v>
          </cell>
          <cell r="DH11">
            <v>793.75</v>
          </cell>
          <cell r="DI11">
            <v>65.38</v>
          </cell>
          <cell r="DJ11">
            <v>937.5</v>
          </cell>
          <cell r="DK11">
            <v>69.75</v>
          </cell>
          <cell r="DL11">
            <v>64896</v>
          </cell>
          <cell r="DM11">
            <v>81120</v>
          </cell>
          <cell r="DN11">
            <v>2</v>
          </cell>
          <cell r="DU11">
            <v>8.1199999999999994E-2</v>
          </cell>
          <cell r="DV11">
            <v>6.1199999999999997E-2</v>
          </cell>
          <cell r="DW11">
            <v>0.1106</v>
          </cell>
          <cell r="DX11">
            <v>2.1100000000000001E-2</v>
          </cell>
          <cell r="DY11">
            <v>4.4900000000000002E-2</v>
          </cell>
          <cell r="DZ11">
            <v>1.12E-2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Z11">
            <v>0</v>
          </cell>
          <cell r="HI11">
            <v>6884807.21</v>
          </cell>
          <cell r="HJ11">
            <v>9855391.8900000006</v>
          </cell>
          <cell r="HK11">
            <v>1159479.23</v>
          </cell>
          <cell r="HL11">
            <v>36285.29</v>
          </cell>
          <cell r="HM11">
            <v>13265906.51</v>
          </cell>
          <cell r="HN11">
            <v>1771718.7</v>
          </cell>
          <cell r="HO11">
            <v>1247284.3700000001</v>
          </cell>
          <cell r="HP11">
            <v>1713670.24</v>
          </cell>
          <cell r="HQ11">
            <v>40397624.789999999</v>
          </cell>
          <cell r="HR11">
            <v>39054088.420000002</v>
          </cell>
          <cell r="HS11">
            <v>4463081.3499999996</v>
          </cell>
          <cell r="HT11">
            <v>8</v>
          </cell>
          <cell r="HU11">
            <v>61</v>
          </cell>
          <cell r="HV11">
            <v>1</v>
          </cell>
          <cell r="HW11">
            <v>96</v>
          </cell>
          <cell r="HX11">
            <v>300</v>
          </cell>
          <cell r="HY11">
            <v>3</v>
          </cell>
          <cell r="HZ11">
            <v>117</v>
          </cell>
          <cell r="IA11">
            <v>61</v>
          </cell>
          <cell r="IB11">
            <v>99</v>
          </cell>
          <cell r="IE11">
            <v>7</v>
          </cell>
          <cell r="IF11">
            <v>3391573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  <cell r="IL11">
            <v>0</v>
          </cell>
          <cell r="IM11">
            <v>0</v>
          </cell>
          <cell r="IN11">
            <v>0</v>
          </cell>
          <cell r="IO11">
            <v>0</v>
          </cell>
          <cell r="IP11">
            <v>0</v>
          </cell>
          <cell r="IQ11">
            <v>0</v>
          </cell>
          <cell r="IR11">
            <v>0</v>
          </cell>
          <cell r="IS11">
            <v>0</v>
          </cell>
          <cell r="IT11">
            <v>0</v>
          </cell>
          <cell r="IU11">
            <v>0</v>
          </cell>
          <cell r="IV11">
            <v>3391573</v>
          </cell>
          <cell r="IW11">
            <v>3391573</v>
          </cell>
          <cell r="IX11">
            <v>8173</v>
          </cell>
          <cell r="IY11">
            <v>545</v>
          </cell>
          <cell r="IZ11">
            <v>3270</v>
          </cell>
          <cell r="JA11">
            <v>56390</v>
          </cell>
          <cell r="JB11">
            <v>2638</v>
          </cell>
          <cell r="JC11">
            <v>18901</v>
          </cell>
          <cell r="JD11">
            <v>1518054</v>
          </cell>
          <cell r="JE11">
            <v>41145</v>
          </cell>
          <cell r="JF11">
            <v>4192442</v>
          </cell>
          <cell r="JG11">
            <v>298997</v>
          </cell>
          <cell r="JH11">
            <v>73488</v>
          </cell>
          <cell r="JI11">
            <v>9595</v>
          </cell>
          <cell r="JJ11">
            <v>1.4168415679999999</v>
          </cell>
          <cell r="JK11">
            <v>302322</v>
          </cell>
          <cell r="JL11">
            <v>0.84</v>
          </cell>
          <cell r="JM11">
            <v>43462</v>
          </cell>
          <cell r="JN11">
            <v>0</v>
          </cell>
          <cell r="JO11">
            <v>7.2861500100000001</v>
          </cell>
          <cell r="JP11">
            <v>31583</v>
          </cell>
          <cell r="JQ11">
            <v>3391573</v>
          </cell>
          <cell r="JR11">
            <v>0</v>
          </cell>
          <cell r="JS11">
            <v>0</v>
          </cell>
          <cell r="JT11">
            <v>0</v>
          </cell>
          <cell r="JU11">
            <v>0</v>
          </cell>
          <cell r="JV11">
            <v>76962</v>
          </cell>
          <cell r="JW11">
            <v>76962</v>
          </cell>
          <cell r="JX11">
            <v>0</v>
          </cell>
          <cell r="JY11">
            <v>110742</v>
          </cell>
          <cell r="JZ11">
            <v>110742</v>
          </cell>
          <cell r="KA11">
            <v>0</v>
          </cell>
          <cell r="KB11">
            <v>0</v>
          </cell>
          <cell r="KC11">
            <v>0</v>
          </cell>
          <cell r="KD11">
            <v>0</v>
          </cell>
          <cell r="KE11">
            <v>0</v>
          </cell>
          <cell r="KF11">
            <v>0</v>
          </cell>
          <cell r="KG11">
            <v>0</v>
          </cell>
          <cell r="KH11">
            <v>0</v>
          </cell>
          <cell r="KI11">
            <v>0</v>
          </cell>
          <cell r="KJ11">
            <v>0</v>
          </cell>
          <cell r="KK11">
            <v>781000</v>
          </cell>
          <cell r="KL11">
            <v>0</v>
          </cell>
          <cell r="KM11">
            <v>0</v>
          </cell>
          <cell r="KN11">
            <v>0</v>
          </cell>
          <cell r="KO11">
            <v>0</v>
          </cell>
          <cell r="KP11">
            <v>0</v>
          </cell>
          <cell r="KQ11">
            <v>0</v>
          </cell>
          <cell r="KR11">
            <v>0</v>
          </cell>
          <cell r="KS11">
            <v>0</v>
          </cell>
          <cell r="KT11">
            <v>0</v>
          </cell>
          <cell r="KU11">
            <v>0</v>
          </cell>
          <cell r="KV11">
            <v>4283315</v>
          </cell>
          <cell r="KW11">
            <v>3425353</v>
          </cell>
          <cell r="KX11">
            <v>3425353</v>
          </cell>
          <cell r="KY11">
            <v>187326</v>
          </cell>
          <cell r="LA11">
            <v>65</v>
          </cell>
          <cell r="LB11">
            <v>6.9</v>
          </cell>
          <cell r="LC11">
            <v>1091.8</v>
          </cell>
          <cell r="LD11">
            <v>943.7</v>
          </cell>
          <cell r="LE11">
            <v>44</v>
          </cell>
          <cell r="LF11">
            <v>5</v>
          </cell>
          <cell r="LG11">
            <v>27</v>
          </cell>
          <cell r="LH11">
            <v>6155131</v>
          </cell>
          <cell r="LI11">
            <v>110742</v>
          </cell>
          <cell r="LJ11">
            <v>0.9</v>
          </cell>
          <cell r="LK11">
            <v>1</v>
          </cell>
          <cell r="LL11">
            <v>2</v>
          </cell>
          <cell r="LM11">
            <v>100</v>
          </cell>
          <cell r="LN11">
            <v>7674888</v>
          </cell>
          <cell r="LO11">
            <v>6816926</v>
          </cell>
          <cell r="LP11">
            <v>6816926</v>
          </cell>
          <cell r="LQ11">
            <v>0</v>
          </cell>
          <cell r="LR11">
            <v>0</v>
          </cell>
          <cell r="LS11">
            <v>0</v>
          </cell>
          <cell r="LT11">
            <v>0</v>
          </cell>
          <cell r="LU11">
            <v>1.6</v>
          </cell>
          <cell r="LV11">
            <v>0</v>
          </cell>
          <cell r="LW11">
            <v>0</v>
          </cell>
          <cell r="LX11">
            <v>0.01</v>
          </cell>
          <cell r="LY11">
            <v>1.1200000000000001</v>
          </cell>
          <cell r="LZ11">
            <v>0.4</v>
          </cell>
          <cell r="MA11">
            <v>76</v>
          </cell>
          <cell r="MB11">
            <v>88</v>
          </cell>
          <cell r="MC11">
            <v>38</v>
          </cell>
          <cell r="MD11">
            <v>55</v>
          </cell>
          <cell r="ME11">
            <v>12.4</v>
          </cell>
          <cell r="MF11">
            <v>123</v>
          </cell>
          <cell r="MG11">
            <v>32.799999999999997</v>
          </cell>
          <cell r="MH11">
            <v>0.5</v>
          </cell>
          <cell r="MI11">
            <v>0</v>
          </cell>
          <cell r="MJ11">
            <v>2638</v>
          </cell>
          <cell r="MK11">
            <v>1903</v>
          </cell>
          <cell r="ML11">
            <v>341</v>
          </cell>
          <cell r="MM11">
            <v>494</v>
          </cell>
          <cell r="MN11">
            <v>32</v>
          </cell>
          <cell r="MO11">
            <v>4459.6000000000004</v>
          </cell>
          <cell r="MP11">
            <v>30</v>
          </cell>
          <cell r="MQ11">
            <v>1452</v>
          </cell>
          <cell r="MR11">
            <v>3.8</v>
          </cell>
          <cell r="MS11">
            <v>7.63</v>
          </cell>
          <cell r="MT11">
            <v>3.79</v>
          </cell>
          <cell r="MU11">
            <v>2.6</v>
          </cell>
          <cell r="MV11">
            <v>7332</v>
          </cell>
          <cell r="MW11">
            <v>7.9</v>
          </cell>
          <cell r="MX11">
            <v>7913</v>
          </cell>
          <cell r="NS11">
            <v>0</v>
          </cell>
          <cell r="NX11">
            <v>0</v>
          </cell>
          <cell r="NY11">
            <v>0</v>
          </cell>
          <cell r="NZ11">
            <v>0</v>
          </cell>
          <cell r="OB11">
            <v>2.87</v>
          </cell>
          <cell r="OC11">
            <v>4.0999999999999996</v>
          </cell>
          <cell r="OD11">
            <v>0.48</v>
          </cell>
          <cell r="OE11">
            <v>0.02</v>
          </cell>
          <cell r="OF11">
            <v>5.52</v>
          </cell>
          <cell r="OG11">
            <v>0.74</v>
          </cell>
          <cell r="OH11">
            <v>0.71</v>
          </cell>
          <cell r="OI11">
            <v>16.82</v>
          </cell>
          <cell r="OK11">
            <v>16.260000000000002</v>
          </cell>
          <cell r="OL11">
            <v>1.86</v>
          </cell>
          <cell r="OM11">
            <v>0.68</v>
          </cell>
          <cell r="ON11">
            <v>1549145</v>
          </cell>
          <cell r="OO11">
            <v>0.81</v>
          </cell>
          <cell r="OP11">
            <v>0.9</v>
          </cell>
          <cell r="OQ11">
            <v>0</v>
          </cell>
          <cell r="OR11">
            <v>0.6</v>
          </cell>
          <cell r="OS11">
            <v>0</v>
          </cell>
          <cell r="OU11">
            <v>2.09</v>
          </cell>
          <cell r="OV11">
            <v>1.41</v>
          </cell>
          <cell r="OW11">
            <v>0</v>
          </cell>
          <cell r="OX11">
            <v>1.41</v>
          </cell>
          <cell r="OY11">
            <v>1.41</v>
          </cell>
          <cell r="OZ11">
            <v>3.4</v>
          </cell>
          <cell r="PA11">
            <v>0.23</v>
          </cell>
          <cell r="PB11">
            <v>1.36</v>
          </cell>
          <cell r="PC11">
            <v>23.47</v>
          </cell>
          <cell r="PD11">
            <v>1.1000000000000001</v>
          </cell>
          <cell r="PE11">
            <v>7.87</v>
          </cell>
          <cell r="PF11">
            <v>166.9</v>
          </cell>
          <cell r="PG11">
            <v>97.3</v>
          </cell>
          <cell r="PH11">
            <v>4.5199999999999996</v>
          </cell>
          <cell r="PI11">
            <v>4.5199999999999996</v>
          </cell>
          <cell r="PJ11">
            <v>17.13</v>
          </cell>
          <cell r="PK11">
            <v>461.1</v>
          </cell>
          <cell r="PL11">
            <v>92.9</v>
          </cell>
          <cell r="PM11">
            <v>32.880000000000003</v>
          </cell>
          <cell r="PN11">
            <v>8.1</v>
          </cell>
          <cell r="PO11">
            <v>87.5</v>
          </cell>
          <cell r="PP11">
            <v>86.9</v>
          </cell>
          <cell r="PQ11">
            <v>1.06</v>
          </cell>
          <cell r="PR11">
            <v>1.06</v>
          </cell>
          <cell r="PS11">
            <v>3.99</v>
          </cell>
          <cell r="PT11">
            <v>33.200000000000003</v>
          </cell>
          <cell r="PU11">
            <v>85.6</v>
          </cell>
          <cell r="PV11">
            <v>4.78</v>
          </cell>
          <cell r="PW11">
            <v>4.78</v>
          </cell>
          <cell r="PX11">
            <v>18.09</v>
          </cell>
          <cell r="PY11">
            <v>3718646</v>
          </cell>
          <cell r="PZ11">
            <v>0.41</v>
          </cell>
          <cell r="QA11">
            <v>3.5</v>
          </cell>
          <cell r="QB11">
            <v>1.41</v>
          </cell>
          <cell r="QC11">
            <v>0.36</v>
          </cell>
          <cell r="QD11">
            <v>47.77</v>
          </cell>
          <cell r="QE11">
            <v>2</v>
          </cell>
          <cell r="QF11">
            <v>2</v>
          </cell>
          <cell r="QG11">
            <v>88</v>
          </cell>
          <cell r="QH11">
            <v>0</v>
          </cell>
          <cell r="QI11">
            <v>1.78</v>
          </cell>
          <cell r="QJ11">
            <v>61.7</v>
          </cell>
          <cell r="QK11">
            <v>20</v>
          </cell>
          <cell r="QL11">
            <v>1.43</v>
          </cell>
          <cell r="QM11">
            <v>49.4</v>
          </cell>
          <cell r="QN11">
            <v>2</v>
          </cell>
          <cell r="QO11">
            <v>1.43</v>
          </cell>
          <cell r="QP11">
            <v>151</v>
          </cell>
          <cell r="QQ11">
            <v>1</v>
          </cell>
          <cell r="QR11">
            <v>1</v>
          </cell>
          <cell r="QS11">
            <v>0</v>
          </cell>
          <cell r="QT11">
            <v>88</v>
          </cell>
          <cell r="QU11">
            <v>11</v>
          </cell>
          <cell r="QV11">
            <v>1</v>
          </cell>
          <cell r="QW11">
            <v>88</v>
          </cell>
          <cell r="QX11">
            <v>89</v>
          </cell>
          <cell r="QY11">
            <v>5.34</v>
          </cell>
          <cell r="QZ11">
            <v>5.34</v>
          </cell>
          <cell r="RA11">
            <v>0.72</v>
          </cell>
          <cell r="RB11">
            <v>3481.85</v>
          </cell>
          <cell r="RC11">
            <v>0.81</v>
          </cell>
          <cell r="RD11">
            <v>2.86</v>
          </cell>
          <cell r="RE11">
            <v>0.7</v>
          </cell>
          <cell r="RF11">
            <v>0.16</v>
          </cell>
          <cell r="RG11">
            <v>0.33</v>
          </cell>
          <cell r="RH11">
            <v>0</v>
          </cell>
          <cell r="RI11">
            <v>0.05</v>
          </cell>
          <cell r="RJ11">
            <v>0.34</v>
          </cell>
          <cell r="RK11">
            <v>6.29</v>
          </cell>
          <cell r="RL11">
            <v>6.29</v>
          </cell>
          <cell r="RM11">
            <v>217.8</v>
          </cell>
          <cell r="RN11">
            <v>1.01</v>
          </cell>
          <cell r="RO11">
            <v>4.5999999999999996</v>
          </cell>
          <cell r="RP11">
            <v>0.83</v>
          </cell>
          <cell r="RQ11">
            <v>2687.07</v>
          </cell>
          <cell r="RR11">
            <v>1.35</v>
          </cell>
          <cell r="RS11">
            <v>992.2</v>
          </cell>
          <cell r="RT11">
            <v>2809.64</v>
          </cell>
          <cell r="RU11">
            <v>0.4</v>
          </cell>
          <cell r="RV11">
            <v>1.4</v>
          </cell>
          <cell r="RW11">
            <v>149.38</v>
          </cell>
          <cell r="RX11">
            <v>1.97</v>
          </cell>
          <cell r="RY11">
            <v>14.39</v>
          </cell>
          <cell r="RZ11">
            <v>0.89</v>
          </cell>
          <cell r="SB11">
            <v>0.86</v>
          </cell>
          <cell r="SC11">
            <v>2.5299999999999998</v>
          </cell>
          <cell r="SD11">
            <v>1.36</v>
          </cell>
          <cell r="SE11">
            <v>144.46</v>
          </cell>
          <cell r="SF11">
            <v>0.73</v>
          </cell>
          <cell r="SG11">
            <v>3.5</v>
          </cell>
          <cell r="SH11">
            <v>53.02</v>
          </cell>
          <cell r="SI11">
            <v>58.28</v>
          </cell>
          <cell r="SJ11">
            <v>58.28</v>
          </cell>
          <cell r="SK11">
            <v>59.54</v>
          </cell>
          <cell r="SM11">
            <v>0.69</v>
          </cell>
          <cell r="SN11">
            <v>0.26</v>
          </cell>
          <cell r="SO11">
            <v>118.55</v>
          </cell>
          <cell r="SP11">
            <v>0.76</v>
          </cell>
          <cell r="SQ11">
            <v>71.900000000000006</v>
          </cell>
          <cell r="SR11">
            <v>0.39</v>
          </cell>
          <cell r="SS11">
            <v>0.46</v>
          </cell>
          <cell r="ST11">
            <v>0.35</v>
          </cell>
          <cell r="SU11">
            <v>0.26</v>
          </cell>
          <cell r="SV11">
            <v>0</v>
          </cell>
          <cell r="SW11">
            <v>0</v>
          </cell>
          <cell r="SX11">
            <v>1.18</v>
          </cell>
          <cell r="SY11">
            <v>0</v>
          </cell>
          <cell r="SZ11">
            <v>1.58</v>
          </cell>
          <cell r="TA11">
            <v>0</v>
          </cell>
          <cell r="TB11">
            <v>0.01</v>
          </cell>
          <cell r="TC11">
            <v>-0.01</v>
          </cell>
          <cell r="TD11">
            <v>0</v>
          </cell>
          <cell r="TE11">
            <v>0</v>
          </cell>
          <cell r="TF11">
            <v>0</v>
          </cell>
          <cell r="TG11">
            <v>0</v>
          </cell>
          <cell r="TH11">
            <v>8517.06</v>
          </cell>
          <cell r="TI11">
            <v>12826096</v>
          </cell>
          <cell r="TJ11">
            <v>5570017</v>
          </cell>
          <cell r="TK11">
            <v>6869662</v>
          </cell>
          <cell r="TL11">
            <v>384559</v>
          </cell>
          <cell r="TM11">
            <v>1859</v>
          </cell>
          <cell r="TN11">
            <v>827696</v>
          </cell>
          <cell r="TO11">
            <v>15116169</v>
          </cell>
          <cell r="TP11">
            <v>11047938</v>
          </cell>
          <cell r="TQ11">
            <v>4068231</v>
          </cell>
          <cell r="TR11">
            <v>1502191</v>
          </cell>
          <cell r="TS11">
            <v>0</v>
          </cell>
          <cell r="TT11">
            <v>2566040</v>
          </cell>
          <cell r="TU11">
            <v>953628</v>
          </cell>
          <cell r="TV11">
            <v>3373248</v>
          </cell>
          <cell r="TW11">
            <v>42891216</v>
          </cell>
          <cell r="TX11">
            <v>2402168</v>
          </cell>
          <cell r="TY11">
            <v>34577641</v>
          </cell>
          <cell r="UA11">
            <v>1798716</v>
          </cell>
          <cell r="UC11">
            <v>57000</v>
          </cell>
          <cell r="UD11">
            <v>373703</v>
          </cell>
          <cell r="UF11">
            <v>6084156</v>
          </cell>
          <cell r="UG11">
            <v>3262128</v>
          </cell>
          <cell r="UH11">
            <v>6635376</v>
          </cell>
          <cell r="UI11">
            <v>8416700</v>
          </cell>
          <cell r="UJ11">
            <v>6400000</v>
          </cell>
          <cell r="UK11">
            <v>1549145</v>
          </cell>
          <cell r="UL11">
            <v>102052273</v>
          </cell>
          <cell r="UM11">
            <v>29634248</v>
          </cell>
          <cell r="UN11">
            <v>4326470</v>
          </cell>
          <cell r="UO11">
            <v>127360050.8</v>
          </cell>
          <cell r="UP11">
            <v>62058000</v>
          </cell>
          <cell r="UQ11">
            <v>140000000</v>
          </cell>
          <cell r="UR11">
            <v>140000000</v>
          </cell>
          <cell r="US11">
            <v>143015694</v>
          </cell>
          <cell r="UU11">
            <v>98671694</v>
          </cell>
          <cell r="UV11">
            <v>36614000</v>
          </cell>
          <cell r="UW11">
            <v>284783000</v>
          </cell>
          <cell r="UX11">
            <v>0</v>
          </cell>
          <cell r="UY11">
            <v>275880000</v>
          </cell>
          <cell r="UZ11">
            <v>0</v>
          </cell>
          <cell r="VA11">
            <v>8903000</v>
          </cell>
          <cell r="VC11">
            <v>284783000</v>
          </cell>
          <cell r="VD11">
            <v>204748000</v>
          </cell>
          <cell r="VE11">
            <v>68374000</v>
          </cell>
          <cell r="VF11">
            <v>11661000</v>
          </cell>
          <cell r="VG11">
            <v>0</v>
          </cell>
          <cell r="VH11">
            <v>31321000</v>
          </cell>
          <cell r="VI11">
            <v>24097000</v>
          </cell>
          <cell r="VJ11">
            <v>20800000</v>
          </cell>
          <cell r="VK11">
            <v>0</v>
          </cell>
          <cell r="VL11">
            <v>139659597</v>
          </cell>
          <cell r="VM11">
            <v>18093</v>
          </cell>
          <cell r="VO11">
            <v>148857</v>
          </cell>
          <cell r="VP11">
            <v>2842671</v>
          </cell>
          <cell r="VQ11">
            <v>5</v>
          </cell>
          <cell r="VR11">
            <v>165617</v>
          </cell>
          <cell r="VS11">
            <v>330970</v>
          </cell>
          <cell r="VT11">
            <v>3796790</v>
          </cell>
          <cell r="VU11">
            <v>390923</v>
          </cell>
          <cell r="VV11">
            <v>1144000</v>
          </cell>
          <cell r="VW11">
            <v>-813030</v>
          </cell>
          <cell r="VX11">
            <v>0.5</v>
          </cell>
          <cell r="VY11">
            <v>0</v>
          </cell>
          <cell r="VZ11">
            <v>0</v>
          </cell>
          <cell r="WA11">
            <v>0</v>
          </cell>
          <cell r="WB11">
            <v>0</v>
          </cell>
          <cell r="WC11">
            <v>0</v>
          </cell>
          <cell r="WD11">
            <v>0</v>
          </cell>
          <cell r="WE11">
            <v>0</v>
          </cell>
          <cell r="WF11">
            <v>0</v>
          </cell>
          <cell r="WG11">
            <v>332128</v>
          </cell>
          <cell r="WI11">
            <v>241812</v>
          </cell>
          <cell r="WJ11">
            <v>281063</v>
          </cell>
          <cell r="WK11" t="str">
            <v>Ja</v>
          </cell>
          <cell r="WL11" t="str">
            <v>Ditte Paulsen</v>
          </cell>
          <cell r="WM11" t="str">
            <v>dsp@arwos.dk</v>
          </cell>
          <cell r="WN11" t="str">
            <v>Benchmarking</v>
          </cell>
        </row>
        <row r="12">
          <cell r="B12" t="str">
            <v>Assens Spildevand A/S</v>
          </cell>
          <cell r="E12">
            <v>32461</v>
          </cell>
          <cell r="F12">
            <v>214</v>
          </cell>
          <cell r="I12">
            <v>1198</v>
          </cell>
          <cell r="J12">
            <v>33</v>
          </cell>
          <cell r="K12">
            <v>865.5</v>
          </cell>
          <cell r="L12">
            <v>831.8</v>
          </cell>
          <cell r="M12">
            <v>15.7</v>
          </cell>
          <cell r="N12">
            <v>84.3</v>
          </cell>
          <cell r="O12">
            <v>651</v>
          </cell>
          <cell r="P12">
            <v>761</v>
          </cell>
          <cell r="Q12">
            <v>0</v>
          </cell>
          <cell r="R12">
            <v>0</v>
          </cell>
          <cell r="S12">
            <v>2.2999999999999998</v>
          </cell>
          <cell r="T12">
            <v>763.29999995200001</v>
          </cell>
          <cell r="U12">
            <v>1414.3</v>
          </cell>
          <cell r="V12">
            <v>419</v>
          </cell>
          <cell r="W12">
            <v>51150</v>
          </cell>
          <cell r="X12">
            <v>3980</v>
          </cell>
          <cell r="Y12">
            <v>345</v>
          </cell>
          <cell r="Z12">
            <v>2243</v>
          </cell>
          <cell r="AA12">
            <v>17</v>
          </cell>
          <cell r="AB12">
            <v>1227</v>
          </cell>
          <cell r="AC12">
            <v>1322</v>
          </cell>
          <cell r="AD12">
            <v>99.4</v>
          </cell>
          <cell r="AE12">
            <v>1125</v>
          </cell>
          <cell r="AF12">
            <v>0</v>
          </cell>
          <cell r="AG12">
            <v>9</v>
          </cell>
          <cell r="AH12">
            <v>91</v>
          </cell>
          <cell r="AK12">
            <v>892</v>
          </cell>
          <cell r="AL12">
            <v>0</v>
          </cell>
          <cell r="AN12">
            <v>255</v>
          </cell>
          <cell r="AP12">
            <v>4</v>
          </cell>
          <cell r="AQ12">
            <v>745</v>
          </cell>
          <cell r="AR12">
            <v>0</v>
          </cell>
          <cell r="AS12">
            <v>0</v>
          </cell>
          <cell r="AU12">
            <v>425003</v>
          </cell>
          <cell r="AV12">
            <v>230006</v>
          </cell>
          <cell r="AW12">
            <v>194997</v>
          </cell>
          <cell r="AX12">
            <v>308900</v>
          </cell>
          <cell r="AY12">
            <v>18</v>
          </cell>
          <cell r="AZ12">
            <v>9140</v>
          </cell>
          <cell r="BA12">
            <v>20</v>
          </cell>
          <cell r="BB12">
            <v>2</v>
          </cell>
          <cell r="BC12">
            <v>184</v>
          </cell>
          <cell r="BD12">
            <v>0</v>
          </cell>
          <cell r="BE12">
            <v>0</v>
          </cell>
          <cell r="BF12">
            <v>1</v>
          </cell>
          <cell r="BG12">
            <v>5</v>
          </cell>
          <cell r="BH12">
            <v>127</v>
          </cell>
          <cell r="BI12">
            <v>22654</v>
          </cell>
          <cell r="BJ12">
            <v>1614107</v>
          </cell>
          <cell r="BK12">
            <v>49</v>
          </cell>
          <cell r="BL12">
            <v>115409</v>
          </cell>
          <cell r="BM12">
            <v>1</v>
          </cell>
          <cell r="BN12">
            <v>34815</v>
          </cell>
          <cell r="BO12">
            <v>35639</v>
          </cell>
          <cell r="BS12">
            <v>680</v>
          </cell>
          <cell r="BT12">
            <v>183003</v>
          </cell>
          <cell r="BU12">
            <v>3691304</v>
          </cell>
          <cell r="BV12">
            <v>15145</v>
          </cell>
          <cell r="BY12">
            <v>6040727</v>
          </cell>
          <cell r="BZ12">
            <v>41402</v>
          </cell>
          <cell r="CC12">
            <v>1662466</v>
          </cell>
          <cell r="CD12">
            <v>35175</v>
          </cell>
          <cell r="CE12">
            <v>5911384</v>
          </cell>
          <cell r="CF12">
            <v>0</v>
          </cell>
          <cell r="CG12">
            <v>0</v>
          </cell>
          <cell r="CH12">
            <v>1029.8</v>
          </cell>
          <cell r="CJ12">
            <v>500.6</v>
          </cell>
          <cell r="CK12">
            <v>361.9</v>
          </cell>
          <cell r="CL12">
            <v>19.5</v>
          </cell>
          <cell r="CM12">
            <v>167.3</v>
          </cell>
          <cell r="CN12">
            <v>0</v>
          </cell>
          <cell r="CO12">
            <v>862.2</v>
          </cell>
          <cell r="CP12">
            <v>1000</v>
          </cell>
          <cell r="CQ12">
            <v>225</v>
          </cell>
          <cell r="CR12">
            <v>862.2</v>
          </cell>
          <cell r="CS12">
            <v>4478</v>
          </cell>
          <cell r="CT12">
            <v>3108</v>
          </cell>
          <cell r="CU12">
            <v>0</v>
          </cell>
          <cell r="CV12">
            <v>0</v>
          </cell>
          <cell r="CW12">
            <v>5927</v>
          </cell>
          <cell r="CX12">
            <v>0</v>
          </cell>
          <cell r="CY12">
            <v>0</v>
          </cell>
          <cell r="DB12" t="str">
            <v>VSA</v>
          </cell>
          <cell r="DC12">
            <v>12</v>
          </cell>
          <cell r="DD12">
            <v>30.4</v>
          </cell>
          <cell r="DE12">
            <v>17498</v>
          </cell>
          <cell r="DF12">
            <v>525</v>
          </cell>
          <cell r="DH12">
            <v>906.25</v>
          </cell>
          <cell r="DI12">
            <v>63.75</v>
          </cell>
          <cell r="DJ12">
            <v>937.5</v>
          </cell>
          <cell r="DK12">
            <v>69.430000000000007</v>
          </cell>
          <cell r="DL12">
            <v>64896.2</v>
          </cell>
          <cell r="DM12">
            <v>81120.3</v>
          </cell>
          <cell r="DN12">
            <v>0</v>
          </cell>
          <cell r="DU12">
            <v>8.1199999999999994E-2</v>
          </cell>
          <cell r="DV12">
            <v>6.1199999999999997E-2</v>
          </cell>
          <cell r="DW12">
            <v>0.1106</v>
          </cell>
          <cell r="DX12">
            <v>2.1100000000000001E-2</v>
          </cell>
          <cell r="DY12">
            <v>4.4900000000000002E-2</v>
          </cell>
          <cell r="DZ12">
            <v>1.12E-2</v>
          </cell>
          <cell r="EA12">
            <v>40758.080000000002</v>
          </cell>
          <cell r="EB12">
            <v>9451.84</v>
          </cell>
          <cell r="EE12">
            <v>299567.86</v>
          </cell>
          <cell r="EF12">
            <v>40758.080000000002</v>
          </cell>
          <cell r="EG12">
            <v>120767.82</v>
          </cell>
          <cell r="EH12">
            <v>138041.96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120767.82</v>
          </cell>
          <cell r="EN12">
            <v>91039.41</v>
          </cell>
          <cell r="EO12">
            <v>21435.31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16115.4</v>
          </cell>
          <cell r="EV12">
            <v>50345.17</v>
          </cell>
          <cell r="EW12">
            <v>0</v>
          </cell>
          <cell r="EX12">
            <v>0</v>
          </cell>
          <cell r="EY12">
            <v>596529.13</v>
          </cell>
          <cell r="EZ12">
            <v>596529.13</v>
          </cell>
          <cell r="FA12">
            <v>579048.43000000005</v>
          </cell>
          <cell r="FB12">
            <v>33744.9</v>
          </cell>
          <cell r="FC12">
            <v>0</v>
          </cell>
          <cell r="FD12">
            <v>0</v>
          </cell>
          <cell r="FE12">
            <v>992105.8</v>
          </cell>
          <cell r="FF12">
            <v>905562.67</v>
          </cell>
          <cell r="FG12">
            <v>192797.03</v>
          </cell>
          <cell r="FH12">
            <v>388729.2</v>
          </cell>
          <cell r="FI12">
            <v>-126144</v>
          </cell>
          <cell r="FJ12">
            <v>-368839.09</v>
          </cell>
          <cell r="FK12">
            <v>-494983.09</v>
          </cell>
          <cell r="FL12">
            <v>992105.8</v>
          </cell>
          <cell r="FM12">
            <v>905562.67</v>
          </cell>
          <cell r="FN12">
            <v>974625.09</v>
          </cell>
          <cell r="FO12">
            <v>888081.97</v>
          </cell>
          <cell r="FP12">
            <v>173098</v>
          </cell>
          <cell r="FQ12">
            <v>189009.13</v>
          </cell>
          <cell r="FR12">
            <v>142482.32</v>
          </cell>
          <cell r="FS12">
            <v>-126144</v>
          </cell>
          <cell r="FT12">
            <v>0</v>
          </cell>
          <cell r="FU12">
            <v>0</v>
          </cell>
          <cell r="FW12">
            <v>-4423.09</v>
          </cell>
          <cell r="FX12">
            <v>-364416</v>
          </cell>
          <cell r="FY12">
            <v>0</v>
          </cell>
          <cell r="FZ12">
            <v>0</v>
          </cell>
          <cell r="GA12">
            <v>3787.89</v>
          </cell>
          <cell r="GB12">
            <v>946.97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258688.37</v>
          </cell>
          <cell r="GH12">
            <v>258688.37</v>
          </cell>
          <cell r="GI12">
            <v>38457</v>
          </cell>
          <cell r="GJ12">
            <v>0</v>
          </cell>
          <cell r="GK12">
            <v>0</v>
          </cell>
          <cell r="GL12">
            <v>59892.31</v>
          </cell>
          <cell r="GM12">
            <v>49860.3</v>
          </cell>
          <cell r="GN12">
            <v>40758.080000000002</v>
          </cell>
          <cell r="GO12">
            <v>9451.84</v>
          </cell>
          <cell r="GP12">
            <v>309776.95</v>
          </cell>
          <cell r="GQ12">
            <v>233521.73</v>
          </cell>
          <cell r="GR12">
            <v>-4423.09</v>
          </cell>
          <cell r="GS12">
            <v>0</v>
          </cell>
          <cell r="GT12">
            <v>0</v>
          </cell>
          <cell r="GU12">
            <v>0</v>
          </cell>
          <cell r="GV12">
            <v>3787.89</v>
          </cell>
          <cell r="GW12">
            <v>946.97</v>
          </cell>
          <cell r="GX12">
            <v>1291673.6599999999</v>
          </cell>
          <cell r="GY12">
            <v>946320.75</v>
          </cell>
          <cell r="GZ12">
            <v>313564.84000000003</v>
          </cell>
          <cell r="HA12">
            <v>526771.15</v>
          </cell>
          <cell r="HB12">
            <v>-126144</v>
          </cell>
          <cell r="HC12">
            <v>-368839.09</v>
          </cell>
          <cell r="HD12">
            <v>-494983.09</v>
          </cell>
          <cell r="HE12">
            <v>1291673.6599999999</v>
          </cell>
          <cell r="HF12">
            <v>946320.75</v>
          </cell>
          <cell r="HG12">
            <v>1274192.95</v>
          </cell>
          <cell r="HH12">
            <v>928840.05</v>
          </cell>
          <cell r="HI12">
            <v>4949153.33</v>
          </cell>
          <cell r="HJ12">
            <v>8712161.1999999993</v>
          </cell>
          <cell r="HK12">
            <v>837517.82</v>
          </cell>
          <cell r="HL12">
            <v>55945.94</v>
          </cell>
          <cell r="HM12">
            <v>16841323.73</v>
          </cell>
          <cell r="HN12">
            <v>1433306.28</v>
          </cell>
          <cell r="HO12">
            <v>1196321.83</v>
          </cell>
          <cell r="HP12">
            <v>1549744.66</v>
          </cell>
          <cell r="HQ12">
            <v>38681221.060000002</v>
          </cell>
          <cell r="HR12">
            <v>36578566.520000003</v>
          </cell>
          <cell r="HS12">
            <v>3105746.27</v>
          </cell>
          <cell r="HT12">
            <v>5.3</v>
          </cell>
          <cell r="HU12">
            <v>37</v>
          </cell>
          <cell r="HV12">
            <v>0.3</v>
          </cell>
          <cell r="HW12">
            <v>203.5</v>
          </cell>
          <cell r="IB12">
            <v>1</v>
          </cell>
          <cell r="IE12">
            <v>0</v>
          </cell>
          <cell r="IF12">
            <v>1487456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  <cell r="IO12">
            <v>0</v>
          </cell>
          <cell r="IP12">
            <v>0</v>
          </cell>
          <cell r="IQ12">
            <v>0</v>
          </cell>
          <cell r="IR12">
            <v>0</v>
          </cell>
          <cell r="IS12">
            <v>0</v>
          </cell>
          <cell r="IT12">
            <v>0</v>
          </cell>
          <cell r="IU12">
            <v>0</v>
          </cell>
          <cell r="IV12">
            <v>1487456</v>
          </cell>
          <cell r="IW12">
            <v>1487456</v>
          </cell>
          <cell r="IX12">
            <v>5633</v>
          </cell>
          <cell r="IY12">
            <v>362</v>
          </cell>
          <cell r="IZ12">
            <v>2166</v>
          </cell>
          <cell r="JA12">
            <v>25316</v>
          </cell>
          <cell r="JB12">
            <v>863</v>
          </cell>
          <cell r="JC12">
            <v>5620</v>
          </cell>
          <cell r="JD12">
            <v>913816</v>
          </cell>
          <cell r="JE12">
            <v>10378</v>
          </cell>
          <cell r="JF12">
            <v>2397389</v>
          </cell>
          <cell r="JG12">
            <v>95522</v>
          </cell>
          <cell r="JH12">
            <v>26523</v>
          </cell>
          <cell r="JI12">
            <v>1298</v>
          </cell>
          <cell r="JJ12">
            <v>0.74190672700000004</v>
          </cell>
          <cell r="JK12">
            <v>165537</v>
          </cell>
          <cell r="JL12">
            <v>0.84</v>
          </cell>
          <cell r="JM12">
            <v>15957</v>
          </cell>
          <cell r="JN12">
            <v>112</v>
          </cell>
          <cell r="JO12">
            <v>7.2214248379999999</v>
          </cell>
          <cell r="JP12">
            <v>0</v>
          </cell>
          <cell r="JQ12">
            <v>2327961</v>
          </cell>
          <cell r="JS12">
            <v>473625</v>
          </cell>
          <cell r="JT12">
            <v>0</v>
          </cell>
          <cell r="JU12">
            <v>473625</v>
          </cell>
          <cell r="JV12">
            <v>31062</v>
          </cell>
          <cell r="JW12">
            <v>31062</v>
          </cell>
          <cell r="JX12">
            <v>0</v>
          </cell>
          <cell r="JY12">
            <v>84292</v>
          </cell>
          <cell r="JZ12">
            <v>84292</v>
          </cell>
          <cell r="KA12">
            <v>0</v>
          </cell>
          <cell r="KB12">
            <v>0</v>
          </cell>
          <cell r="KC12">
            <v>0</v>
          </cell>
          <cell r="KD12">
            <v>0</v>
          </cell>
          <cell r="KE12">
            <v>0</v>
          </cell>
          <cell r="KF12">
            <v>0</v>
          </cell>
          <cell r="KG12">
            <v>0</v>
          </cell>
          <cell r="KH12">
            <v>0</v>
          </cell>
          <cell r="KI12">
            <v>0</v>
          </cell>
          <cell r="KJ12">
            <v>198314</v>
          </cell>
          <cell r="KK12">
            <v>917090</v>
          </cell>
          <cell r="KM12">
            <v>0</v>
          </cell>
          <cell r="KN12">
            <v>0</v>
          </cell>
          <cell r="KO12">
            <v>0</v>
          </cell>
          <cell r="KP12">
            <v>0</v>
          </cell>
          <cell r="KQ12">
            <v>0</v>
          </cell>
          <cell r="KR12">
            <v>0</v>
          </cell>
          <cell r="KV12">
            <v>3802968</v>
          </cell>
          <cell r="KW12">
            <v>2381191</v>
          </cell>
          <cell r="KX12">
            <v>2579505</v>
          </cell>
          <cell r="KY12">
            <v>286104</v>
          </cell>
          <cell r="KZ12">
            <v>185968</v>
          </cell>
          <cell r="LA12">
            <v>65</v>
          </cell>
          <cell r="LB12">
            <v>6.9</v>
          </cell>
          <cell r="LC12">
            <v>944.7</v>
          </cell>
          <cell r="LD12">
            <v>750.8</v>
          </cell>
          <cell r="LE12">
            <v>25</v>
          </cell>
          <cell r="LF12">
            <v>2</v>
          </cell>
          <cell r="LG12">
            <v>14</v>
          </cell>
          <cell r="LH12">
            <v>3815417</v>
          </cell>
          <cell r="LI12">
            <v>84292</v>
          </cell>
          <cell r="LN12">
            <v>5290424</v>
          </cell>
          <cell r="LO12">
            <v>3868647</v>
          </cell>
          <cell r="LP12">
            <v>4066961</v>
          </cell>
          <cell r="LU12">
            <v>1.3</v>
          </cell>
          <cell r="MA12">
            <v>76</v>
          </cell>
          <cell r="MB12">
            <v>88</v>
          </cell>
          <cell r="MC12">
            <v>38</v>
          </cell>
          <cell r="MD12">
            <v>39</v>
          </cell>
          <cell r="ME12">
            <v>6.6</v>
          </cell>
          <cell r="MF12">
            <v>59</v>
          </cell>
          <cell r="MG12">
            <v>29.6</v>
          </cell>
          <cell r="ML12">
            <v>275</v>
          </cell>
          <cell r="MM12">
            <v>507.8</v>
          </cell>
          <cell r="MN12">
            <v>92</v>
          </cell>
          <cell r="MQ12">
            <v>1841</v>
          </cell>
          <cell r="MS12">
            <v>6.85</v>
          </cell>
          <cell r="MT12">
            <v>3.63</v>
          </cell>
          <cell r="MU12">
            <v>3</v>
          </cell>
          <cell r="MV12">
            <v>7281</v>
          </cell>
          <cell r="MW12">
            <v>8.1999999999999993</v>
          </cell>
          <cell r="MX12">
            <v>7881</v>
          </cell>
          <cell r="MY12">
            <v>185.59</v>
          </cell>
          <cell r="MZ12">
            <v>25.25</v>
          </cell>
          <cell r="NA12">
            <v>74.819999999999993</v>
          </cell>
          <cell r="NB12">
            <v>85.52</v>
          </cell>
          <cell r="NC12">
            <v>0</v>
          </cell>
          <cell r="ND12">
            <v>0</v>
          </cell>
          <cell r="NE12">
            <v>0</v>
          </cell>
          <cell r="NF12">
            <v>596.77</v>
          </cell>
          <cell r="NG12">
            <v>544.71</v>
          </cell>
          <cell r="NH12">
            <v>115.97</v>
          </cell>
          <cell r="NI12">
            <v>233.83</v>
          </cell>
          <cell r="NJ12">
            <v>-75.88</v>
          </cell>
          <cell r="NK12">
            <v>-221.86</v>
          </cell>
          <cell r="NL12">
            <v>-297.74</v>
          </cell>
          <cell r="NM12">
            <v>596.77</v>
          </cell>
          <cell r="NN12">
            <v>544.71</v>
          </cell>
          <cell r="NO12">
            <v>586.25</v>
          </cell>
          <cell r="NP12">
            <v>534.20000000000005</v>
          </cell>
          <cell r="NQ12">
            <v>569.23</v>
          </cell>
          <cell r="NR12">
            <v>569.23</v>
          </cell>
          <cell r="NS12">
            <v>188.61</v>
          </cell>
          <cell r="NT12">
            <v>316.86</v>
          </cell>
          <cell r="NU12">
            <v>-75.88</v>
          </cell>
          <cell r="NV12">
            <v>-221.86</v>
          </cell>
          <cell r="NW12">
            <v>-297.74</v>
          </cell>
          <cell r="NX12">
            <v>776.96</v>
          </cell>
          <cell r="NY12">
            <v>569.23</v>
          </cell>
          <cell r="NZ12">
            <v>766.45</v>
          </cell>
          <cell r="OA12">
            <v>558.71</v>
          </cell>
          <cell r="OB12">
            <v>2.98</v>
          </cell>
          <cell r="OC12">
            <v>5.24</v>
          </cell>
          <cell r="OD12">
            <v>0.5</v>
          </cell>
          <cell r="OE12">
            <v>0.03</v>
          </cell>
          <cell r="OF12">
            <v>10.130000000000001</v>
          </cell>
          <cell r="OG12">
            <v>0.86</v>
          </cell>
          <cell r="OH12">
            <v>0.93</v>
          </cell>
          <cell r="OI12">
            <v>23.27</v>
          </cell>
          <cell r="OK12">
            <v>22</v>
          </cell>
          <cell r="OL12">
            <v>1.87</v>
          </cell>
          <cell r="OM12">
            <v>0.44</v>
          </cell>
          <cell r="ON12">
            <v>3399976.67</v>
          </cell>
          <cell r="OO12">
            <v>1.7</v>
          </cell>
          <cell r="OR12">
            <v>0</v>
          </cell>
          <cell r="OU12">
            <v>0</v>
          </cell>
          <cell r="OV12">
            <v>0.92</v>
          </cell>
          <cell r="OW12">
            <v>0</v>
          </cell>
          <cell r="OX12">
            <v>0.92</v>
          </cell>
          <cell r="OY12">
            <v>0.92</v>
          </cell>
          <cell r="OZ12">
            <v>3.49</v>
          </cell>
          <cell r="PA12">
            <v>0.22</v>
          </cell>
          <cell r="PB12">
            <v>1.34</v>
          </cell>
          <cell r="PC12">
            <v>15.68</v>
          </cell>
          <cell r="PD12">
            <v>0.53</v>
          </cell>
          <cell r="PE12">
            <v>3.48</v>
          </cell>
          <cell r="PF12">
            <v>151.30000000000001</v>
          </cell>
          <cell r="PG12">
            <v>98.9</v>
          </cell>
          <cell r="PH12">
            <v>1.72</v>
          </cell>
          <cell r="PI12">
            <v>1.76</v>
          </cell>
          <cell r="PJ12">
            <v>6.24</v>
          </cell>
          <cell r="PK12">
            <v>396.9</v>
          </cell>
          <cell r="PL12">
            <v>96</v>
          </cell>
          <cell r="PM12">
            <v>15.81</v>
          </cell>
          <cell r="PN12">
            <v>4.4000000000000004</v>
          </cell>
          <cell r="PO12">
            <v>94.7</v>
          </cell>
          <cell r="PP12">
            <v>95.1</v>
          </cell>
          <cell r="PQ12">
            <v>0.21</v>
          </cell>
          <cell r="PR12">
            <v>0.22</v>
          </cell>
          <cell r="PS12">
            <v>0.78</v>
          </cell>
          <cell r="PT12">
            <v>27.4</v>
          </cell>
          <cell r="PU12">
            <v>90.4</v>
          </cell>
          <cell r="PV12">
            <v>2.64</v>
          </cell>
          <cell r="PW12">
            <v>2.7</v>
          </cell>
          <cell r="PX12">
            <v>9.6</v>
          </cell>
          <cell r="PY12">
            <v>895706</v>
          </cell>
          <cell r="PZ12">
            <v>0.15</v>
          </cell>
          <cell r="QA12">
            <v>0</v>
          </cell>
          <cell r="QB12">
            <v>1.4</v>
          </cell>
          <cell r="QC12">
            <v>0.38</v>
          </cell>
          <cell r="QD12">
            <v>55.48</v>
          </cell>
          <cell r="QE12">
            <v>18</v>
          </cell>
          <cell r="QF12">
            <v>1</v>
          </cell>
          <cell r="QG12">
            <v>72</v>
          </cell>
          <cell r="QH12">
            <v>-235</v>
          </cell>
          <cell r="QI12">
            <v>2.29</v>
          </cell>
          <cell r="QJ12">
            <v>91.9</v>
          </cell>
          <cell r="QK12">
            <v>32</v>
          </cell>
          <cell r="QL12">
            <v>1.43</v>
          </cell>
          <cell r="QM12">
            <v>57.5</v>
          </cell>
          <cell r="QN12">
            <v>-7</v>
          </cell>
          <cell r="QO12">
            <v>1.55</v>
          </cell>
          <cell r="QP12">
            <v>791</v>
          </cell>
          <cell r="QQ12">
            <v>1</v>
          </cell>
          <cell r="QR12">
            <v>12</v>
          </cell>
          <cell r="QS12">
            <v>-235</v>
          </cell>
          <cell r="QT12">
            <v>72</v>
          </cell>
          <cell r="QU12">
            <v>23</v>
          </cell>
          <cell r="QV12">
            <v>-4</v>
          </cell>
          <cell r="QW12">
            <v>88</v>
          </cell>
          <cell r="QX12">
            <v>91</v>
          </cell>
          <cell r="QY12">
            <v>9.2200000000000006</v>
          </cell>
          <cell r="QZ12">
            <v>8.9499999999999993</v>
          </cell>
          <cell r="RA12">
            <v>1.02</v>
          </cell>
          <cell r="RB12">
            <v>4041.34</v>
          </cell>
          <cell r="RC12">
            <v>1.1499999999999999</v>
          </cell>
          <cell r="RD12">
            <v>4.8499999999999996</v>
          </cell>
          <cell r="RE12">
            <v>0.9</v>
          </cell>
          <cell r="RF12">
            <v>0.8</v>
          </cell>
          <cell r="RG12">
            <v>1.54</v>
          </cell>
          <cell r="RH12">
            <v>0.04</v>
          </cell>
          <cell r="RI12">
            <v>1.01</v>
          </cell>
          <cell r="RK12">
            <v>8.3699999999999992</v>
          </cell>
          <cell r="RL12">
            <v>8.3699999999999992</v>
          </cell>
          <cell r="RM12">
            <v>336.2</v>
          </cell>
          <cell r="RN12">
            <v>0.76</v>
          </cell>
          <cell r="RO12">
            <v>7.07</v>
          </cell>
          <cell r="RP12">
            <v>0.7</v>
          </cell>
          <cell r="RQ12">
            <v>2096.66</v>
          </cell>
          <cell r="RR12">
            <v>0.82</v>
          </cell>
          <cell r="RS12">
            <v>1006.54</v>
          </cell>
          <cell r="RT12">
            <v>1302.02</v>
          </cell>
          <cell r="RV12">
            <v>1.47</v>
          </cell>
          <cell r="RW12">
            <v>139.51</v>
          </cell>
          <cell r="RX12">
            <v>1.58</v>
          </cell>
          <cell r="RY12">
            <v>23.01</v>
          </cell>
          <cell r="RZ12">
            <v>1.05</v>
          </cell>
          <cell r="SB12">
            <v>0.99</v>
          </cell>
          <cell r="SC12">
            <v>17.190000000000001</v>
          </cell>
          <cell r="SD12">
            <v>4.22</v>
          </cell>
          <cell r="SE12">
            <v>400.56</v>
          </cell>
          <cell r="SF12">
            <v>2.2599999999999998</v>
          </cell>
          <cell r="SG12">
            <v>5.68</v>
          </cell>
          <cell r="SH12">
            <v>37.21</v>
          </cell>
          <cell r="SI12">
            <v>53.05</v>
          </cell>
          <cell r="SJ12">
            <v>115.64</v>
          </cell>
          <cell r="SK12">
            <v>85.04</v>
          </cell>
          <cell r="SM12">
            <v>0.27</v>
          </cell>
          <cell r="SN12">
            <v>-0.18</v>
          </cell>
          <cell r="SO12">
            <v>1635.02</v>
          </cell>
          <cell r="SP12">
            <v>2.97</v>
          </cell>
          <cell r="SQ12">
            <v>91.87</v>
          </cell>
          <cell r="SR12">
            <v>0.09</v>
          </cell>
          <cell r="SS12">
            <v>2.88</v>
          </cell>
          <cell r="ST12">
            <v>0.4</v>
          </cell>
          <cell r="SU12">
            <v>2.75</v>
          </cell>
          <cell r="SV12">
            <v>0.02</v>
          </cell>
          <cell r="SW12">
            <v>0.12</v>
          </cell>
          <cell r="SX12">
            <v>1.45</v>
          </cell>
          <cell r="SY12">
            <v>0</v>
          </cell>
          <cell r="SZ12">
            <v>0.56000000000000005</v>
          </cell>
          <cell r="TA12">
            <v>0.2</v>
          </cell>
          <cell r="TB12">
            <v>0.14000000000000001</v>
          </cell>
          <cell r="TC12">
            <v>-0.14000000000000001</v>
          </cell>
          <cell r="TI12">
            <v>14884095</v>
          </cell>
          <cell r="TJ12">
            <v>5715673</v>
          </cell>
          <cell r="TK12">
            <v>7825203</v>
          </cell>
          <cell r="TL12">
            <v>1286654</v>
          </cell>
          <cell r="TM12">
            <v>56565</v>
          </cell>
          <cell r="TO12">
            <v>13920072</v>
          </cell>
          <cell r="TP12">
            <v>11760928</v>
          </cell>
          <cell r="TQ12">
            <v>2159144</v>
          </cell>
          <cell r="TR12">
            <v>1036540</v>
          </cell>
          <cell r="TT12">
            <v>1122604</v>
          </cell>
          <cell r="TV12">
            <v>2441160</v>
          </cell>
          <cell r="TW12">
            <v>66899812</v>
          </cell>
          <cell r="TX12">
            <v>1662466</v>
          </cell>
          <cell r="TY12">
            <v>38254261</v>
          </cell>
          <cell r="UD12">
            <v>67934</v>
          </cell>
          <cell r="UF12">
            <v>28577617</v>
          </cell>
          <cell r="UG12">
            <v>7008934</v>
          </cell>
          <cell r="UH12">
            <v>9450094</v>
          </cell>
          <cell r="UI12">
            <v>9450094</v>
          </cell>
          <cell r="UK12">
            <v>1019993</v>
          </cell>
          <cell r="UL12">
            <v>60228570</v>
          </cell>
          <cell r="UM12">
            <v>1633194</v>
          </cell>
          <cell r="UN12">
            <v>0</v>
          </cell>
          <cell r="UO12">
            <v>61861763.600000001</v>
          </cell>
          <cell r="UP12">
            <v>62261845</v>
          </cell>
          <cell r="UQ12">
            <v>88200000</v>
          </cell>
          <cell r="UR12">
            <v>192250000</v>
          </cell>
          <cell r="US12">
            <v>137269526</v>
          </cell>
          <cell r="UU12">
            <v>36901162</v>
          </cell>
          <cell r="UV12">
            <v>-25360683</v>
          </cell>
          <cell r="UW12">
            <v>2718166000</v>
          </cell>
          <cell r="UX12">
            <v>0</v>
          </cell>
          <cell r="UY12">
            <v>2599335000</v>
          </cell>
          <cell r="UZ12">
            <v>0</v>
          </cell>
          <cell r="VA12">
            <v>118831000</v>
          </cell>
          <cell r="VC12">
            <v>2718166000</v>
          </cell>
          <cell r="VD12">
            <v>2497154000</v>
          </cell>
          <cell r="VE12">
            <v>180971000</v>
          </cell>
          <cell r="VF12">
            <v>40041000</v>
          </cell>
          <cell r="VG12">
            <v>0</v>
          </cell>
          <cell r="VH12">
            <v>521599000</v>
          </cell>
          <cell r="VI12">
            <v>72501900</v>
          </cell>
          <cell r="VJ12">
            <v>607371000</v>
          </cell>
          <cell r="VK12">
            <v>3951000</v>
          </cell>
          <cell r="VL12">
            <v>122651079</v>
          </cell>
          <cell r="VM12">
            <v>15824740</v>
          </cell>
          <cell r="VN12" t="str">
            <v>Periodiseres</v>
          </cell>
          <cell r="VO12">
            <v>0</v>
          </cell>
          <cell r="VP12">
            <v>2409959</v>
          </cell>
          <cell r="VQ12">
            <v>6</v>
          </cell>
          <cell r="VR12">
            <v>0</v>
          </cell>
          <cell r="VS12">
            <v>238061</v>
          </cell>
          <cell r="VT12">
            <v>932002</v>
          </cell>
          <cell r="VU12">
            <v>27161642</v>
          </cell>
          <cell r="VV12">
            <v>31436546</v>
          </cell>
          <cell r="VW12">
            <v>-31198485</v>
          </cell>
          <cell r="VX12">
            <v>0.4</v>
          </cell>
          <cell r="VY12">
            <v>1</v>
          </cell>
          <cell r="WI12">
            <v>203940</v>
          </cell>
          <cell r="WK12" t="str">
            <v>Ja</v>
          </cell>
          <cell r="WL12" t="str">
            <v>Michael D. Nielsen</v>
          </cell>
          <cell r="WM12" t="str">
            <v>mdn@assensforsyning.dk</v>
          </cell>
          <cell r="WN12" t="str">
            <v>Benchmarking</v>
          </cell>
          <cell r="WO12">
            <v>1</v>
          </cell>
          <cell r="WP12">
            <v>1</v>
          </cell>
        </row>
        <row r="13">
          <cell r="B13" t="str">
            <v>Billund Spildevand A/S</v>
          </cell>
          <cell r="E13">
            <v>10781</v>
          </cell>
          <cell r="F13">
            <v>57.404000000000003</v>
          </cell>
          <cell r="I13">
            <v>432.38799999999998</v>
          </cell>
          <cell r="J13">
            <v>49</v>
          </cell>
          <cell r="O13">
            <v>77.900000000000006</v>
          </cell>
          <cell r="P13">
            <v>409.39</v>
          </cell>
          <cell r="Q13">
            <v>0</v>
          </cell>
          <cell r="R13">
            <v>0</v>
          </cell>
          <cell r="S13">
            <v>2.5</v>
          </cell>
          <cell r="T13">
            <v>411.89001459999997</v>
          </cell>
          <cell r="U13">
            <v>489.79</v>
          </cell>
          <cell r="V13">
            <v>87.3</v>
          </cell>
          <cell r="W13">
            <v>54020</v>
          </cell>
          <cell r="X13">
            <v>2197.1999999999998</v>
          </cell>
          <cell r="AD13">
            <v>203.23660000000001</v>
          </cell>
          <cell r="AG13">
            <v>40</v>
          </cell>
          <cell r="AH13">
            <v>60</v>
          </cell>
          <cell r="AK13">
            <v>0</v>
          </cell>
          <cell r="AL13">
            <v>59</v>
          </cell>
          <cell r="AN13">
            <v>5</v>
          </cell>
          <cell r="AQ13">
            <v>1405</v>
          </cell>
          <cell r="AS13">
            <v>0</v>
          </cell>
          <cell r="AU13">
            <v>171046</v>
          </cell>
          <cell r="AV13">
            <v>0</v>
          </cell>
          <cell r="AW13">
            <v>171046</v>
          </cell>
          <cell r="AZ13">
            <v>38375</v>
          </cell>
          <cell r="BA13">
            <v>25</v>
          </cell>
          <cell r="BC13">
            <v>46</v>
          </cell>
          <cell r="BD13">
            <v>0</v>
          </cell>
          <cell r="BE13">
            <v>0</v>
          </cell>
          <cell r="BF13">
            <v>1</v>
          </cell>
          <cell r="BG13">
            <v>3</v>
          </cell>
          <cell r="BH13">
            <v>0</v>
          </cell>
          <cell r="BI13">
            <v>16081</v>
          </cell>
          <cell r="BJ13">
            <v>1455160</v>
          </cell>
          <cell r="BK13">
            <v>80</v>
          </cell>
          <cell r="BL13">
            <v>201695</v>
          </cell>
          <cell r="BM13">
            <v>3</v>
          </cell>
          <cell r="BN13">
            <v>109586</v>
          </cell>
          <cell r="BO13">
            <v>22966</v>
          </cell>
          <cell r="BS13">
            <v>0</v>
          </cell>
          <cell r="BT13">
            <v>824513</v>
          </cell>
          <cell r="BU13">
            <v>1750469</v>
          </cell>
          <cell r="BV13">
            <v>11434</v>
          </cell>
          <cell r="BW13">
            <v>404</v>
          </cell>
          <cell r="BY13">
            <v>8101482</v>
          </cell>
          <cell r="BZ13">
            <v>74785</v>
          </cell>
          <cell r="CC13">
            <v>1756565</v>
          </cell>
          <cell r="CE13">
            <v>8256476</v>
          </cell>
          <cell r="CF13">
            <v>0</v>
          </cell>
          <cell r="CG13">
            <v>0</v>
          </cell>
          <cell r="CH13">
            <v>1613.51</v>
          </cell>
          <cell r="CJ13">
            <v>0</v>
          </cell>
          <cell r="CK13">
            <v>1613.5</v>
          </cell>
          <cell r="CM13">
            <v>0</v>
          </cell>
          <cell r="CR13">
            <v>1129.5</v>
          </cell>
          <cell r="CU13">
            <v>0</v>
          </cell>
          <cell r="CX13">
            <v>0</v>
          </cell>
          <cell r="DB13" t="str">
            <v>VS</v>
          </cell>
          <cell r="DC13">
            <v>12</v>
          </cell>
          <cell r="DD13">
            <v>19</v>
          </cell>
          <cell r="DE13">
            <v>10355</v>
          </cell>
          <cell r="DF13">
            <v>0</v>
          </cell>
          <cell r="DH13">
            <v>943.75</v>
          </cell>
          <cell r="DI13">
            <v>47.5</v>
          </cell>
          <cell r="DJ13">
            <v>978.75</v>
          </cell>
          <cell r="DK13">
            <v>50</v>
          </cell>
          <cell r="DL13">
            <v>64900</v>
          </cell>
          <cell r="DM13">
            <v>81125</v>
          </cell>
          <cell r="DN13">
            <v>1</v>
          </cell>
          <cell r="DO13">
            <v>0</v>
          </cell>
          <cell r="DQ13">
            <v>0</v>
          </cell>
          <cell r="DR13">
            <v>0</v>
          </cell>
          <cell r="DS13">
            <v>2.8799999999999999E-2</v>
          </cell>
          <cell r="DT13">
            <v>0</v>
          </cell>
          <cell r="DU13">
            <v>8.1199999999999994E-2</v>
          </cell>
          <cell r="DV13">
            <v>6.1199999999999997E-2</v>
          </cell>
          <cell r="DW13">
            <v>0.1106</v>
          </cell>
          <cell r="DX13">
            <v>2.1100000000000001E-2</v>
          </cell>
          <cell r="DY13">
            <v>4.4900000000000002E-2</v>
          </cell>
          <cell r="DZ13">
            <v>1.12E-2</v>
          </cell>
          <cell r="EA13">
            <v>31745.64</v>
          </cell>
          <cell r="EB13">
            <v>7380.94</v>
          </cell>
          <cell r="EC13">
            <v>0</v>
          </cell>
          <cell r="ED13">
            <v>0</v>
          </cell>
          <cell r="EE13">
            <v>137492.78</v>
          </cell>
          <cell r="EF13">
            <v>31745.64</v>
          </cell>
          <cell r="EG13">
            <v>40186.519999999997</v>
          </cell>
          <cell r="EH13">
            <v>65560.62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39739.839999999997</v>
          </cell>
          <cell r="EN13">
            <v>29957.41</v>
          </cell>
          <cell r="EO13">
            <v>0</v>
          </cell>
          <cell r="EP13">
            <v>0</v>
          </cell>
          <cell r="EQ13">
            <v>0</v>
          </cell>
          <cell r="ER13">
            <v>446.68</v>
          </cell>
          <cell r="ES13">
            <v>111.67</v>
          </cell>
          <cell r="ET13">
            <v>0</v>
          </cell>
          <cell r="EU13">
            <v>28110.6</v>
          </cell>
          <cell r="EV13">
            <v>84556.42</v>
          </cell>
          <cell r="EW13">
            <v>0</v>
          </cell>
          <cell r="EX13">
            <v>0</v>
          </cell>
          <cell r="EY13">
            <v>829146.45</v>
          </cell>
          <cell r="EZ13">
            <v>1039526.89</v>
          </cell>
          <cell r="FA13">
            <v>1009064.56</v>
          </cell>
          <cell r="FB13">
            <v>81280.5</v>
          </cell>
          <cell r="FC13">
            <v>0</v>
          </cell>
          <cell r="FD13">
            <v>0</v>
          </cell>
          <cell r="FE13">
            <v>902271.94</v>
          </cell>
          <cell r="FF13">
            <v>913702.86</v>
          </cell>
          <cell r="FG13">
            <v>198363.46</v>
          </cell>
          <cell r="FH13">
            <v>540692.07999999996</v>
          </cell>
          <cell r="FI13">
            <v>-203310</v>
          </cell>
          <cell r="FJ13">
            <v>-547176.47</v>
          </cell>
          <cell r="FK13">
            <v>-750486.47</v>
          </cell>
          <cell r="FL13">
            <v>1112652.3799999999</v>
          </cell>
          <cell r="FM13">
            <v>1124083.3</v>
          </cell>
          <cell r="FN13">
            <v>1082190.05</v>
          </cell>
          <cell r="FO13">
            <v>1093620.98</v>
          </cell>
          <cell r="FP13">
            <v>278987</v>
          </cell>
          <cell r="FQ13">
            <v>184350.97</v>
          </cell>
          <cell r="FR13">
            <v>138970.82</v>
          </cell>
          <cell r="FS13">
            <v>-203310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-587340</v>
          </cell>
          <cell r="FY13">
            <v>0</v>
          </cell>
          <cell r="FZ13">
            <v>0</v>
          </cell>
          <cell r="GA13">
            <v>14012.49</v>
          </cell>
          <cell r="GB13">
            <v>3503.12</v>
          </cell>
          <cell r="GC13">
            <v>0</v>
          </cell>
          <cell r="GD13">
            <v>40163.53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37950.639999999999</v>
          </cell>
          <cell r="GJ13">
            <v>0</v>
          </cell>
          <cell r="GK13">
            <v>0</v>
          </cell>
          <cell r="GL13">
            <v>37950.639999999999</v>
          </cell>
          <cell r="GM13">
            <v>109391.1</v>
          </cell>
          <cell r="GN13">
            <v>31745.64</v>
          </cell>
          <cell r="GO13">
            <v>7380.94</v>
          </cell>
          <cell r="GP13">
            <v>224090.81</v>
          </cell>
          <cell r="GQ13">
            <v>168928.23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14459.17</v>
          </cell>
          <cell r="GW13">
            <v>3614.79</v>
          </cell>
          <cell r="GX13">
            <v>1039764.72</v>
          </cell>
          <cell r="GY13">
            <v>945448.51</v>
          </cell>
          <cell r="GZ13">
            <v>238549.98</v>
          </cell>
          <cell r="HA13">
            <v>606252.69999999995</v>
          </cell>
          <cell r="HB13">
            <v>-203310</v>
          </cell>
          <cell r="HC13">
            <v>-547176.47</v>
          </cell>
          <cell r="HD13">
            <v>-750486.47</v>
          </cell>
          <cell r="HE13">
            <v>1250145.1599999999</v>
          </cell>
          <cell r="HF13">
            <v>1155828.95</v>
          </cell>
          <cell r="HG13">
            <v>1219682.83</v>
          </cell>
          <cell r="HH13">
            <v>1125366.6200000001</v>
          </cell>
          <cell r="HI13">
            <v>2381780.92</v>
          </cell>
          <cell r="HJ13">
            <v>1215275.1000000001</v>
          </cell>
          <cell r="HK13">
            <v>434234.48</v>
          </cell>
          <cell r="HL13">
            <v>234893.38</v>
          </cell>
          <cell r="HM13">
            <v>8825626.7960000001</v>
          </cell>
          <cell r="HN13">
            <v>1976884.98</v>
          </cell>
          <cell r="HO13">
            <v>1462863.02</v>
          </cell>
          <cell r="HP13">
            <v>1260219.77</v>
          </cell>
          <cell r="HQ13">
            <v>21070625.379999999</v>
          </cell>
          <cell r="HR13">
            <v>20987003.57</v>
          </cell>
          <cell r="HS13">
            <v>3278846.94</v>
          </cell>
          <cell r="HT13">
            <v>0.05</v>
          </cell>
          <cell r="HV13">
            <v>0.05</v>
          </cell>
          <cell r="HW13">
            <v>9.8989999999999991</v>
          </cell>
          <cell r="IB13">
            <v>12</v>
          </cell>
          <cell r="IF13">
            <v>489462</v>
          </cell>
          <cell r="IG13">
            <v>0</v>
          </cell>
          <cell r="IH13">
            <v>0</v>
          </cell>
          <cell r="II13">
            <v>9940</v>
          </cell>
          <cell r="IJ13">
            <v>9940</v>
          </cell>
          <cell r="IK13">
            <v>0</v>
          </cell>
          <cell r="IL13">
            <v>0</v>
          </cell>
          <cell r="IM13">
            <v>0</v>
          </cell>
          <cell r="IN13">
            <v>0</v>
          </cell>
          <cell r="IO13">
            <v>0</v>
          </cell>
          <cell r="IP13">
            <v>0</v>
          </cell>
          <cell r="IQ13">
            <v>0</v>
          </cell>
          <cell r="IR13">
            <v>0</v>
          </cell>
          <cell r="IS13">
            <v>0</v>
          </cell>
          <cell r="IT13">
            <v>0</v>
          </cell>
          <cell r="IU13">
            <v>0</v>
          </cell>
          <cell r="IV13">
            <v>499402</v>
          </cell>
          <cell r="IW13">
            <v>499402</v>
          </cell>
          <cell r="IX13">
            <v>24736</v>
          </cell>
          <cell r="IY13">
            <v>1649</v>
          </cell>
          <cell r="IZ13">
            <v>9892</v>
          </cell>
          <cell r="JA13">
            <v>10498</v>
          </cell>
          <cell r="JB13">
            <v>528</v>
          </cell>
          <cell r="JC13">
            <v>3494</v>
          </cell>
          <cell r="JD13">
            <v>1642303</v>
          </cell>
          <cell r="JE13">
            <v>39810</v>
          </cell>
          <cell r="JF13">
            <v>4026496</v>
          </cell>
          <cell r="JG13">
            <v>288120</v>
          </cell>
          <cell r="JH13">
            <v>40152</v>
          </cell>
          <cell r="JI13">
            <v>3669</v>
          </cell>
          <cell r="JJ13">
            <v>1.4409957339999999</v>
          </cell>
          <cell r="JK13">
            <v>288469</v>
          </cell>
          <cell r="JL13">
            <v>0.67</v>
          </cell>
          <cell r="JM13">
            <v>38705</v>
          </cell>
          <cell r="JN13">
            <v>0</v>
          </cell>
          <cell r="JO13">
            <v>4.9298014859999997</v>
          </cell>
          <cell r="JQ13">
            <v>2270588</v>
          </cell>
          <cell r="JR13">
            <v>0</v>
          </cell>
          <cell r="JS13">
            <v>0</v>
          </cell>
          <cell r="JT13">
            <v>0</v>
          </cell>
          <cell r="JU13">
            <v>0</v>
          </cell>
          <cell r="JV13">
            <v>0</v>
          </cell>
          <cell r="JW13">
            <v>0</v>
          </cell>
          <cell r="JX13">
            <v>0</v>
          </cell>
          <cell r="JY13">
            <v>311820</v>
          </cell>
          <cell r="JZ13">
            <v>311820</v>
          </cell>
          <cell r="KA13">
            <v>0</v>
          </cell>
          <cell r="KB13">
            <v>0</v>
          </cell>
          <cell r="KC13">
            <v>0</v>
          </cell>
          <cell r="KD13">
            <v>0</v>
          </cell>
          <cell r="KE13">
            <v>0</v>
          </cell>
          <cell r="KF13">
            <v>0</v>
          </cell>
          <cell r="KG13">
            <v>0</v>
          </cell>
          <cell r="KH13">
            <v>0</v>
          </cell>
          <cell r="KI13">
            <v>0</v>
          </cell>
          <cell r="KJ13">
            <v>0</v>
          </cell>
          <cell r="KK13">
            <v>0</v>
          </cell>
          <cell r="KL13">
            <v>0</v>
          </cell>
          <cell r="KM13">
            <v>0</v>
          </cell>
          <cell r="KN13">
            <v>0</v>
          </cell>
          <cell r="KO13">
            <v>1394567</v>
          </cell>
          <cell r="KP13">
            <v>0</v>
          </cell>
          <cell r="KQ13">
            <v>0</v>
          </cell>
          <cell r="KR13">
            <v>0</v>
          </cell>
          <cell r="KS13">
            <v>0</v>
          </cell>
          <cell r="KT13">
            <v>0</v>
          </cell>
          <cell r="KU13">
            <v>0</v>
          </cell>
          <cell r="KV13">
            <v>2582408</v>
          </cell>
          <cell r="KX13">
            <v>1187841</v>
          </cell>
          <cell r="KY13">
            <v>0</v>
          </cell>
          <cell r="KZ13">
            <v>0</v>
          </cell>
          <cell r="LA13">
            <v>65</v>
          </cell>
          <cell r="LB13">
            <v>6.9</v>
          </cell>
          <cell r="LC13">
            <v>1195.9000000000001</v>
          </cell>
          <cell r="LD13">
            <v>994.6</v>
          </cell>
          <cell r="LE13">
            <v>47</v>
          </cell>
          <cell r="LF13">
            <v>4</v>
          </cell>
          <cell r="LG13">
            <v>31</v>
          </cell>
          <cell r="LH13">
            <v>2760050</v>
          </cell>
          <cell r="LQ13">
            <v>0</v>
          </cell>
          <cell r="LR13">
            <v>0</v>
          </cell>
          <cell r="LS13">
            <v>0</v>
          </cell>
          <cell r="LT13">
            <v>0</v>
          </cell>
          <cell r="MA13">
            <v>76</v>
          </cell>
          <cell r="MB13">
            <v>88</v>
          </cell>
          <cell r="MC13">
            <v>38</v>
          </cell>
          <cell r="ME13">
            <v>5.3</v>
          </cell>
          <cell r="MQ13">
            <v>4057</v>
          </cell>
          <cell r="MS13">
            <v>9.23</v>
          </cell>
          <cell r="MT13">
            <v>4.6100000000000003</v>
          </cell>
          <cell r="MU13">
            <v>0</v>
          </cell>
          <cell r="MV13">
            <v>5694</v>
          </cell>
          <cell r="MW13">
            <v>5</v>
          </cell>
          <cell r="MX13">
            <v>5979</v>
          </cell>
          <cell r="MY13">
            <v>94.49</v>
          </cell>
          <cell r="MZ13">
            <v>21.82</v>
          </cell>
          <cell r="NA13">
            <v>27.62</v>
          </cell>
          <cell r="NB13">
            <v>45.05</v>
          </cell>
          <cell r="NC13">
            <v>0</v>
          </cell>
          <cell r="ND13">
            <v>0</v>
          </cell>
          <cell r="NE13">
            <v>0</v>
          </cell>
          <cell r="NF13">
            <v>513.66</v>
          </cell>
          <cell r="NG13">
            <v>520.16</v>
          </cell>
          <cell r="NH13">
            <v>112.93</v>
          </cell>
          <cell r="NI13">
            <v>307.81</v>
          </cell>
          <cell r="NJ13">
            <v>-115.74</v>
          </cell>
          <cell r="NK13">
            <v>-311.5</v>
          </cell>
          <cell r="NL13">
            <v>-427.25</v>
          </cell>
          <cell r="NM13">
            <v>633.42999999999995</v>
          </cell>
          <cell r="NN13">
            <v>639.92999999999995</v>
          </cell>
          <cell r="NO13">
            <v>616.08000000000004</v>
          </cell>
          <cell r="NP13">
            <v>622.59</v>
          </cell>
          <cell r="NQ13">
            <v>538.24</v>
          </cell>
          <cell r="NR13">
            <v>538.24</v>
          </cell>
          <cell r="NS13">
            <v>135.80000000000001</v>
          </cell>
          <cell r="NT13">
            <v>345.14</v>
          </cell>
          <cell r="NU13">
            <v>-115.74</v>
          </cell>
          <cell r="NV13">
            <v>-311.5</v>
          </cell>
          <cell r="NW13">
            <v>-427.25</v>
          </cell>
          <cell r="NX13">
            <v>711.7</v>
          </cell>
          <cell r="NY13">
            <v>658.01</v>
          </cell>
          <cell r="NZ13">
            <v>694.36</v>
          </cell>
          <cell r="OA13">
            <v>640.66</v>
          </cell>
          <cell r="OB13">
            <v>1.36</v>
          </cell>
          <cell r="OC13">
            <v>0.69</v>
          </cell>
          <cell r="OD13">
            <v>0.25</v>
          </cell>
          <cell r="OE13">
            <v>0.13</v>
          </cell>
          <cell r="OF13">
            <v>5.0199999999999996</v>
          </cell>
          <cell r="OG13">
            <v>1.17</v>
          </cell>
          <cell r="OH13">
            <v>0.72</v>
          </cell>
          <cell r="OI13">
            <v>12.09</v>
          </cell>
          <cell r="OK13">
            <v>12.04</v>
          </cell>
          <cell r="OL13">
            <v>1.87</v>
          </cell>
          <cell r="OM13">
            <v>0.01</v>
          </cell>
          <cell r="ON13">
            <v>3319060</v>
          </cell>
          <cell r="OO13">
            <v>0.23</v>
          </cell>
          <cell r="OR13">
            <v>0.2</v>
          </cell>
          <cell r="OV13">
            <v>0.34</v>
          </cell>
          <cell r="OW13">
            <v>0</v>
          </cell>
          <cell r="OX13">
            <v>0.34</v>
          </cell>
          <cell r="OY13">
            <v>0.34</v>
          </cell>
          <cell r="OZ13">
            <v>17</v>
          </cell>
          <cell r="PA13">
            <v>1.1299999999999999</v>
          </cell>
          <cell r="PB13">
            <v>6.8</v>
          </cell>
          <cell r="PC13">
            <v>7.21</v>
          </cell>
          <cell r="PD13">
            <v>0.36</v>
          </cell>
          <cell r="PE13">
            <v>2.4</v>
          </cell>
          <cell r="PG13">
            <v>97.6</v>
          </cell>
          <cell r="PH13">
            <v>4.91</v>
          </cell>
          <cell r="PI13">
            <v>4.82</v>
          </cell>
          <cell r="PJ13">
            <v>22.66</v>
          </cell>
          <cell r="PO13">
            <v>90.7</v>
          </cell>
          <cell r="PP13">
            <v>90.9</v>
          </cell>
          <cell r="PQ13">
            <v>0.45</v>
          </cell>
          <cell r="PR13">
            <v>0.44</v>
          </cell>
          <cell r="PS13">
            <v>2.09</v>
          </cell>
          <cell r="PU13">
            <v>86.6</v>
          </cell>
          <cell r="PV13">
            <v>4.78</v>
          </cell>
          <cell r="PW13">
            <v>4.6900000000000004</v>
          </cell>
          <cell r="PX13">
            <v>22.03</v>
          </cell>
          <cell r="QB13">
            <v>1.29</v>
          </cell>
          <cell r="QE13">
            <v>0</v>
          </cell>
          <cell r="QF13">
            <v>0</v>
          </cell>
          <cell r="QG13">
            <v>447</v>
          </cell>
          <cell r="QH13">
            <v>447</v>
          </cell>
          <cell r="QI13">
            <v>1.47</v>
          </cell>
          <cell r="QK13">
            <v>54</v>
          </cell>
          <cell r="QN13">
            <v>54</v>
          </cell>
          <cell r="QO13">
            <v>0.68</v>
          </cell>
          <cell r="QP13">
            <v>0</v>
          </cell>
          <cell r="QQ13">
            <v>0</v>
          </cell>
          <cell r="QR13">
            <v>0</v>
          </cell>
          <cell r="QS13">
            <v>433</v>
          </cell>
          <cell r="QT13">
            <v>433</v>
          </cell>
          <cell r="QU13">
            <v>45</v>
          </cell>
          <cell r="QV13">
            <v>45</v>
          </cell>
          <cell r="QW13">
            <v>87</v>
          </cell>
          <cell r="QX13">
            <v>87</v>
          </cell>
          <cell r="RY13">
            <v>19.88</v>
          </cell>
          <cell r="RZ13">
            <v>1.65</v>
          </cell>
          <cell r="SB13">
            <v>1.66</v>
          </cell>
          <cell r="SH13">
            <v>17.18</v>
          </cell>
          <cell r="SI13">
            <v>21.35</v>
          </cell>
          <cell r="SJ13">
            <v>21.72</v>
          </cell>
          <cell r="SK13">
            <v>81.900000000000006</v>
          </cell>
          <cell r="SL13">
            <v>0</v>
          </cell>
          <cell r="SM13">
            <v>0.46</v>
          </cell>
          <cell r="SN13">
            <v>0.23</v>
          </cell>
          <cell r="SZ13">
            <v>1.27</v>
          </cell>
          <cell r="TW13">
            <v>69621000</v>
          </cell>
          <cell r="TX13">
            <v>1756565</v>
          </cell>
          <cell r="TY13">
            <v>34912835.909999996</v>
          </cell>
          <cell r="UA13">
            <v>1215553.18</v>
          </cell>
          <cell r="UB13">
            <v>1267036</v>
          </cell>
          <cell r="UD13">
            <v>-11999</v>
          </cell>
          <cell r="UF13">
            <v>32237574</v>
          </cell>
          <cell r="UJ13">
            <v>400000</v>
          </cell>
          <cell r="UK13">
            <v>165953</v>
          </cell>
          <cell r="UO13">
            <v>30174474</v>
          </cell>
          <cell r="UP13">
            <v>27252000</v>
          </cell>
          <cell r="UQ13">
            <v>37500000</v>
          </cell>
          <cell r="UR13">
            <v>38150000</v>
          </cell>
          <cell r="US13">
            <v>119170685</v>
          </cell>
          <cell r="UT13">
            <v>315000</v>
          </cell>
          <cell r="UU13">
            <v>55216216</v>
          </cell>
          <cell r="UV13">
            <v>27964216</v>
          </cell>
          <cell r="UW13">
            <v>205129000</v>
          </cell>
          <cell r="UX13">
            <v>0</v>
          </cell>
          <cell r="UY13">
            <v>197318000</v>
          </cell>
          <cell r="UZ13">
            <v>40000</v>
          </cell>
          <cell r="VA13">
            <v>7770000</v>
          </cell>
          <cell r="VC13">
            <v>205129000</v>
          </cell>
          <cell r="VD13">
            <v>169279000</v>
          </cell>
          <cell r="VE13">
            <v>31529000</v>
          </cell>
          <cell r="VF13">
            <v>4163000</v>
          </cell>
          <cell r="VG13">
            <v>158000</v>
          </cell>
          <cell r="VL13">
            <v>113947436</v>
          </cell>
          <cell r="VS13">
            <v>963767</v>
          </cell>
          <cell r="VT13">
            <v>2236428</v>
          </cell>
          <cell r="VU13">
            <v>29038169</v>
          </cell>
          <cell r="VV13">
            <v>948000</v>
          </cell>
          <cell r="VW13">
            <v>15767</v>
          </cell>
          <cell r="WI13">
            <v>71223</v>
          </cell>
          <cell r="WK13" t="str">
            <v>Ja</v>
          </cell>
          <cell r="WL13" t="str">
            <v xml:space="preserve">Steen Sørensen	</v>
          </cell>
          <cell r="WM13" t="str">
            <v xml:space="preserve">sso@billundvand.dk	</v>
          </cell>
          <cell r="WN13" t="str">
            <v>Statistik</v>
          </cell>
          <cell r="WO13">
            <v>1</v>
          </cell>
          <cell r="WP13">
            <v>1</v>
          </cell>
        </row>
        <row r="14">
          <cell r="B14" t="str">
            <v>BIOFOS Lynettefællesskabet A/S</v>
          </cell>
          <cell r="O14">
            <v>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3</v>
          </cell>
          <cell r="V14">
            <v>0</v>
          </cell>
          <cell r="W14">
            <v>0</v>
          </cell>
          <cell r="AD14">
            <v>0</v>
          </cell>
          <cell r="AK14">
            <v>0</v>
          </cell>
          <cell r="AL14">
            <v>0</v>
          </cell>
          <cell r="AN14">
            <v>0</v>
          </cell>
          <cell r="AQ14">
            <v>1111</v>
          </cell>
          <cell r="AS14">
            <v>34445</v>
          </cell>
          <cell r="AU14">
            <v>0</v>
          </cell>
          <cell r="AV14">
            <v>0</v>
          </cell>
          <cell r="AW14">
            <v>0</v>
          </cell>
          <cell r="AZ14">
            <v>42000</v>
          </cell>
          <cell r="BA14">
            <v>2</v>
          </cell>
          <cell r="BC14">
            <v>0</v>
          </cell>
          <cell r="BD14">
            <v>2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8</v>
          </cell>
          <cell r="BS14">
            <v>101</v>
          </cell>
          <cell r="BT14">
            <v>5267000</v>
          </cell>
          <cell r="BU14">
            <v>0</v>
          </cell>
          <cell r="BY14">
            <v>99832465</v>
          </cell>
          <cell r="BZ14">
            <v>1074812</v>
          </cell>
          <cell r="CC14">
            <v>45880123</v>
          </cell>
          <cell r="CE14">
            <v>95281896</v>
          </cell>
          <cell r="CF14">
            <v>28572</v>
          </cell>
          <cell r="CG14">
            <v>0</v>
          </cell>
          <cell r="CH14">
            <v>32708</v>
          </cell>
          <cell r="CJ14">
            <v>0</v>
          </cell>
          <cell r="CK14">
            <v>32708</v>
          </cell>
          <cell r="CM14">
            <v>0</v>
          </cell>
          <cell r="CR14">
            <v>116</v>
          </cell>
          <cell r="CU14">
            <v>0</v>
          </cell>
          <cell r="CX14">
            <v>13862</v>
          </cell>
          <cell r="DB14" t="str">
            <v>S</v>
          </cell>
          <cell r="DC14">
            <v>2</v>
          </cell>
          <cell r="DD14">
            <v>124</v>
          </cell>
          <cell r="DE14">
            <v>8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3</v>
          </cell>
          <cell r="DU14">
            <v>4.3700000000000003E-2</v>
          </cell>
          <cell r="DV14">
            <v>5.8299999999999998E-2</v>
          </cell>
          <cell r="DW14">
            <v>0.1106</v>
          </cell>
          <cell r="DX14">
            <v>2.1100000000000001E-2</v>
          </cell>
          <cell r="DY14">
            <v>4.4900000000000002E-2</v>
          </cell>
          <cell r="DZ14">
            <v>1.12E-2</v>
          </cell>
          <cell r="EV14">
            <v>1237152.67</v>
          </cell>
          <cell r="EX14">
            <v>0</v>
          </cell>
          <cell r="EY14">
            <v>18284342.079999998</v>
          </cell>
          <cell r="EZ14">
            <v>18284342.079999998</v>
          </cell>
          <cell r="FA14">
            <v>17748537.18</v>
          </cell>
          <cell r="FB14">
            <v>1589897.4</v>
          </cell>
          <cell r="FC14">
            <v>76892.7</v>
          </cell>
          <cell r="FD14">
            <v>17831.5</v>
          </cell>
          <cell r="FE14">
            <v>28697826.629999999</v>
          </cell>
          <cell r="FF14">
            <v>31410902.780000001</v>
          </cell>
          <cell r="FG14">
            <v>1388169.45</v>
          </cell>
          <cell r="FH14">
            <v>5295614.8099999996</v>
          </cell>
          <cell r="FI14">
            <v>-20880</v>
          </cell>
          <cell r="FJ14">
            <v>-9375980.4000000004</v>
          </cell>
          <cell r="FK14">
            <v>-9396860.4000000004</v>
          </cell>
          <cell r="FL14">
            <v>28697826.629999999</v>
          </cell>
          <cell r="FM14">
            <v>31410902.780000001</v>
          </cell>
          <cell r="FN14">
            <v>28162021.73</v>
          </cell>
          <cell r="FO14">
            <v>30875097.879999999</v>
          </cell>
          <cell r="FP14">
            <v>0</v>
          </cell>
          <cell r="FQ14">
            <v>1283122.95</v>
          </cell>
          <cell r="FR14">
            <v>1712459.46</v>
          </cell>
          <cell r="FS14">
            <v>-20880</v>
          </cell>
          <cell r="FT14">
            <v>0</v>
          </cell>
          <cell r="FU14">
            <v>0</v>
          </cell>
          <cell r="FV14">
            <v>28652</v>
          </cell>
          <cell r="FW14">
            <v>-213521.85</v>
          </cell>
          <cell r="FX14">
            <v>-1696036</v>
          </cell>
          <cell r="FY14">
            <v>4950.1000000000004</v>
          </cell>
          <cell r="FZ14">
            <v>1164.83</v>
          </cell>
          <cell r="GA14">
            <v>105046.5</v>
          </cell>
          <cell r="GB14">
            <v>26261.62</v>
          </cell>
          <cell r="GC14">
            <v>-5032088.1399999997</v>
          </cell>
          <cell r="GD14">
            <v>0</v>
          </cell>
          <cell r="GE14">
            <v>0</v>
          </cell>
          <cell r="GF14">
            <v>-2434334.41</v>
          </cell>
          <cell r="GG14">
            <v>11778913.23</v>
          </cell>
          <cell r="GH14">
            <v>11778913.23</v>
          </cell>
          <cell r="GI14">
            <v>1948000</v>
          </cell>
          <cell r="GJ14">
            <v>0</v>
          </cell>
          <cell r="GK14">
            <v>0</v>
          </cell>
          <cell r="GL14">
            <v>1948000</v>
          </cell>
          <cell r="GM14">
            <v>1589897.4</v>
          </cell>
          <cell r="GN14">
            <v>76892.7</v>
          </cell>
          <cell r="GO14">
            <v>17831.5</v>
          </cell>
          <cell r="GP14">
            <v>1283122.95</v>
          </cell>
          <cell r="GQ14">
            <v>1712459.46</v>
          </cell>
          <cell r="GR14">
            <v>-213521.85</v>
          </cell>
          <cell r="GS14">
            <v>4950.1000000000004</v>
          </cell>
          <cell r="GT14">
            <v>1164.83</v>
          </cell>
          <cell r="GU14">
            <v>-2434334.41</v>
          </cell>
          <cell r="GV14">
            <v>105046.5</v>
          </cell>
          <cell r="GW14">
            <v>26261.62</v>
          </cell>
          <cell r="GX14">
            <v>28697826.629999999</v>
          </cell>
          <cell r="GY14">
            <v>31410902.780000001</v>
          </cell>
          <cell r="GZ14">
            <v>1388169.45</v>
          </cell>
          <cell r="HA14">
            <v>5295614.8099999996</v>
          </cell>
          <cell r="HB14">
            <v>-20880</v>
          </cell>
          <cell r="HC14">
            <v>-9375980.4000000004</v>
          </cell>
          <cell r="HD14">
            <v>-9396860.4000000004</v>
          </cell>
          <cell r="HE14">
            <v>28697826.629999999</v>
          </cell>
          <cell r="HF14">
            <v>31410902.780000001</v>
          </cell>
          <cell r="HG14">
            <v>28162021.73</v>
          </cell>
          <cell r="HH14">
            <v>30875097.879999999</v>
          </cell>
          <cell r="HI14">
            <v>6983.96</v>
          </cell>
          <cell r="HJ14">
            <v>7740281.4100000001</v>
          </cell>
          <cell r="HK14">
            <v>0</v>
          </cell>
          <cell r="HL14">
            <v>257082</v>
          </cell>
          <cell r="HM14">
            <v>74420050.709999993</v>
          </cell>
          <cell r="HN14">
            <v>25835513.030000001</v>
          </cell>
          <cell r="HO14">
            <v>27515165</v>
          </cell>
          <cell r="HP14">
            <v>74760.5</v>
          </cell>
          <cell r="HQ14">
            <v>150979357.47999999</v>
          </cell>
          <cell r="HR14">
            <v>128844897.93000001</v>
          </cell>
          <cell r="HS14">
            <v>15129520.890000001</v>
          </cell>
          <cell r="II14">
            <v>0</v>
          </cell>
          <cell r="IL14">
            <v>0</v>
          </cell>
          <cell r="IP14">
            <v>0</v>
          </cell>
          <cell r="IX14">
            <v>552000</v>
          </cell>
          <cell r="IY14">
            <v>17800</v>
          </cell>
          <cell r="IZ14">
            <v>126000</v>
          </cell>
          <cell r="JA14">
            <v>0</v>
          </cell>
          <cell r="JB14">
            <v>0</v>
          </cell>
          <cell r="JC14">
            <v>0</v>
          </cell>
          <cell r="JD14">
            <v>23461989</v>
          </cell>
          <cell r="JE14">
            <v>301011</v>
          </cell>
          <cell r="JF14">
            <v>58912032</v>
          </cell>
          <cell r="JG14">
            <v>3513699</v>
          </cell>
          <cell r="JH14">
            <v>648950</v>
          </cell>
          <cell r="JI14">
            <v>43510</v>
          </cell>
          <cell r="JJ14">
            <v>1.5</v>
          </cell>
          <cell r="JK14">
            <v>5073910</v>
          </cell>
          <cell r="JL14">
            <v>0.84</v>
          </cell>
          <cell r="JM14">
            <v>631094</v>
          </cell>
          <cell r="JN14">
            <v>126000</v>
          </cell>
          <cell r="JO14">
            <v>8</v>
          </cell>
          <cell r="JQ14">
            <v>29356130</v>
          </cell>
          <cell r="JR14">
            <v>0</v>
          </cell>
          <cell r="JS14">
            <v>0</v>
          </cell>
          <cell r="JU14">
            <v>0</v>
          </cell>
          <cell r="JV14">
            <v>2092473</v>
          </cell>
          <cell r="JW14">
            <v>2084380</v>
          </cell>
          <cell r="JX14">
            <v>8093</v>
          </cell>
          <cell r="JY14">
            <v>2356193</v>
          </cell>
          <cell r="JZ14">
            <v>2337600</v>
          </cell>
          <cell r="KA14">
            <v>0</v>
          </cell>
          <cell r="KB14">
            <v>18593</v>
          </cell>
          <cell r="KC14">
            <v>18593</v>
          </cell>
          <cell r="KD14">
            <v>0</v>
          </cell>
          <cell r="KE14">
            <v>0</v>
          </cell>
          <cell r="KF14">
            <v>0</v>
          </cell>
          <cell r="KG14">
            <v>0</v>
          </cell>
          <cell r="KH14">
            <v>0</v>
          </cell>
          <cell r="KI14">
            <v>0</v>
          </cell>
          <cell r="KJ14">
            <v>0</v>
          </cell>
          <cell r="KK14">
            <v>14000000</v>
          </cell>
          <cell r="KL14">
            <v>0</v>
          </cell>
          <cell r="KM14">
            <v>81533804</v>
          </cell>
          <cell r="KN14">
            <v>38196804</v>
          </cell>
          <cell r="KQ14">
            <v>43337000</v>
          </cell>
          <cell r="KR14">
            <v>43337000</v>
          </cell>
          <cell r="KS14">
            <v>0</v>
          </cell>
          <cell r="KT14">
            <v>0</v>
          </cell>
          <cell r="KU14">
            <v>0</v>
          </cell>
          <cell r="KV14">
            <v>45712323</v>
          </cell>
          <cell r="KX14">
            <v>-51913954</v>
          </cell>
          <cell r="KY14">
            <v>13027235</v>
          </cell>
          <cell r="KZ14">
            <v>8467703</v>
          </cell>
          <cell r="LA14">
            <v>65</v>
          </cell>
          <cell r="LB14">
            <v>6.9</v>
          </cell>
          <cell r="LC14">
            <v>782.3</v>
          </cell>
          <cell r="LD14">
            <v>688.3</v>
          </cell>
          <cell r="LE14">
            <v>7</v>
          </cell>
          <cell r="LF14">
            <v>1</v>
          </cell>
          <cell r="LG14">
            <v>14</v>
          </cell>
          <cell r="LH14">
            <v>29356130</v>
          </cell>
          <cell r="LQ14">
            <v>0</v>
          </cell>
          <cell r="LR14">
            <v>0</v>
          </cell>
          <cell r="LS14">
            <v>0</v>
          </cell>
          <cell r="LT14">
            <v>0</v>
          </cell>
          <cell r="MA14">
            <v>76</v>
          </cell>
          <cell r="MB14">
            <v>93</v>
          </cell>
          <cell r="MC14">
            <v>38</v>
          </cell>
          <cell r="MS14">
            <v>10.77</v>
          </cell>
          <cell r="MT14">
            <v>2.1800000000000002</v>
          </cell>
          <cell r="MV14">
            <v>0</v>
          </cell>
          <cell r="MX14">
            <v>0</v>
          </cell>
          <cell r="NF14">
            <v>625.5</v>
          </cell>
          <cell r="NG14">
            <v>684.63</v>
          </cell>
          <cell r="NH14">
            <v>30.26</v>
          </cell>
          <cell r="NI14">
            <v>115.42</v>
          </cell>
          <cell r="NJ14">
            <v>-0.46</v>
          </cell>
          <cell r="NK14">
            <v>-204.36</v>
          </cell>
          <cell r="NL14">
            <v>-204.81</v>
          </cell>
          <cell r="NM14">
            <v>625.5</v>
          </cell>
          <cell r="NN14">
            <v>684.63</v>
          </cell>
          <cell r="NO14">
            <v>613.82000000000005</v>
          </cell>
          <cell r="NP14">
            <v>672.95</v>
          </cell>
          <cell r="NQ14">
            <v>684.63</v>
          </cell>
          <cell r="NR14">
            <v>684.63</v>
          </cell>
          <cell r="NS14">
            <v>30.26</v>
          </cell>
          <cell r="NT14">
            <v>115.42</v>
          </cell>
          <cell r="NU14">
            <v>-0.46</v>
          </cell>
          <cell r="NV14">
            <v>-204.36</v>
          </cell>
          <cell r="NW14">
            <v>-204.81</v>
          </cell>
          <cell r="NX14">
            <v>625.5</v>
          </cell>
          <cell r="NY14">
            <v>684.63</v>
          </cell>
          <cell r="NZ14">
            <v>613.82000000000005</v>
          </cell>
          <cell r="OA14">
            <v>672.95</v>
          </cell>
          <cell r="OB14">
            <v>0</v>
          </cell>
          <cell r="OC14">
            <v>0.17</v>
          </cell>
          <cell r="OD14">
            <v>0</v>
          </cell>
          <cell r="OE14">
            <v>0.01</v>
          </cell>
          <cell r="OF14">
            <v>1.62</v>
          </cell>
          <cell r="OG14">
            <v>0.56000000000000005</v>
          </cell>
          <cell r="OH14">
            <v>0</v>
          </cell>
          <cell r="OI14">
            <v>3.29</v>
          </cell>
          <cell r="OK14">
            <v>2.81</v>
          </cell>
          <cell r="OL14">
            <v>0.33</v>
          </cell>
          <cell r="PG14">
            <v>98.7</v>
          </cell>
          <cell r="PH14">
            <v>3.02</v>
          </cell>
          <cell r="PI14">
            <v>3.16</v>
          </cell>
          <cell r="PJ14">
            <v>6.56</v>
          </cell>
          <cell r="PO14">
            <v>92.8</v>
          </cell>
          <cell r="PP14">
            <v>93.3</v>
          </cell>
          <cell r="PQ14">
            <v>0.44</v>
          </cell>
          <cell r="PR14">
            <v>0.46</v>
          </cell>
          <cell r="PS14">
            <v>0.95</v>
          </cell>
          <cell r="PU14">
            <v>87.6</v>
          </cell>
          <cell r="PV14">
            <v>6.32</v>
          </cell>
          <cell r="PW14">
            <v>6.62</v>
          </cell>
          <cell r="PX14">
            <v>13.76</v>
          </cell>
          <cell r="QB14">
            <v>0.64</v>
          </cell>
          <cell r="QE14">
            <v>7</v>
          </cell>
          <cell r="QF14">
            <v>7</v>
          </cell>
          <cell r="QG14">
            <v>584</v>
          </cell>
          <cell r="QH14">
            <v>3460</v>
          </cell>
          <cell r="QI14">
            <v>1</v>
          </cell>
          <cell r="QK14">
            <v>214</v>
          </cell>
          <cell r="QN14">
            <v>264</v>
          </cell>
          <cell r="QO14">
            <v>-1.1299999999999999</v>
          </cell>
          <cell r="QP14">
            <v>398</v>
          </cell>
          <cell r="QQ14">
            <v>7</v>
          </cell>
          <cell r="QR14">
            <v>7</v>
          </cell>
          <cell r="QS14">
            <v>3460</v>
          </cell>
          <cell r="QT14">
            <v>584</v>
          </cell>
          <cell r="QU14">
            <v>214</v>
          </cell>
          <cell r="QV14">
            <v>264</v>
          </cell>
          <cell r="QW14">
            <v>92</v>
          </cell>
          <cell r="QX14">
            <v>94</v>
          </cell>
          <cell r="RY14">
            <v>4.1100000000000003</v>
          </cell>
          <cell r="RZ14">
            <v>1.46</v>
          </cell>
          <cell r="SB14">
            <v>1.25</v>
          </cell>
          <cell r="SH14">
            <v>14.92</v>
          </cell>
          <cell r="SI14">
            <v>11.77</v>
          </cell>
          <cell r="SJ14">
            <v>8.4</v>
          </cell>
          <cell r="SM14">
            <v>0.49</v>
          </cell>
          <cell r="SN14">
            <v>0.23</v>
          </cell>
          <cell r="SZ14">
            <v>0.73</v>
          </cell>
          <cell r="TW14">
            <v>259157070.30000001</v>
          </cell>
          <cell r="TX14">
            <v>45880123</v>
          </cell>
          <cell r="TY14">
            <v>188430647.80000001</v>
          </cell>
          <cell r="UB14">
            <v>10933770</v>
          </cell>
          <cell r="UF14">
            <v>58583434</v>
          </cell>
          <cell r="UO14">
            <v>684581723.29999995</v>
          </cell>
          <cell r="UP14">
            <v>131421240</v>
          </cell>
          <cell r="UQ14">
            <v>540225000</v>
          </cell>
          <cell r="UR14">
            <v>385575000</v>
          </cell>
          <cell r="US14">
            <v>505220492</v>
          </cell>
          <cell r="UU14">
            <v>248577666</v>
          </cell>
          <cell r="UV14">
            <v>117156426</v>
          </cell>
          <cell r="UW14">
            <v>741859000</v>
          </cell>
          <cell r="UX14">
            <v>55000</v>
          </cell>
          <cell r="UY14">
            <v>705775000</v>
          </cell>
          <cell r="UZ14">
            <v>16343000</v>
          </cell>
          <cell r="VA14">
            <v>19686000</v>
          </cell>
          <cell r="VC14">
            <v>741859000</v>
          </cell>
          <cell r="VD14">
            <v>455471000</v>
          </cell>
          <cell r="VE14">
            <v>253051000</v>
          </cell>
          <cell r="VF14">
            <v>28106000</v>
          </cell>
          <cell r="VG14">
            <v>5231000</v>
          </cell>
          <cell r="VL14">
            <v>413198650</v>
          </cell>
          <cell r="VS14">
            <v>6870301</v>
          </cell>
          <cell r="VT14">
            <v>33447197</v>
          </cell>
          <cell r="VU14">
            <v>181435</v>
          </cell>
          <cell r="VV14">
            <v>8504815</v>
          </cell>
          <cell r="VW14">
            <v>-1634514</v>
          </cell>
          <cell r="WI14">
            <v>8087372</v>
          </cell>
          <cell r="WK14" t="str">
            <v>Ja</v>
          </cell>
          <cell r="WL14" t="str">
            <v>Anne Grete Nielsen</v>
          </cell>
          <cell r="WM14" t="str">
            <v>agn@biofos.dk</v>
          </cell>
          <cell r="WN14" t="str">
            <v>Statistik</v>
          </cell>
          <cell r="WP14">
            <v>1</v>
          </cell>
        </row>
        <row r="15">
          <cell r="B15" t="str">
            <v>BIOFOS Spildevandscenter Avedøre A/S</v>
          </cell>
          <cell r="E15">
            <v>0</v>
          </cell>
          <cell r="F15">
            <v>0</v>
          </cell>
          <cell r="I15">
            <v>57.46</v>
          </cell>
          <cell r="J15">
            <v>36.4</v>
          </cell>
          <cell r="O15">
            <v>19.82</v>
          </cell>
          <cell r="P15">
            <v>34.92</v>
          </cell>
          <cell r="Q15">
            <v>2.82</v>
          </cell>
          <cell r="R15">
            <v>0</v>
          </cell>
          <cell r="S15">
            <v>0</v>
          </cell>
          <cell r="T15">
            <v>37.739998102999998</v>
          </cell>
          <cell r="U15">
            <v>57.56</v>
          </cell>
          <cell r="V15">
            <v>0</v>
          </cell>
          <cell r="W15">
            <v>0</v>
          </cell>
          <cell r="X15">
            <v>0</v>
          </cell>
          <cell r="AD15">
            <v>78.292016610000005</v>
          </cell>
          <cell r="AG15">
            <v>14</v>
          </cell>
          <cell r="AH15">
            <v>86</v>
          </cell>
          <cell r="AK15">
            <v>0</v>
          </cell>
          <cell r="AL15">
            <v>0</v>
          </cell>
          <cell r="AN15">
            <v>0</v>
          </cell>
          <cell r="AQ15">
            <v>3000</v>
          </cell>
          <cell r="AS15">
            <v>17222</v>
          </cell>
          <cell r="AU15">
            <v>0</v>
          </cell>
          <cell r="AV15">
            <v>0</v>
          </cell>
          <cell r="AW15">
            <v>0</v>
          </cell>
          <cell r="AZ15">
            <v>148900</v>
          </cell>
          <cell r="BA15">
            <v>5</v>
          </cell>
          <cell r="BC15">
            <v>0</v>
          </cell>
          <cell r="BD15">
            <v>1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10</v>
          </cell>
          <cell r="BJ15">
            <v>12985425</v>
          </cell>
          <cell r="BO15">
            <v>270000</v>
          </cell>
          <cell r="BS15">
            <v>6</v>
          </cell>
          <cell r="BT15">
            <v>384401</v>
          </cell>
          <cell r="BU15">
            <v>0</v>
          </cell>
          <cell r="BV15">
            <v>0</v>
          </cell>
          <cell r="BW15">
            <v>0</v>
          </cell>
          <cell r="BY15">
            <v>28943644</v>
          </cell>
          <cell r="BZ15">
            <v>355488</v>
          </cell>
          <cell r="CC15">
            <v>12985425</v>
          </cell>
          <cell r="CE15">
            <v>28488011</v>
          </cell>
          <cell r="CF15">
            <v>997</v>
          </cell>
          <cell r="CG15">
            <v>0</v>
          </cell>
          <cell r="CH15">
            <v>9091</v>
          </cell>
          <cell r="CJ15">
            <v>0</v>
          </cell>
          <cell r="CK15">
            <v>9091</v>
          </cell>
          <cell r="CM15">
            <v>0</v>
          </cell>
          <cell r="CR15">
            <v>0</v>
          </cell>
          <cell r="CU15">
            <v>0</v>
          </cell>
          <cell r="CX15">
            <v>6269</v>
          </cell>
          <cell r="DB15" t="str">
            <v>S</v>
          </cell>
          <cell r="DC15">
            <v>2</v>
          </cell>
          <cell r="DD15">
            <v>41</v>
          </cell>
          <cell r="DE15">
            <v>10</v>
          </cell>
          <cell r="DF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4.3700000000000003E-2</v>
          </cell>
          <cell r="DV15">
            <v>5.8299999999999998E-2</v>
          </cell>
          <cell r="DW15">
            <v>0.1106</v>
          </cell>
          <cell r="DX15">
            <v>2.1100000000000001E-2</v>
          </cell>
          <cell r="DY15">
            <v>4.4900000000000002E-2</v>
          </cell>
          <cell r="DZ15">
            <v>1.12E-2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127061.89</v>
          </cell>
          <cell r="EF15">
            <v>0</v>
          </cell>
          <cell r="EG15">
            <v>54145.74</v>
          </cell>
          <cell r="EH15">
            <v>72916.149999999994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54145.74</v>
          </cell>
          <cell r="EN15">
            <v>72263.05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653.1</v>
          </cell>
          <cell r="EV15">
            <v>396546.07</v>
          </cell>
          <cell r="EW15">
            <v>0</v>
          </cell>
          <cell r="EX15">
            <v>0</v>
          </cell>
          <cell r="EY15">
            <v>5188056.07</v>
          </cell>
          <cell r="EZ15">
            <v>5188056.07</v>
          </cell>
          <cell r="FA15">
            <v>5036025.13</v>
          </cell>
          <cell r="FB15">
            <v>334215</v>
          </cell>
          <cell r="FC15">
            <v>2683.12</v>
          </cell>
          <cell r="FD15">
            <v>622.22</v>
          </cell>
          <cell r="FE15">
            <v>7931748.7199999997</v>
          </cell>
          <cell r="FF15">
            <v>9643541.2400000002</v>
          </cell>
          <cell r="FG15">
            <v>697120.5</v>
          </cell>
          <cell r="FH15">
            <v>1662928.28</v>
          </cell>
          <cell r="FI15">
            <v>0</v>
          </cell>
          <cell r="FJ15">
            <v>-4071841.3</v>
          </cell>
          <cell r="FK15">
            <v>-4071841.3</v>
          </cell>
          <cell r="FL15">
            <v>7931748.7199999997</v>
          </cell>
          <cell r="FM15">
            <v>9643541.2400000002</v>
          </cell>
          <cell r="FN15">
            <v>7779717.7699999996</v>
          </cell>
          <cell r="FO15">
            <v>9491510.2899999991</v>
          </cell>
          <cell r="FP15">
            <v>0</v>
          </cell>
          <cell r="FQ15">
            <v>410462.55</v>
          </cell>
          <cell r="FR15">
            <v>547804.47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-133813.60999999999</v>
          </cell>
          <cell r="FX15">
            <v>-739472</v>
          </cell>
          <cell r="FY15">
            <v>132492.91</v>
          </cell>
          <cell r="FZ15">
            <v>25622.11</v>
          </cell>
          <cell r="GA15">
            <v>286657.95</v>
          </cell>
          <cell r="GB15">
            <v>71664.490000000005</v>
          </cell>
          <cell r="GC15">
            <v>-2938478.42</v>
          </cell>
          <cell r="GD15">
            <v>0</v>
          </cell>
          <cell r="GE15">
            <v>0</v>
          </cell>
          <cell r="GF15">
            <v>-260077.26</v>
          </cell>
          <cell r="GG15">
            <v>3923763.07</v>
          </cell>
          <cell r="GH15">
            <v>3923763.07</v>
          </cell>
          <cell r="GI15">
            <v>683000</v>
          </cell>
          <cell r="GJ15">
            <v>0</v>
          </cell>
          <cell r="GK15">
            <v>0</v>
          </cell>
          <cell r="GL15">
            <v>683000</v>
          </cell>
          <cell r="GM15">
            <v>334868.09999999998</v>
          </cell>
          <cell r="GN15">
            <v>2683.12</v>
          </cell>
          <cell r="GO15">
            <v>622.22</v>
          </cell>
          <cell r="GP15">
            <v>464608.29</v>
          </cell>
          <cell r="GQ15">
            <v>620067.52</v>
          </cell>
          <cell r="GR15">
            <v>-133813.60999999999</v>
          </cell>
          <cell r="GS15">
            <v>132492.91</v>
          </cell>
          <cell r="GT15">
            <v>25622.11</v>
          </cell>
          <cell r="GU15">
            <v>-260077.26</v>
          </cell>
          <cell r="GV15">
            <v>286657.95</v>
          </cell>
          <cell r="GW15">
            <v>71664.490000000005</v>
          </cell>
          <cell r="GX15">
            <v>8058810.6100000003</v>
          </cell>
          <cell r="GY15">
            <v>9643541.2400000002</v>
          </cell>
          <cell r="GZ15">
            <v>751266.23</v>
          </cell>
          <cell r="HA15">
            <v>1735844.43</v>
          </cell>
          <cell r="HB15">
            <v>0</v>
          </cell>
          <cell r="HC15">
            <v>-4071841.3</v>
          </cell>
          <cell r="HD15">
            <v>-4071841.3</v>
          </cell>
          <cell r="HE15">
            <v>8058810.6100000003</v>
          </cell>
          <cell r="HF15">
            <v>9643541.2400000002</v>
          </cell>
          <cell r="HG15">
            <v>7906779.6600000001</v>
          </cell>
          <cell r="HH15">
            <v>9491510.2899999991</v>
          </cell>
          <cell r="HI15">
            <v>218293</v>
          </cell>
          <cell r="HJ15">
            <v>4642386.17</v>
          </cell>
          <cell r="HK15">
            <v>0</v>
          </cell>
          <cell r="HL15">
            <v>911416.9</v>
          </cell>
          <cell r="HM15">
            <v>84538037.510000005</v>
          </cell>
          <cell r="HN15">
            <v>7714321.1799999997</v>
          </cell>
          <cell r="HO15">
            <v>12575524.130000001</v>
          </cell>
          <cell r="HP15">
            <v>81634.570000000007</v>
          </cell>
          <cell r="HQ15">
            <v>117234676.41</v>
          </cell>
          <cell r="HR15">
            <v>98239679.090000004</v>
          </cell>
          <cell r="HS15">
            <v>6553062.9400000004</v>
          </cell>
          <cell r="HT15">
            <v>1.31</v>
          </cell>
          <cell r="HV15">
            <v>1.31</v>
          </cell>
          <cell r="HW15">
            <v>4.2</v>
          </cell>
          <cell r="IB15">
            <v>0</v>
          </cell>
          <cell r="IF15">
            <v>1238782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  <cell r="IO15">
            <v>0</v>
          </cell>
          <cell r="IP15">
            <v>0</v>
          </cell>
          <cell r="IQ15">
            <v>0</v>
          </cell>
          <cell r="IR15">
            <v>0</v>
          </cell>
          <cell r="IS15">
            <v>0</v>
          </cell>
          <cell r="IT15">
            <v>0</v>
          </cell>
          <cell r="IU15">
            <v>0</v>
          </cell>
          <cell r="IV15">
            <v>1238782</v>
          </cell>
          <cell r="IW15">
            <v>1238782</v>
          </cell>
          <cell r="IX15">
            <v>41139</v>
          </cell>
          <cell r="IY15">
            <v>471</v>
          </cell>
          <cell r="IZ15">
            <v>4811</v>
          </cell>
          <cell r="JA15">
            <v>0</v>
          </cell>
          <cell r="JB15">
            <v>0</v>
          </cell>
          <cell r="JC15">
            <v>0</v>
          </cell>
          <cell r="JD15">
            <v>7806607</v>
          </cell>
          <cell r="JE15">
            <v>64049</v>
          </cell>
          <cell r="JF15">
            <v>18883146</v>
          </cell>
          <cell r="JG15">
            <v>878144</v>
          </cell>
          <cell r="JH15">
            <v>173693</v>
          </cell>
          <cell r="JI15">
            <v>18372</v>
          </cell>
          <cell r="JJ15">
            <v>1.5</v>
          </cell>
          <cell r="JK15">
            <v>1439687</v>
          </cell>
          <cell r="JL15">
            <v>0.84</v>
          </cell>
          <cell r="JM15">
            <v>154650</v>
          </cell>
          <cell r="JN15">
            <v>4500</v>
          </cell>
          <cell r="JO15">
            <v>8</v>
          </cell>
          <cell r="JQ15">
            <v>9390832</v>
          </cell>
          <cell r="JR15">
            <v>0</v>
          </cell>
          <cell r="JS15">
            <v>0</v>
          </cell>
          <cell r="JT15">
            <v>0</v>
          </cell>
          <cell r="JU15">
            <v>0</v>
          </cell>
          <cell r="JV15">
            <v>1311348</v>
          </cell>
          <cell r="JW15">
            <v>1311348</v>
          </cell>
          <cell r="JX15">
            <v>0</v>
          </cell>
          <cell r="JY15">
            <v>7541501</v>
          </cell>
          <cell r="JZ15">
            <v>6379000</v>
          </cell>
          <cell r="KA15">
            <v>1137312</v>
          </cell>
          <cell r="KB15">
            <v>25189</v>
          </cell>
          <cell r="KC15">
            <v>25189</v>
          </cell>
          <cell r="KD15">
            <v>0</v>
          </cell>
          <cell r="KE15">
            <v>0</v>
          </cell>
          <cell r="KF15">
            <v>0</v>
          </cell>
          <cell r="KG15">
            <v>0</v>
          </cell>
          <cell r="KH15">
            <v>0</v>
          </cell>
          <cell r="KI15">
            <v>0</v>
          </cell>
          <cell r="KJ15">
            <v>5810000</v>
          </cell>
          <cell r="KK15">
            <v>5542000</v>
          </cell>
          <cell r="KL15">
            <v>0</v>
          </cell>
          <cell r="KM15">
            <v>26934952</v>
          </cell>
          <cell r="KN15">
            <v>22304952</v>
          </cell>
          <cell r="KO15">
            <v>0</v>
          </cell>
          <cell r="KP15">
            <v>0</v>
          </cell>
          <cell r="KQ15">
            <v>4630000</v>
          </cell>
          <cell r="KR15">
            <v>4630000</v>
          </cell>
          <cell r="KS15">
            <v>0</v>
          </cell>
          <cell r="KT15">
            <v>0</v>
          </cell>
          <cell r="KU15">
            <v>0</v>
          </cell>
          <cell r="KV15">
            <v>22474333</v>
          </cell>
          <cell r="KX15">
            <v>-5503967</v>
          </cell>
          <cell r="KY15">
            <v>4339601</v>
          </cell>
          <cell r="KZ15">
            <v>2820741</v>
          </cell>
          <cell r="LA15">
            <v>65</v>
          </cell>
          <cell r="LB15">
            <v>6.9</v>
          </cell>
          <cell r="LC15">
            <v>686.1</v>
          </cell>
          <cell r="LD15">
            <v>650.29999999999995</v>
          </cell>
          <cell r="LE15">
            <v>8</v>
          </cell>
          <cell r="LF15">
            <v>1</v>
          </cell>
          <cell r="LG15">
            <v>12</v>
          </cell>
          <cell r="LH15">
            <v>10629614</v>
          </cell>
          <cell r="LQ15">
            <v>0</v>
          </cell>
          <cell r="LR15">
            <v>0</v>
          </cell>
          <cell r="LS15">
            <v>0</v>
          </cell>
          <cell r="LT15">
            <v>0</v>
          </cell>
          <cell r="MA15">
            <v>76</v>
          </cell>
          <cell r="MB15">
            <v>93</v>
          </cell>
          <cell r="MC15">
            <v>38</v>
          </cell>
          <cell r="MQ15">
            <v>4910</v>
          </cell>
          <cell r="MS15">
            <v>12.28</v>
          </cell>
          <cell r="MT15">
            <v>2.23</v>
          </cell>
          <cell r="MU15">
            <v>0</v>
          </cell>
          <cell r="MV15">
            <v>0</v>
          </cell>
          <cell r="MX15">
            <v>0</v>
          </cell>
          <cell r="MY15">
            <v>9.7799999999999994</v>
          </cell>
          <cell r="MZ15">
            <v>0</v>
          </cell>
          <cell r="NA15">
            <v>4.17</v>
          </cell>
          <cell r="NB15">
            <v>5.62</v>
          </cell>
          <cell r="NC15">
            <v>0</v>
          </cell>
          <cell r="ND15">
            <v>0</v>
          </cell>
          <cell r="NE15">
            <v>0</v>
          </cell>
          <cell r="NF15">
            <v>610.82000000000005</v>
          </cell>
          <cell r="NG15">
            <v>742.64</v>
          </cell>
          <cell r="NH15">
            <v>53.68</v>
          </cell>
          <cell r="NI15">
            <v>128.06</v>
          </cell>
          <cell r="NJ15">
            <v>0</v>
          </cell>
          <cell r="NK15">
            <v>-313.57</v>
          </cell>
          <cell r="NL15">
            <v>-313.57</v>
          </cell>
          <cell r="NM15">
            <v>610.82000000000005</v>
          </cell>
          <cell r="NN15">
            <v>742.64</v>
          </cell>
          <cell r="NO15">
            <v>599.11</v>
          </cell>
          <cell r="NP15">
            <v>730.94</v>
          </cell>
          <cell r="NQ15">
            <v>742.64</v>
          </cell>
          <cell r="NR15">
            <v>742.64</v>
          </cell>
          <cell r="NS15">
            <v>57.85</v>
          </cell>
          <cell r="NT15">
            <v>133.68</v>
          </cell>
          <cell r="NU15">
            <v>0</v>
          </cell>
          <cell r="NV15">
            <v>-313.57</v>
          </cell>
          <cell r="NW15">
            <v>-313.57</v>
          </cell>
          <cell r="NX15">
            <v>620.6</v>
          </cell>
          <cell r="NY15">
            <v>742.64</v>
          </cell>
          <cell r="NZ15">
            <v>608.9</v>
          </cell>
          <cell r="OA15">
            <v>730.94</v>
          </cell>
          <cell r="OB15">
            <v>0.02</v>
          </cell>
          <cell r="OC15">
            <v>0.36</v>
          </cell>
          <cell r="OD15">
            <v>0</v>
          </cell>
          <cell r="OE15">
            <v>7.0000000000000007E-2</v>
          </cell>
          <cell r="OF15">
            <v>6.51</v>
          </cell>
          <cell r="OG15">
            <v>0.59</v>
          </cell>
          <cell r="OH15">
            <v>0.01</v>
          </cell>
          <cell r="OI15">
            <v>9.0299999999999994</v>
          </cell>
          <cell r="OK15">
            <v>7.57</v>
          </cell>
          <cell r="OL15">
            <v>0.5</v>
          </cell>
          <cell r="OM15">
            <v>2.2799999999999998</v>
          </cell>
          <cell r="ON15">
            <v>19369680.120000001</v>
          </cell>
          <cell r="OO15">
            <v>0.73</v>
          </cell>
          <cell r="OR15">
            <v>0</v>
          </cell>
          <cell r="OV15">
            <v>0.1</v>
          </cell>
          <cell r="OW15">
            <v>0</v>
          </cell>
          <cell r="OX15">
            <v>0.1</v>
          </cell>
          <cell r="OY15">
            <v>0.1</v>
          </cell>
          <cell r="OZ15">
            <v>3.17</v>
          </cell>
          <cell r="PA15">
            <v>0.04</v>
          </cell>
          <cell r="PB15">
            <v>0.37</v>
          </cell>
          <cell r="PC15">
            <v>0</v>
          </cell>
          <cell r="PD15">
            <v>0</v>
          </cell>
          <cell r="PE15">
            <v>0</v>
          </cell>
          <cell r="PG15">
            <v>99.2</v>
          </cell>
          <cell r="PH15">
            <v>2.21</v>
          </cell>
          <cell r="PI15">
            <v>2.25</v>
          </cell>
          <cell r="PJ15">
            <v>4.93</v>
          </cell>
          <cell r="PO15">
            <v>90.1</v>
          </cell>
          <cell r="PP15">
            <v>89.4</v>
          </cell>
          <cell r="PQ15">
            <v>0.63</v>
          </cell>
          <cell r="PR15">
            <v>0.64</v>
          </cell>
          <cell r="PS15">
            <v>1.41</v>
          </cell>
          <cell r="PU15">
            <v>89.3</v>
          </cell>
          <cell r="PV15">
            <v>5.34</v>
          </cell>
          <cell r="PW15">
            <v>5.43</v>
          </cell>
          <cell r="PX15">
            <v>11.91</v>
          </cell>
          <cell r="QB15">
            <v>0.72</v>
          </cell>
          <cell r="QE15">
            <v>14</v>
          </cell>
          <cell r="QF15">
            <v>14</v>
          </cell>
          <cell r="QG15">
            <v>204</v>
          </cell>
          <cell r="QH15">
            <v>280</v>
          </cell>
          <cell r="QI15">
            <v>1.73</v>
          </cell>
          <cell r="QK15">
            <v>124</v>
          </cell>
          <cell r="QN15">
            <v>133</v>
          </cell>
          <cell r="QO15">
            <v>-0.42</v>
          </cell>
          <cell r="QP15">
            <v>477</v>
          </cell>
          <cell r="QQ15">
            <v>12</v>
          </cell>
          <cell r="QR15">
            <v>12</v>
          </cell>
          <cell r="QS15">
            <v>280</v>
          </cell>
          <cell r="QT15">
            <v>204</v>
          </cell>
          <cell r="QU15">
            <v>118</v>
          </cell>
          <cell r="QV15">
            <v>123</v>
          </cell>
          <cell r="QW15">
            <v>83</v>
          </cell>
          <cell r="QX15">
            <v>87</v>
          </cell>
          <cell r="RY15">
            <v>5.38</v>
          </cell>
          <cell r="RZ15">
            <v>0.71</v>
          </cell>
          <cell r="SB15">
            <v>0.6</v>
          </cell>
          <cell r="SH15">
            <v>8.98</v>
          </cell>
          <cell r="SI15">
            <v>4.38</v>
          </cell>
          <cell r="SJ15">
            <v>15.18</v>
          </cell>
          <cell r="SK15">
            <v>11.59</v>
          </cell>
          <cell r="SM15">
            <v>0.49</v>
          </cell>
          <cell r="SN15">
            <v>0.18</v>
          </cell>
          <cell r="SZ15">
            <v>0.7</v>
          </cell>
          <cell r="TW15">
            <v>84255914.519999996</v>
          </cell>
          <cell r="TX15">
            <v>12985425</v>
          </cell>
          <cell r="TY15">
            <v>69843492.480000004</v>
          </cell>
          <cell r="UC15">
            <v>153707</v>
          </cell>
          <cell r="UD15">
            <v>183032.2</v>
          </cell>
          <cell r="UF15">
            <v>14075683</v>
          </cell>
          <cell r="UK15">
            <v>25432390</v>
          </cell>
          <cell r="UO15">
            <v>116579241</v>
          </cell>
          <cell r="UP15">
            <v>46667911</v>
          </cell>
          <cell r="UQ15">
            <v>56875000</v>
          </cell>
          <cell r="UR15">
            <v>197125000</v>
          </cell>
          <cell r="US15">
            <v>150472987</v>
          </cell>
          <cell r="UU15">
            <v>73086036</v>
          </cell>
          <cell r="UV15">
            <v>26418125</v>
          </cell>
          <cell r="UW15">
            <v>1077635000</v>
          </cell>
          <cell r="UX15">
            <v>1543000</v>
          </cell>
          <cell r="UY15">
            <v>965179000</v>
          </cell>
          <cell r="UZ15">
            <v>71418000</v>
          </cell>
          <cell r="VA15">
            <v>39495000</v>
          </cell>
          <cell r="VC15">
            <v>1077635000</v>
          </cell>
          <cell r="VD15">
            <v>920982000</v>
          </cell>
          <cell r="VE15">
            <v>138690000</v>
          </cell>
          <cell r="VF15">
            <v>10789000</v>
          </cell>
          <cell r="VG15">
            <v>7174000</v>
          </cell>
          <cell r="VL15">
            <v>156471750</v>
          </cell>
          <cell r="VS15">
            <v>6769518</v>
          </cell>
          <cell r="VT15">
            <v>9132148</v>
          </cell>
          <cell r="VU15">
            <v>303186</v>
          </cell>
          <cell r="VV15">
            <v>3473026</v>
          </cell>
          <cell r="VW15">
            <v>3296491</v>
          </cell>
          <cell r="WI15">
            <v>1210437</v>
          </cell>
          <cell r="WK15" t="str">
            <v>Ja</v>
          </cell>
          <cell r="WL15" t="str">
            <v>Anne Grete Nielsen</v>
          </cell>
          <cell r="WM15" t="str">
            <v>agn@biofos.dk</v>
          </cell>
          <cell r="WN15" t="str">
            <v>Statistik</v>
          </cell>
          <cell r="WO15">
            <v>1</v>
          </cell>
          <cell r="WP15">
            <v>1</v>
          </cell>
        </row>
        <row r="16">
          <cell r="B16" t="str">
            <v>Bornholms Spildevand A/S</v>
          </cell>
          <cell r="E16">
            <v>21934</v>
          </cell>
          <cell r="F16">
            <v>113.4</v>
          </cell>
          <cell r="I16">
            <v>721.9</v>
          </cell>
          <cell r="J16">
            <v>45.8</v>
          </cell>
          <cell r="K16">
            <v>517</v>
          </cell>
          <cell r="L16">
            <v>467.07</v>
          </cell>
          <cell r="M16">
            <v>49.8</v>
          </cell>
          <cell r="N16">
            <v>50.2</v>
          </cell>
          <cell r="O16">
            <v>337.5</v>
          </cell>
          <cell r="P16">
            <v>497.8</v>
          </cell>
          <cell r="Q16">
            <v>0</v>
          </cell>
          <cell r="R16">
            <v>0</v>
          </cell>
          <cell r="S16">
            <v>0.56999999999999995</v>
          </cell>
          <cell r="T16">
            <v>498.36999999300002</v>
          </cell>
          <cell r="U16">
            <v>835.87</v>
          </cell>
          <cell r="V16">
            <v>196.3</v>
          </cell>
          <cell r="W16">
            <v>58840</v>
          </cell>
          <cell r="X16">
            <v>3061</v>
          </cell>
          <cell r="Y16">
            <v>1288.8</v>
          </cell>
          <cell r="Z16">
            <v>932.9</v>
          </cell>
          <cell r="AA16">
            <v>14.8</v>
          </cell>
          <cell r="AB16">
            <v>825.3</v>
          </cell>
          <cell r="AC16">
            <v>891.3</v>
          </cell>
          <cell r="AD16">
            <v>347.05</v>
          </cell>
          <cell r="AE16">
            <v>316.89999999999998</v>
          </cell>
          <cell r="AF16">
            <v>13.1</v>
          </cell>
          <cell r="AG16">
            <v>42.1</v>
          </cell>
          <cell r="AH16">
            <v>57.9</v>
          </cell>
          <cell r="AI16">
            <v>179</v>
          </cell>
          <cell r="AJ16">
            <v>0</v>
          </cell>
          <cell r="AK16">
            <v>38</v>
          </cell>
          <cell r="AL16">
            <v>91</v>
          </cell>
          <cell r="AN16">
            <v>88</v>
          </cell>
          <cell r="AP16">
            <v>1</v>
          </cell>
          <cell r="AQ16">
            <v>107</v>
          </cell>
          <cell r="AR16">
            <v>0</v>
          </cell>
          <cell r="AS16">
            <v>680</v>
          </cell>
          <cell r="AT16">
            <v>4</v>
          </cell>
          <cell r="AU16">
            <v>1700</v>
          </cell>
          <cell r="AV16">
            <v>0</v>
          </cell>
          <cell r="AW16">
            <v>1700</v>
          </cell>
          <cell r="AX16">
            <v>1000</v>
          </cell>
          <cell r="AY16">
            <v>21</v>
          </cell>
          <cell r="AZ16">
            <v>45000</v>
          </cell>
          <cell r="BA16">
            <v>99</v>
          </cell>
          <cell r="BB16">
            <v>63</v>
          </cell>
          <cell r="BC16">
            <v>91</v>
          </cell>
          <cell r="BD16">
            <v>0</v>
          </cell>
          <cell r="BE16">
            <v>0</v>
          </cell>
          <cell r="BF16">
            <v>1</v>
          </cell>
          <cell r="BG16">
            <v>6</v>
          </cell>
          <cell r="BH16">
            <v>0</v>
          </cell>
          <cell r="BI16">
            <v>27079</v>
          </cell>
          <cell r="BJ16">
            <v>1674528</v>
          </cell>
          <cell r="BK16">
            <v>40</v>
          </cell>
          <cell r="BL16">
            <v>88054</v>
          </cell>
          <cell r="BM16">
            <v>1</v>
          </cell>
          <cell r="BN16">
            <v>97433</v>
          </cell>
          <cell r="BO16">
            <v>30000</v>
          </cell>
          <cell r="BS16">
            <v>668</v>
          </cell>
          <cell r="BT16">
            <v>841526</v>
          </cell>
          <cell r="BU16">
            <v>1335370</v>
          </cell>
          <cell r="BV16">
            <v>8495</v>
          </cell>
          <cell r="BW16">
            <v>291</v>
          </cell>
          <cell r="BY16">
            <v>7322273</v>
          </cell>
          <cell r="BZ16">
            <v>42917</v>
          </cell>
          <cell r="CC16">
            <v>1674528</v>
          </cell>
          <cell r="CD16">
            <v>30000</v>
          </cell>
          <cell r="CE16">
            <v>7259501</v>
          </cell>
          <cell r="CH16">
            <v>1098.7</v>
          </cell>
          <cell r="CI16">
            <v>0</v>
          </cell>
          <cell r="CJ16">
            <v>1070.5</v>
          </cell>
          <cell r="CK16">
            <v>0</v>
          </cell>
          <cell r="CL16">
            <v>0</v>
          </cell>
          <cell r="CM16">
            <v>28.2</v>
          </cell>
          <cell r="CN16">
            <v>0</v>
          </cell>
          <cell r="CO16">
            <v>1070.5</v>
          </cell>
          <cell r="CP16">
            <v>2360.4</v>
          </cell>
          <cell r="CQ16">
            <v>488</v>
          </cell>
          <cell r="CR16">
            <v>1070.5</v>
          </cell>
          <cell r="CS16">
            <v>5177.8999999999996</v>
          </cell>
          <cell r="CU16">
            <v>0</v>
          </cell>
          <cell r="CV16">
            <v>0</v>
          </cell>
          <cell r="CX16">
            <v>0</v>
          </cell>
          <cell r="CY16">
            <v>0</v>
          </cell>
          <cell r="DB16" t="str">
            <v>VSEF</v>
          </cell>
          <cell r="DC16">
            <v>12</v>
          </cell>
          <cell r="DD16">
            <v>24</v>
          </cell>
          <cell r="DE16">
            <v>18024</v>
          </cell>
          <cell r="DF16">
            <v>2121</v>
          </cell>
          <cell r="DH16">
            <v>792.5</v>
          </cell>
          <cell r="DI16">
            <v>43.93</v>
          </cell>
          <cell r="DJ16">
            <v>793.75</v>
          </cell>
          <cell r="DK16">
            <v>45.83</v>
          </cell>
          <cell r="DL16">
            <v>50160</v>
          </cell>
          <cell r="DM16">
            <v>62700</v>
          </cell>
          <cell r="DN16">
            <v>3</v>
          </cell>
          <cell r="DU16">
            <v>4.3700000000000003E-2</v>
          </cell>
          <cell r="DV16">
            <v>5.8299999999999998E-2</v>
          </cell>
          <cell r="DW16">
            <v>0.1106</v>
          </cell>
          <cell r="DX16">
            <v>2.1100000000000001E-2</v>
          </cell>
          <cell r="DY16">
            <v>4.4900000000000002E-2</v>
          </cell>
          <cell r="DZ16">
            <v>1.12E-2</v>
          </cell>
          <cell r="EA16">
            <v>23563.62</v>
          </cell>
          <cell r="EB16">
            <v>5478.18</v>
          </cell>
          <cell r="EE16">
            <v>215457.32</v>
          </cell>
          <cell r="EF16">
            <v>23563.62</v>
          </cell>
          <cell r="EG16">
            <v>61525.78</v>
          </cell>
          <cell r="EH16">
            <v>130367.92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61525.78</v>
          </cell>
          <cell r="EN16">
            <v>82112.479999999996</v>
          </cell>
          <cell r="EO16">
            <v>16508.37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26268.9</v>
          </cell>
          <cell r="EV16">
            <v>56296.38</v>
          </cell>
          <cell r="EY16">
            <v>477834.73</v>
          </cell>
          <cell r="EZ16">
            <v>693231.74</v>
          </cell>
          <cell r="FA16">
            <v>672917.26</v>
          </cell>
          <cell r="FB16">
            <v>51909.9</v>
          </cell>
          <cell r="FC16">
            <v>0</v>
          </cell>
          <cell r="FD16">
            <v>0</v>
          </cell>
          <cell r="FE16">
            <v>598898.84</v>
          </cell>
          <cell r="FF16">
            <v>546484.11</v>
          </cell>
          <cell r="FG16">
            <v>78869.55</v>
          </cell>
          <cell r="FH16">
            <v>895617.17</v>
          </cell>
          <cell r="FI16">
            <v>-332484</v>
          </cell>
          <cell r="FJ16">
            <v>-589587.99</v>
          </cell>
          <cell r="FK16">
            <v>-922071.99</v>
          </cell>
          <cell r="FL16">
            <v>814295.84</v>
          </cell>
          <cell r="FM16">
            <v>761881.12</v>
          </cell>
          <cell r="FN16">
            <v>793981.36</v>
          </cell>
          <cell r="FO16">
            <v>741566.64</v>
          </cell>
          <cell r="FP16">
            <v>396951</v>
          </cell>
          <cell r="FQ16">
            <v>73875.320000000007</v>
          </cell>
          <cell r="FR16">
            <v>98594.21</v>
          </cell>
          <cell r="FS16">
            <v>-332484</v>
          </cell>
          <cell r="FV16">
            <v>12353</v>
          </cell>
          <cell r="FW16">
            <v>-6797.99</v>
          </cell>
          <cell r="FX16">
            <v>-582790</v>
          </cell>
          <cell r="FY16">
            <v>0</v>
          </cell>
          <cell r="FZ16">
            <v>0</v>
          </cell>
          <cell r="GA16">
            <v>4994.22</v>
          </cell>
          <cell r="GB16">
            <v>1248.56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346913.5</v>
          </cell>
          <cell r="GJ16">
            <v>0</v>
          </cell>
          <cell r="GK16">
            <v>0</v>
          </cell>
          <cell r="GL16">
            <v>363421.87</v>
          </cell>
          <cell r="GM16">
            <v>78178.8</v>
          </cell>
          <cell r="GN16">
            <v>23563.62</v>
          </cell>
          <cell r="GO16">
            <v>5478.18</v>
          </cell>
          <cell r="GP16">
            <v>135401.1</v>
          </cell>
          <cell r="GQ16">
            <v>180706.69</v>
          </cell>
          <cell r="GR16">
            <v>-6797.99</v>
          </cell>
          <cell r="GS16">
            <v>0</v>
          </cell>
          <cell r="GT16">
            <v>0</v>
          </cell>
          <cell r="GU16">
            <v>0</v>
          </cell>
          <cell r="GV16">
            <v>4994.22</v>
          </cell>
          <cell r="GW16">
            <v>1248.56</v>
          </cell>
          <cell r="GX16">
            <v>814356.16</v>
          </cell>
          <cell r="GY16">
            <v>570047.73</v>
          </cell>
          <cell r="GZ16">
            <v>140395.32999999999</v>
          </cell>
          <cell r="HA16">
            <v>1025985.09</v>
          </cell>
          <cell r="HB16">
            <v>-332484</v>
          </cell>
          <cell r="HC16">
            <v>-589587.99</v>
          </cell>
          <cell r="HD16">
            <v>-922071.99</v>
          </cell>
          <cell r="HE16">
            <v>1029753.16</v>
          </cell>
          <cell r="HF16">
            <v>785444.74</v>
          </cell>
          <cell r="HG16">
            <v>1009438.68</v>
          </cell>
          <cell r="HH16">
            <v>765130.25</v>
          </cell>
          <cell r="HI16">
            <v>2770319.48</v>
          </cell>
          <cell r="HJ16">
            <v>3344886.67</v>
          </cell>
          <cell r="HK16">
            <v>4315.79</v>
          </cell>
          <cell r="HL16">
            <v>275445</v>
          </cell>
          <cell r="HM16">
            <v>10514902.789999999</v>
          </cell>
          <cell r="HN16">
            <v>1082865.2</v>
          </cell>
          <cell r="HO16">
            <v>1404061.59</v>
          </cell>
          <cell r="HP16">
            <v>1567944.37</v>
          </cell>
          <cell r="HQ16">
            <v>24092682.07</v>
          </cell>
          <cell r="HR16">
            <v>24362776.149999999</v>
          </cell>
          <cell r="HS16">
            <v>3127941.18</v>
          </cell>
          <cell r="HT16">
            <v>8.93</v>
          </cell>
          <cell r="HU16">
            <v>59</v>
          </cell>
          <cell r="HV16">
            <v>3.93</v>
          </cell>
          <cell r="HW16">
            <v>82.8</v>
          </cell>
          <cell r="IB16">
            <v>148</v>
          </cell>
          <cell r="IE16">
            <v>7</v>
          </cell>
          <cell r="IF16">
            <v>1407627</v>
          </cell>
          <cell r="IG16">
            <v>0</v>
          </cell>
          <cell r="IH16">
            <v>0</v>
          </cell>
          <cell r="II16">
            <v>0</v>
          </cell>
          <cell r="IJ16">
            <v>0</v>
          </cell>
          <cell r="IK16">
            <v>0</v>
          </cell>
          <cell r="IL16">
            <v>0</v>
          </cell>
          <cell r="IM16">
            <v>0</v>
          </cell>
          <cell r="IN16">
            <v>0</v>
          </cell>
          <cell r="IO16">
            <v>0</v>
          </cell>
          <cell r="IP16">
            <v>0</v>
          </cell>
          <cell r="IQ16">
            <v>0</v>
          </cell>
          <cell r="IR16">
            <v>0</v>
          </cell>
          <cell r="IS16">
            <v>0</v>
          </cell>
          <cell r="IT16">
            <v>0</v>
          </cell>
          <cell r="IU16">
            <v>0</v>
          </cell>
          <cell r="IV16">
            <v>1407627</v>
          </cell>
          <cell r="IW16">
            <v>1407627</v>
          </cell>
          <cell r="IX16">
            <v>24860</v>
          </cell>
          <cell r="IY16">
            <v>1674</v>
          </cell>
          <cell r="IZ16">
            <v>10038</v>
          </cell>
          <cell r="JA16">
            <v>7650</v>
          </cell>
          <cell r="JB16">
            <v>377</v>
          </cell>
          <cell r="JC16">
            <v>2472</v>
          </cell>
          <cell r="JD16">
            <v>942435</v>
          </cell>
          <cell r="JE16">
            <v>18019</v>
          </cell>
          <cell r="JF16">
            <v>2680780</v>
          </cell>
          <cell r="JG16">
            <v>174688</v>
          </cell>
          <cell r="JH16">
            <v>24924</v>
          </cell>
          <cell r="JI16">
            <v>2076</v>
          </cell>
          <cell r="JJ16">
            <v>1.483540767</v>
          </cell>
          <cell r="JK16">
            <v>192372</v>
          </cell>
          <cell r="JL16">
            <v>0.57999999999999996</v>
          </cell>
          <cell r="JM16">
            <v>24718</v>
          </cell>
          <cell r="JN16">
            <v>1</v>
          </cell>
          <cell r="JO16">
            <v>5.8608555019999997</v>
          </cell>
          <cell r="JP16">
            <v>13657</v>
          </cell>
          <cell r="JQ16">
            <v>1690168</v>
          </cell>
          <cell r="JS16">
            <v>0</v>
          </cell>
          <cell r="JT16">
            <v>157083</v>
          </cell>
          <cell r="JU16">
            <v>157083</v>
          </cell>
          <cell r="JV16">
            <v>66619</v>
          </cell>
          <cell r="JW16">
            <v>0</v>
          </cell>
          <cell r="JX16">
            <v>66619</v>
          </cell>
          <cell r="JY16">
            <v>111136</v>
          </cell>
          <cell r="JZ16">
            <v>111136</v>
          </cell>
          <cell r="KA16">
            <v>0</v>
          </cell>
          <cell r="KB16">
            <v>0</v>
          </cell>
          <cell r="KC16">
            <v>0</v>
          </cell>
          <cell r="KD16">
            <v>0</v>
          </cell>
          <cell r="KE16">
            <v>0</v>
          </cell>
          <cell r="KF16">
            <v>0</v>
          </cell>
          <cell r="KG16">
            <v>0</v>
          </cell>
          <cell r="KH16">
            <v>0</v>
          </cell>
          <cell r="KI16">
            <v>0</v>
          </cell>
          <cell r="KJ16">
            <v>0</v>
          </cell>
          <cell r="KK16">
            <v>0</v>
          </cell>
          <cell r="KM16">
            <v>0</v>
          </cell>
          <cell r="KN16">
            <v>0</v>
          </cell>
          <cell r="KO16">
            <v>0</v>
          </cell>
          <cell r="KP16">
            <v>0</v>
          </cell>
          <cell r="KQ16">
            <v>0</v>
          </cell>
          <cell r="KR16">
            <v>0</v>
          </cell>
          <cell r="KV16">
            <v>1958388</v>
          </cell>
          <cell r="KW16">
            <v>1734686</v>
          </cell>
          <cell r="KX16">
            <v>1734686</v>
          </cell>
          <cell r="KY16">
            <v>0</v>
          </cell>
          <cell r="KZ16">
            <v>0</v>
          </cell>
          <cell r="LA16">
            <v>65</v>
          </cell>
          <cell r="LB16">
            <v>6.9</v>
          </cell>
          <cell r="LC16">
            <v>739.1</v>
          </cell>
          <cell r="LD16">
            <v>673.9</v>
          </cell>
          <cell r="LE16">
            <v>30</v>
          </cell>
          <cell r="LF16">
            <v>2</v>
          </cell>
          <cell r="LG16">
            <v>22</v>
          </cell>
          <cell r="LH16">
            <v>3097795</v>
          </cell>
          <cell r="LI16">
            <v>111136</v>
          </cell>
          <cell r="LN16">
            <v>3366015</v>
          </cell>
          <cell r="LO16">
            <v>3142313</v>
          </cell>
          <cell r="LP16">
            <v>3142313</v>
          </cell>
          <cell r="LU16">
            <v>7.23</v>
          </cell>
          <cell r="LV16">
            <v>0</v>
          </cell>
          <cell r="LX16">
            <v>0.28000000000000003</v>
          </cell>
          <cell r="LY16">
            <v>2.0499999999999998</v>
          </cell>
          <cell r="LZ16">
            <v>5.18</v>
          </cell>
          <cell r="MA16">
            <v>76</v>
          </cell>
          <cell r="MB16">
            <v>93</v>
          </cell>
          <cell r="MC16">
            <v>38</v>
          </cell>
          <cell r="MD16">
            <v>47</v>
          </cell>
          <cell r="ME16">
            <v>5.2</v>
          </cell>
          <cell r="MF16">
            <v>87</v>
          </cell>
          <cell r="MG16">
            <v>23.5</v>
          </cell>
          <cell r="MH16">
            <v>0.4</v>
          </cell>
          <cell r="MI16">
            <v>0</v>
          </cell>
          <cell r="MJ16">
            <v>425</v>
          </cell>
          <cell r="MK16">
            <v>250</v>
          </cell>
          <cell r="ML16">
            <v>3</v>
          </cell>
          <cell r="MM16">
            <v>2142.9</v>
          </cell>
          <cell r="MN16">
            <v>130</v>
          </cell>
          <cell r="MQ16">
            <v>2425</v>
          </cell>
          <cell r="MS16">
            <v>5.86</v>
          </cell>
          <cell r="MT16">
            <v>4.37</v>
          </cell>
          <cell r="MU16">
            <v>11.8</v>
          </cell>
          <cell r="MV16">
            <v>5186</v>
          </cell>
          <cell r="MW16">
            <v>3.7</v>
          </cell>
          <cell r="MX16">
            <v>5377</v>
          </cell>
          <cell r="MY16">
            <v>128.66999999999999</v>
          </cell>
          <cell r="MZ16">
            <v>14.07</v>
          </cell>
          <cell r="NA16">
            <v>36.74</v>
          </cell>
          <cell r="NB16">
            <v>77.849999999999994</v>
          </cell>
          <cell r="NC16">
            <v>0</v>
          </cell>
          <cell r="ND16">
            <v>0</v>
          </cell>
          <cell r="NE16">
            <v>0</v>
          </cell>
          <cell r="NF16">
            <v>357.65</v>
          </cell>
          <cell r="NG16">
            <v>326.35000000000002</v>
          </cell>
          <cell r="NH16">
            <v>47.1</v>
          </cell>
          <cell r="NI16">
            <v>534.85</v>
          </cell>
          <cell r="NJ16">
            <v>-198.55</v>
          </cell>
          <cell r="NK16">
            <v>-352.09</v>
          </cell>
          <cell r="NL16">
            <v>-550.65</v>
          </cell>
          <cell r="NM16">
            <v>486.28</v>
          </cell>
          <cell r="NN16">
            <v>454.98</v>
          </cell>
          <cell r="NO16">
            <v>474.15</v>
          </cell>
          <cell r="NP16">
            <v>442.85</v>
          </cell>
          <cell r="NQ16">
            <v>340.42</v>
          </cell>
          <cell r="NR16">
            <v>340.42</v>
          </cell>
          <cell r="NS16">
            <v>83.84</v>
          </cell>
          <cell r="NT16">
            <v>612.70000000000005</v>
          </cell>
          <cell r="NU16">
            <v>-198.55</v>
          </cell>
          <cell r="NV16">
            <v>-352.09</v>
          </cell>
          <cell r="NW16">
            <v>-550.65</v>
          </cell>
          <cell r="NX16">
            <v>614.95000000000005</v>
          </cell>
          <cell r="NY16">
            <v>469.05</v>
          </cell>
          <cell r="NZ16">
            <v>602.82000000000005</v>
          </cell>
          <cell r="OA16">
            <v>456.92</v>
          </cell>
          <cell r="OB16">
            <v>1.65</v>
          </cell>
          <cell r="OC16">
            <v>2</v>
          </cell>
          <cell r="OD16">
            <v>0</v>
          </cell>
          <cell r="OE16">
            <v>0.16</v>
          </cell>
          <cell r="OF16">
            <v>6.28</v>
          </cell>
          <cell r="OG16">
            <v>0.65</v>
          </cell>
          <cell r="OH16">
            <v>0.94</v>
          </cell>
          <cell r="OI16">
            <v>14.39</v>
          </cell>
          <cell r="OK16">
            <v>14.55</v>
          </cell>
          <cell r="OL16">
            <v>1.87</v>
          </cell>
          <cell r="OM16">
            <v>1.24</v>
          </cell>
          <cell r="ON16">
            <v>3098975.22</v>
          </cell>
          <cell r="OO16">
            <v>1.1499999999999999</v>
          </cell>
          <cell r="OR16">
            <v>1.8</v>
          </cell>
          <cell r="OU16">
            <v>3.19</v>
          </cell>
          <cell r="OV16">
            <v>0.84</v>
          </cell>
          <cell r="OW16">
            <v>0</v>
          </cell>
          <cell r="OX16">
            <v>0.84</v>
          </cell>
          <cell r="OY16">
            <v>0.84</v>
          </cell>
          <cell r="OZ16">
            <v>14.85</v>
          </cell>
          <cell r="PA16">
            <v>1</v>
          </cell>
          <cell r="PB16">
            <v>5.99</v>
          </cell>
          <cell r="PC16">
            <v>4.57</v>
          </cell>
          <cell r="PD16">
            <v>0.23</v>
          </cell>
          <cell r="PE16">
            <v>1.48</v>
          </cell>
          <cell r="PF16">
            <v>128.69999999999999</v>
          </cell>
          <cell r="PG16">
            <v>98.1</v>
          </cell>
          <cell r="PH16">
            <v>2.46</v>
          </cell>
          <cell r="PI16">
            <v>2.48</v>
          </cell>
          <cell r="PJ16">
            <v>10.76</v>
          </cell>
          <cell r="PK16">
            <v>366.1</v>
          </cell>
          <cell r="PL16">
            <v>93.5</v>
          </cell>
          <cell r="PM16">
            <v>23.86</v>
          </cell>
          <cell r="PN16">
            <v>3.4</v>
          </cell>
          <cell r="PO16">
            <v>91.5</v>
          </cell>
          <cell r="PP16">
            <v>91.7</v>
          </cell>
          <cell r="PQ16">
            <v>0.28000000000000003</v>
          </cell>
          <cell r="PR16">
            <v>0.28999999999999998</v>
          </cell>
          <cell r="PS16">
            <v>1.24</v>
          </cell>
          <cell r="PT16">
            <v>26.3</v>
          </cell>
          <cell r="PU16">
            <v>87.2</v>
          </cell>
          <cell r="PV16">
            <v>3.38</v>
          </cell>
          <cell r="PW16">
            <v>3.4</v>
          </cell>
          <cell r="PX16">
            <v>14.76</v>
          </cell>
          <cell r="PY16">
            <v>1432687</v>
          </cell>
          <cell r="PZ16">
            <v>0.2</v>
          </cell>
          <cell r="QA16">
            <v>1.9</v>
          </cell>
          <cell r="QB16">
            <v>1.01</v>
          </cell>
          <cell r="QC16">
            <v>0.22</v>
          </cell>
          <cell r="QD16">
            <v>37.83</v>
          </cell>
          <cell r="QE16">
            <v>12</v>
          </cell>
          <cell r="QF16">
            <v>4</v>
          </cell>
          <cell r="QG16">
            <v>0</v>
          </cell>
          <cell r="QH16">
            <v>0</v>
          </cell>
          <cell r="QI16">
            <v>1.17</v>
          </cell>
          <cell r="QJ16">
            <v>45.6</v>
          </cell>
          <cell r="QK16">
            <v>11</v>
          </cell>
          <cell r="QL16">
            <v>1.04</v>
          </cell>
          <cell r="QM16">
            <v>40.4</v>
          </cell>
          <cell r="QN16">
            <v>4</v>
          </cell>
          <cell r="QO16">
            <v>1.04</v>
          </cell>
          <cell r="QQ16">
            <v>2</v>
          </cell>
          <cell r="QR16">
            <v>7</v>
          </cell>
          <cell r="QS16">
            <v>0</v>
          </cell>
          <cell r="QT16">
            <v>0</v>
          </cell>
          <cell r="QU16">
            <v>7</v>
          </cell>
          <cell r="QV16">
            <v>2</v>
          </cell>
          <cell r="QW16">
            <v>92</v>
          </cell>
          <cell r="QX16">
            <v>93</v>
          </cell>
          <cell r="QY16">
            <v>5.21</v>
          </cell>
          <cell r="QZ16">
            <v>5.21</v>
          </cell>
          <cell r="RA16">
            <v>1.36</v>
          </cell>
          <cell r="RK16">
            <v>8.07</v>
          </cell>
          <cell r="RL16">
            <v>8.07</v>
          </cell>
          <cell r="RM16">
            <v>315</v>
          </cell>
          <cell r="RN16">
            <v>1.17</v>
          </cell>
          <cell r="RQ16">
            <v>0</v>
          </cell>
          <cell r="RR16">
            <v>0</v>
          </cell>
          <cell r="RV16">
            <v>0.46</v>
          </cell>
          <cell r="RW16">
            <v>43.13</v>
          </cell>
          <cell r="RX16">
            <v>0.5</v>
          </cell>
          <cell r="RY16">
            <v>20.37</v>
          </cell>
          <cell r="RZ16">
            <v>1.4</v>
          </cell>
          <cell r="SB16">
            <v>1.42</v>
          </cell>
          <cell r="SC16">
            <v>1.74</v>
          </cell>
          <cell r="SD16">
            <v>6.62</v>
          </cell>
          <cell r="SE16">
            <v>615.24</v>
          </cell>
          <cell r="SF16">
            <v>3.55</v>
          </cell>
          <cell r="SG16">
            <v>7.09</v>
          </cell>
          <cell r="SH16">
            <v>26.26</v>
          </cell>
          <cell r="SI16">
            <v>47.8</v>
          </cell>
          <cell r="SJ16">
            <v>42.51</v>
          </cell>
          <cell r="SK16">
            <v>43.47</v>
          </cell>
          <cell r="SL16">
            <v>7.0000000000000007E-2</v>
          </cell>
          <cell r="SM16">
            <v>0.47</v>
          </cell>
          <cell r="SN16">
            <v>0.37</v>
          </cell>
          <cell r="SO16">
            <v>706.97</v>
          </cell>
          <cell r="SP16">
            <v>1.2</v>
          </cell>
          <cell r="SQ16">
            <v>94.39</v>
          </cell>
          <cell r="SR16">
            <v>0.06</v>
          </cell>
          <cell r="SS16">
            <v>0.32</v>
          </cell>
          <cell r="ST16">
            <v>0</v>
          </cell>
          <cell r="SU16">
            <v>0</v>
          </cell>
          <cell r="SV16">
            <v>0</v>
          </cell>
          <cell r="SW16">
            <v>0.01</v>
          </cell>
          <cell r="SX16">
            <v>2.2999999999999998</v>
          </cell>
          <cell r="SY16">
            <v>0</v>
          </cell>
          <cell r="SZ16">
            <v>0.86</v>
          </cell>
          <cell r="TA16">
            <v>0.01</v>
          </cell>
          <cell r="TB16">
            <v>0</v>
          </cell>
          <cell r="TC16">
            <v>0</v>
          </cell>
          <cell r="TH16">
            <v>7519.91</v>
          </cell>
          <cell r="TI16">
            <v>8720186</v>
          </cell>
          <cell r="TO16">
            <v>13519323</v>
          </cell>
          <cell r="TQ16">
            <v>0</v>
          </cell>
          <cell r="TV16">
            <v>777346.5</v>
          </cell>
          <cell r="TW16">
            <v>39130131.32</v>
          </cell>
          <cell r="TX16">
            <v>1674527</v>
          </cell>
          <cell r="TY16">
            <v>34105913.630000003</v>
          </cell>
          <cell r="TZ16">
            <v>0</v>
          </cell>
          <cell r="UA16">
            <v>2013822.64</v>
          </cell>
          <cell r="UB16">
            <v>0</v>
          </cell>
          <cell r="UC16">
            <v>0</v>
          </cell>
          <cell r="UD16">
            <v>92313.45</v>
          </cell>
          <cell r="UE16">
            <v>0</v>
          </cell>
          <cell r="UF16">
            <v>2918082</v>
          </cell>
          <cell r="UG16">
            <v>11089058.300000001</v>
          </cell>
          <cell r="UH16">
            <v>11866404.800000001</v>
          </cell>
          <cell r="UI16">
            <v>11866405</v>
          </cell>
          <cell r="UJ16">
            <v>680192</v>
          </cell>
          <cell r="UK16">
            <v>12172185.9</v>
          </cell>
          <cell r="UL16">
            <v>41370163</v>
          </cell>
          <cell r="UM16">
            <v>2469807</v>
          </cell>
          <cell r="UN16">
            <v>135599</v>
          </cell>
          <cell r="UO16">
            <v>43975569.590000004</v>
          </cell>
          <cell r="UP16">
            <v>21535651</v>
          </cell>
          <cell r="UQ16">
            <v>80050000</v>
          </cell>
          <cell r="UR16">
            <v>71190000</v>
          </cell>
          <cell r="US16">
            <v>72794758</v>
          </cell>
          <cell r="UT16">
            <v>4732013</v>
          </cell>
          <cell r="UU16">
            <v>33951444</v>
          </cell>
          <cell r="UV16">
            <v>27027170</v>
          </cell>
          <cell r="UW16">
            <v>1183834000</v>
          </cell>
          <cell r="UX16">
            <v>0</v>
          </cell>
          <cell r="UY16">
            <v>1135602000</v>
          </cell>
          <cell r="UZ16">
            <v>0</v>
          </cell>
          <cell r="VA16">
            <v>48232000</v>
          </cell>
          <cell r="VC16">
            <v>1183834000</v>
          </cell>
          <cell r="VD16">
            <v>1117478000</v>
          </cell>
          <cell r="VE16">
            <v>25530000</v>
          </cell>
          <cell r="VF16">
            <v>40295000</v>
          </cell>
          <cell r="VG16">
            <v>531000</v>
          </cell>
          <cell r="VH16">
            <v>8096000</v>
          </cell>
          <cell r="VI16">
            <v>0</v>
          </cell>
          <cell r="VJ16">
            <v>0</v>
          </cell>
          <cell r="VK16">
            <v>0</v>
          </cell>
          <cell r="VL16">
            <v>81619656</v>
          </cell>
          <cell r="VM16">
            <v>1021056</v>
          </cell>
          <cell r="VN16" t="str">
            <v>Periodiseres</v>
          </cell>
          <cell r="VO16">
            <v>0</v>
          </cell>
          <cell r="VP16">
            <v>3858000</v>
          </cell>
          <cell r="VQ16">
            <v>8</v>
          </cell>
          <cell r="VR16">
            <v>73840</v>
          </cell>
          <cell r="VS16">
            <v>338126</v>
          </cell>
          <cell r="VT16">
            <v>1435973</v>
          </cell>
          <cell r="VU16">
            <v>497256</v>
          </cell>
          <cell r="VV16">
            <v>204413</v>
          </cell>
          <cell r="VW16">
            <v>133713</v>
          </cell>
          <cell r="VX16">
            <v>0</v>
          </cell>
          <cell r="VY16">
            <v>0</v>
          </cell>
          <cell r="WH16">
            <v>0</v>
          </cell>
          <cell r="WI16">
            <v>35906</v>
          </cell>
          <cell r="WJ16">
            <v>180478</v>
          </cell>
          <cell r="WK16" t="str">
            <v>Ja</v>
          </cell>
          <cell r="WL16" t="str">
            <v>Jeppe Dam Nielsen</v>
          </cell>
          <cell r="WM16" t="str">
            <v>jdn@beof.dk</v>
          </cell>
          <cell r="WN16" t="str">
            <v>Benchmarking</v>
          </cell>
          <cell r="WO16">
            <v>1</v>
          </cell>
          <cell r="WP16">
            <v>1</v>
          </cell>
        </row>
        <row r="17">
          <cell r="B17" t="str">
            <v>Brønderslev Spildevand A/S</v>
          </cell>
          <cell r="E17">
            <v>22892</v>
          </cell>
          <cell r="F17">
            <v>79</v>
          </cell>
          <cell r="G17">
            <v>16287</v>
          </cell>
          <cell r="H17">
            <v>7947</v>
          </cell>
          <cell r="I17">
            <v>540</v>
          </cell>
          <cell r="J17">
            <v>32</v>
          </cell>
          <cell r="K17">
            <v>395</v>
          </cell>
          <cell r="L17">
            <v>274</v>
          </cell>
          <cell r="M17">
            <v>38.28</v>
          </cell>
          <cell r="N17">
            <v>61.72</v>
          </cell>
          <cell r="O17">
            <v>204</v>
          </cell>
          <cell r="P17">
            <v>388</v>
          </cell>
          <cell r="Q17">
            <v>48</v>
          </cell>
          <cell r="R17">
            <v>0</v>
          </cell>
          <cell r="S17">
            <v>1</v>
          </cell>
          <cell r="T17">
            <v>437</v>
          </cell>
          <cell r="U17">
            <v>641</v>
          </cell>
          <cell r="V17">
            <v>180</v>
          </cell>
          <cell r="W17">
            <v>63310</v>
          </cell>
          <cell r="X17">
            <v>1946</v>
          </cell>
          <cell r="Y17">
            <v>743</v>
          </cell>
          <cell r="Z17">
            <v>1035</v>
          </cell>
          <cell r="AA17">
            <v>4.9000000000000004</v>
          </cell>
          <cell r="AB17">
            <v>163</v>
          </cell>
          <cell r="AC17">
            <v>521</v>
          </cell>
          <cell r="AD17">
            <v>240.36454470000001</v>
          </cell>
          <cell r="AE17">
            <v>291</v>
          </cell>
          <cell r="AF17">
            <v>3.2</v>
          </cell>
          <cell r="AG17">
            <v>38.200000000000003</v>
          </cell>
          <cell r="AH17">
            <v>61.8</v>
          </cell>
          <cell r="AI17">
            <v>79</v>
          </cell>
          <cell r="AJ17">
            <v>0</v>
          </cell>
          <cell r="AK17">
            <v>6</v>
          </cell>
          <cell r="AL17">
            <v>20</v>
          </cell>
          <cell r="AM17">
            <v>131</v>
          </cell>
          <cell r="AN17">
            <v>61</v>
          </cell>
          <cell r="AO17">
            <v>2381</v>
          </cell>
          <cell r="AP17">
            <v>10</v>
          </cell>
          <cell r="AQ17">
            <v>1957</v>
          </cell>
          <cell r="AR17">
            <v>0</v>
          </cell>
          <cell r="AS17">
            <v>0</v>
          </cell>
          <cell r="AT17">
            <v>40</v>
          </cell>
          <cell r="AU17">
            <v>70934</v>
          </cell>
          <cell r="AV17">
            <v>30000</v>
          </cell>
          <cell r="AW17">
            <v>40934</v>
          </cell>
          <cell r="AX17">
            <v>57400</v>
          </cell>
          <cell r="AY17">
            <v>15</v>
          </cell>
          <cell r="AZ17">
            <v>26800</v>
          </cell>
          <cell r="BA17">
            <v>32</v>
          </cell>
          <cell r="BB17">
            <v>13</v>
          </cell>
          <cell r="BC17">
            <v>97</v>
          </cell>
          <cell r="BD17">
            <v>0</v>
          </cell>
          <cell r="BE17">
            <v>0</v>
          </cell>
          <cell r="BF17">
            <v>1</v>
          </cell>
          <cell r="BG17">
            <v>3</v>
          </cell>
          <cell r="BH17">
            <v>0</v>
          </cell>
          <cell r="BI17">
            <v>16901</v>
          </cell>
          <cell r="BJ17">
            <v>1191906</v>
          </cell>
          <cell r="BK17">
            <v>60</v>
          </cell>
          <cell r="BL17">
            <v>42627</v>
          </cell>
          <cell r="BM17">
            <v>0</v>
          </cell>
          <cell r="BN17">
            <v>0</v>
          </cell>
          <cell r="BO17">
            <v>29588</v>
          </cell>
          <cell r="BP17">
            <v>0</v>
          </cell>
          <cell r="BQ17">
            <v>3527726</v>
          </cell>
          <cell r="BR17">
            <v>1098711</v>
          </cell>
          <cell r="BS17">
            <v>966</v>
          </cell>
          <cell r="BT17">
            <v>294884</v>
          </cell>
          <cell r="BU17">
            <v>1751631</v>
          </cell>
          <cell r="BV17">
            <v>5786</v>
          </cell>
          <cell r="BW17">
            <v>0</v>
          </cell>
          <cell r="BY17">
            <v>4821025</v>
          </cell>
          <cell r="BZ17">
            <v>26806</v>
          </cell>
          <cell r="CC17">
            <v>1191906</v>
          </cell>
          <cell r="CD17">
            <v>36706</v>
          </cell>
          <cell r="CE17">
            <v>4730382</v>
          </cell>
          <cell r="CH17">
            <v>603</v>
          </cell>
          <cell r="CJ17">
            <v>400</v>
          </cell>
          <cell r="CK17">
            <v>0</v>
          </cell>
          <cell r="CL17">
            <v>0</v>
          </cell>
          <cell r="CM17">
            <v>203</v>
          </cell>
          <cell r="CN17">
            <v>0</v>
          </cell>
          <cell r="CO17">
            <v>400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2922</v>
          </cell>
          <cell r="CX17">
            <v>400</v>
          </cell>
          <cell r="CY17">
            <v>2222</v>
          </cell>
          <cell r="DB17" t="str">
            <v>VSF</v>
          </cell>
          <cell r="DC17">
            <v>12</v>
          </cell>
          <cell r="DD17">
            <v>14</v>
          </cell>
          <cell r="DE17">
            <v>12618</v>
          </cell>
          <cell r="DF17">
            <v>0</v>
          </cell>
          <cell r="DH17">
            <v>462.5</v>
          </cell>
          <cell r="DI17">
            <v>49.75</v>
          </cell>
          <cell r="DJ17">
            <v>693.75</v>
          </cell>
          <cell r="DK17">
            <v>55</v>
          </cell>
          <cell r="DL17">
            <v>69231.42</v>
          </cell>
          <cell r="DM17">
            <v>86539.3</v>
          </cell>
          <cell r="DN17">
            <v>0</v>
          </cell>
          <cell r="DQ17">
            <v>0</v>
          </cell>
          <cell r="DR17">
            <v>0</v>
          </cell>
          <cell r="DU17">
            <v>8.1199999999999994E-2</v>
          </cell>
          <cell r="DV17">
            <v>6.1199999999999997E-2</v>
          </cell>
          <cell r="DW17">
            <v>0.1106</v>
          </cell>
          <cell r="DX17">
            <v>2.1100000000000001E-2</v>
          </cell>
          <cell r="DY17">
            <v>4.4900000000000002E-2</v>
          </cell>
          <cell r="DZ17">
            <v>1.12E-2</v>
          </cell>
          <cell r="EA17">
            <v>15571.23</v>
          </cell>
          <cell r="EB17">
            <v>3610.98</v>
          </cell>
          <cell r="EC17">
            <v>0</v>
          </cell>
          <cell r="ED17">
            <v>0</v>
          </cell>
          <cell r="EE17">
            <v>119395.21</v>
          </cell>
          <cell r="EF17">
            <v>15571.23</v>
          </cell>
          <cell r="EG17">
            <v>47285.71</v>
          </cell>
          <cell r="EH17">
            <v>56538.27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47285.71</v>
          </cell>
          <cell r="EN17">
            <v>35645.78</v>
          </cell>
          <cell r="EO17">
            <v>3696.6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13584.9</v>
          </cell>
          <cell r="EV17">
            <v>32583.71</v>
          </cell>
          <cell r="EX17">
            <v>0</v>
          </cell>
          <cell r="EY17">
            <v>482129.25</v>
          </cell>
          <cell r="EZ17">
            <v>482129.25</v>
          </cell>
          <cell r="FA17">
            <v>468000.92</v>
          </cell>
          <cell r="FB17">
            <v>34324.5</v>
          </cell>
          <cell r="FC17">
            <v>0</v>
          </cell>
          <cell r="FD17">
            <v>0</v>
          </cell>
          <cell r="FE17">
            <v>1007185.65</v>
          </cell>
          <cell r="FF17">
            <v>514712.95</v>
          </cell>
          <cell r="FG17">
            <v>120908.6</v>
          </cell>
          <cell r="FH17">
            <v>378850.33</v>
          </cell>
          <cell r="FI17">
            <v>0</v>
          </cell>
          <cell r="FJ17">
            <v>-7286.24</v>
          </cell>
          <cell r="FK17">
            <v>-7286.24</v>
          </cell>
          <cell r="FL17">
            <v>1007185.65</v>
          </cell>
          <cell r="FM17">
            <v>514712.95</v>
          </cell>
          <cell r="FN17">
            <v>993057.32</v>
          </cell>
          <cell r="FO17">
            <v>500584.62</v>
          </cell>
          <cell r="FP17">
            <v>204000</v>
          </cell>
          <cell r="FQ17">
            <v>120908.6</v>
          </cell>
          <cell r="FR17">
            <v>91145.53</v>
          </cell>
          <cell r="FT17">
            <v>0</v>
          </cell>
          <cell r="FU17">
            <v>0</v>
          </cell>
          <cell r="FW17">
            <v>-7286.24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49380.3</v>
          </cell>
          <cell r="GJ17">
            <v>0</v>
          </cell>
          <cell r="GK17">
            <v>0</v>
          </cell>
          <cell r="GL17">
            <v>53076.9</v>
          </cell>
          <cell r="GM17">
            <v>47909.4</v>
          </cell>
          <cell r="GN17">
            <v>15571.23</v>
          </cell>
          <cell r="GO17">
            <v>3610.98</v>
          </cell>
          <cell r="GP17">
            <v>168194.32</v>
          </cell>
          <cell r="GQ17">
            <v>126791.32</v>
          </cell>
          <cell r="GR17">
            <v>-7286.24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1126580.8600000001</v>
          </cell>
          <cell r="GY17">
            <v>530284.18000000005</v>
          </cell>
          <cell r="GZ17">
            <v>168194.32</v>
          </cell>
          <cell r="HA17">
            <v>435388.6</v>
          </cell>
          <cell r="HB17">
            <v>0</v>
          </cell>
          <cell r="HC17">
            <v>-7286.24</v>
          </cell>
          <cell r="HD17">
            <v>-7286.24</v>
          </cell>
          <cell r="HE17">
            <v>1126580.8600000001</v>
          </cell>
          <cell r="HF17">
            <v>530284.18000000005</v>
          </cell>
          <cell r="HG17">
            <v>1112452.53</v>
          </cell>
          <cell r="HH17">
            <v>516155.85</v>
          </cell>
          <cell r="HI17">
            <v>2928240.5</v>
          </cell>
          <cell r="HJ17">
            <v>2275978.96</v>
          </cell>
          <cell r="HK17">
            <v>148589.15</v>
          </cell>
          <cell r="HL17">
            <v>164042.79999999999</v>
          </cell>
          <cell r="HM17">
            <v>5318503.9060000004</v>
          </cell>
          <cell r="HN17">
            <v>1186973.01</v>
          </cell>
          <cell r="HO17">
            <v>1117368.02</v>
          </cell>
          <cell r="HP17">
            <v>1362337.09</v>
          </cell>
          <cell r="HQ17">
            <v>16739767.199999999</v>
          </cell>
          <cell r="HR17">
            <v>16843510.75</v>
          </cell>
          <cell r="HS17">
            <v>2237733.77</v>
          </cell>
          <cell r="HT17">
            <v>1.8</v>
          </cell>
          <cell r="HU17">
            <v>50</v>
          </cell>
          <cell r="HV17">
            <v>0.5</v>
          </cell>
          <cell r="HW17">
            <v>18</v>
          </cell>
          <cell r="IB17">
            <v>8</v>
          </cell>
          <cell r="ID17">
            <v>10</v>
          </cell>
          <cell r="IE17">
            <v>1</v>
          </cell>
          <cell r="IF17">
            <v>582402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  <cell r="IO17">
            <v>0</v>
          </cell>
          <cell r="IP17">
            <v>0</v>
          </cell>
          <cell r="IQ17">
            <v>0</v>
          </cell>
          <cell r="IR17">
            <v>0</v>
          </cell>
          <cell r="IS17">
            <v>0</v>
          </cell>
          <cell r="IT17">
            <v>0</v>
          </cell>
          <cell r="IU17">
            <v>0</v>
          </cell>
          <cell r="IV17">
            <v>582402</v>
          </cell>
          <cell r="IW17">
            <v>582402</v>
          </cell>
          <cell r="IX17">
            <v>8844</v>
          </cell>
          <cell r="IY17">
            <v>590</v>
          </cell>
          <cell r="IZ17">
            <v>3538</v>
          </cell>
          <cell r="JA17">
            <v>9233</v>
          </cell>
          <cell r="JB17">
            <v>376</v>
          </cell>
          <cell r="JC17">
            <v>2931</v>
          </cell>
          <cell r="JD17">
            <v>588654</v>
          </cell>
          <cell r="JE17">
            <v>14250</v>
          </cell>
          <cell r="JF17">
            <v>1551605</v>
          </cell>
          <cell r="JG17">
            <v>122235</v>
          </cell>
          <cell r="JH17">
            <v>18118</v>
          </cell>
          <cell r="JI17">
            <v>1687</v>
          </cell>
          <cell r="JJ17">
            <v>1.073913535</v>
          </cell>
          <cell r="JK17">
            <v>133791</v>
          </cell>
          <cell r="JL17">
            <v>0.84</v>
          </cell>
          <cell r="JM17">
            <v>16345</v>
          </cell>
          <cell r="JN17">
            <v>0</v>
          </cell>
          <cell r="JO17">
            <v>7.9920199539999999</v>
          </cell>
          <cell r="JP17">
            <v>100000</v>
          </cell>
          <cell r="JQ17">
            <v>1489190</v>
          </cell>
          <cell r="JR17">
            <v>0</v>
          </cell>
          <cell r="JS17">
            <v>0</v>
          </cell>
          <cell r="JT17">
            <v>297840</v>
          </cell>
          <cell r="JU17">
            <v>297840</v>
          </cell>
          <cell r="JV17">
            <v>51169</v>
          </cell>
          <cell r="JW17">
            <v>0</v>
          </cell>
          <cell r="JX17">
            <v>51169</v>
          </cell>
          <cell r="JY17">
            <v>0</v>
          </cell>
          <cell r="JZ17">
            <v>0</v>
          </cell>
          <cell r="KA17">
            <v>0</v>
          </cell>
          <cell r="KB17">
            <v>0</v>
          </cell>
          <cell r="KC17">
            <v>0</v>
          </cell>
          <cell r="KD17">
            <v>0</v>
          </cell>
          <cell r="KE17">
            <v>0</v>
          </cell>
          <cell r="KF17">
            <v>0</v>
          </cell>
          <cell r="KG17">
            <v>0</v>
          </cell>
          <cell r="KH17">
            <v>0</v>
          </cell>
          <cell r="KI17">
            <v>0</v>
          </cell>
          <cell r="KJ17">
            <v>0</v>
          </cell>
          <cell r="KK17">
            <v>47700</v>
          </cell>
          <cell r="KL17">
            <v>0</v>
          </cell>
          <cell r="KM17">
            <v>0</v>
          </cell>
          <cell r="KN17">
            <v>0</v>
          </cell>
          <cell r="KO17">
            <v>0</v>
          </cell>
          <cell r="KP17">
            <v>0</v>
          </cell>
          <cell r="KQ17">
            <v>0</v>
          </cell>
          <cell r="KR17">
            <v>0</v>
          </cell>
          <cell r="KS17">
            <v>0</v>
          </cell>
          <cell r="KT17">
            <v>0</v>
          </cell>
          <cell r="KU17">
            <v>0</v>
          </cell>
          <cell r="KV17">
            <v>1834730</v>
          </cell>
          <cell r="KW17">
            <v>1438021</v>
          </cell>
          <cell r="KX17">
            <v>1438021</v>
          </cell>
          <cell r="KY17">
            <v>0</v>
          </cell>
          <cell r="KZ17">
            <v>0</v>
          </cell>
          <cell r="LA17">
            <v>65</v>
          </cell>
          <cell r="LB17">
            <v>6.9</v>
          </cell>
          <cell r="LC17">
            <v>790.5</v>
          </cell>
          <cell r="LD17">
            <v>786.2</v>
          </cell>
          <cell r="LE17">
            <v>27</v>
          </cell>
          <cell r="LF17">
            <v>2</v>
          </cell>
          <cell r="LG17">
            <v>19</v>
          </cell>
          <cell r="LH17">
            <v>2071592</v>
          </cell>
          <cell r="LI17">
            <v>0</v>
          </cell>
          <cell r="LN17">
            <v>2417132</v>
          </cell>
          <cell r="LO17">
            <v>2020423</v>
          </cell>
          <cell r="LP17">
            <v>2020423</v>
          </cell>
          <cell r="LQ17">
            <v>0</v>
          </cell>
          <cell r="LR17">
            <v>0</v>
          </cell>
          <cell r="LS17">
            <v>0</v>
          </cell>
          <cell r="LT17">
            <v>0</v>
          </cell>
          <cell r="LU17">
            <v>3.69</v>
          </cell>
          <cell r="MA17">
            <v>76</v>
          </cell>
          <cell r="MB17">
            <v>88</v>
          </cell>
          <cell r="MC17">
            <v>38</v>
          </cell>
          <cell r="MD17">
            <v>83.5</v>
          </cell>
          <cell r="ME17">
            <v>3.5</v>
          </cell>
          <cell r="MF17">
            <v>300</v>
          </cell>
          <cell r="MG17">
            <v>28.1</v>
          </cell>
          <cell r="MH17">
            <v>0.3</v>
          </cell>
          <cell r="MI17">
            <v>0</v>
          </cell>
          <cell r="MJ17">
            <v>1773</v>
          </cell>
          <cell r="MK17">
            <v>1435</v>
          </cell>
          <cell r="ML17">
            <v>195</v>
          </cell>
          <cell r="MM17">
            <v>1786.7</v>
          </cell>
          <cell r="MN17">
            <v>111</v>
          </cell>
          <cell r="MO17">
            <v>8931</v>
          </cell>
          <cell r="MQ17">
            <v>1227</v>
          </cell>
          <cell r="MS17">
            <v>5.56</v>
          </cell>
          <cell r="MT17">
            <v>4.04</v>
          </cell>
          <cell r="MU17">
            <v>0</v>
          </cell>
          <cell r="MV17">
            <v>5438</v>
          </cell>
          <cell r="MW17">
            <v>13.9</v>
          </cell>
          <cell r="MX17">
            <v>6194</v>
          </cell>
          <cell r="MY17">
            <v>100.17</v>
          </cell>
          <cell r="MZ17">
            <v>13.06</v>
          </cell>
          <cell r="NA17">
            <v>39.67</v>
          </cell>
          <cell r="NB17">
            <v>47.44</v>
          </cell>
          <cell r="NC17">
            <v>0</v>
          </cell>
          <cell r="ND17">
            <v>0</v>
          </cell>
          <cell r="NE17">
            <v>0</v>
          </cell>
          <cell r="NF17">
            <v>845.02</v>
          </cell>
          <cell r="NG17">
            <v>431.84</v>
          </cell>
          <cell r="NH17">
            <v>101.44</v>
          </cell>
          <cell r="NI17">
            <v>317.85000000000002</v>
          </cell>
          <cell r="NJ17">
            <v>0</v>
          </cell>
          <cell r="NK17">
            <v>-6.11</v>
          </cell>
          <cell r="NL17">
            <v>-6.11</v>
          </cell>
          <cell r="NM17">
            <v>845.02</v>
          </cell>
          <cell r="NN17">
            <v>431.84</v>
          </cell>
          <cell r="NO17">
            <v>833.17</v>
          </cell>
          <cell r="NP17">
            <v>419.99</v>
          </cell>
          <cell r="NQ17">
            <v>444.9</v>
          </cell>
          <cell r="NR17">
            <v>444.9</v>
          </cell>
          <cell r="NS17">
            <v>141.11000000000001</v>
          </cell>
          <cell r="NT17">
            <v>365.29</v>
          </cell>
          <cell r="NU17">
            <v>0</v>
          </cell>
          <cell r="NV17">
            <v>-6.11</v>
          </cell>
          <cell r="NW17">
            <v>-6.11</v>
          </cell>
          <cell r="NX17">
            <v>945.19</v>
          </cell>
          <cell r="NY17">
            <v>444.9</v>
          </cell>
          <cell r="NZ17">
            <v>933.34</v>
          </cell>
          <cell r="OA17">
            <v>433.05</v>
          </cell>
          <cell r="OB17">
            <v>2.46</v>
          </cell>
          <cell r="OC17">
            <v>1.91</v>
          </cell>
          <cell r="OD17">
            <v>0.12</v>
          </cell>
          <cell r="OE17">
            <v>0.14000000000000001</v>
          </cell>
          <cell r="OF17">
            <v>4.46</v>
          </cell>
          <cell r="OG17">
            <v>1</v>
          </cell>
          <cell r="OH17">
            <v>1.1399999999999999</v>
          </cell>
          <cell r="OI17">
            <v>14.04</v>
          </cell>
          <cell r="OK17">
            <v>14.13</v>
          </cell>
          <cell r="OL17">
            <v>1.88</v>
          </cell>
          <cell r="OM17">
            <v>0.33</v>
          </cell>
          <cell r="ON17">
            <v>2631556</v>
          </cell>
          <cell r="OO17">
            <v>0.33</v>
          </cell>
          <cell r="OR17">
            <v>0.1</v>
          </cell>
          <cell r="OT17">
            <v>0.4</v>
          </cell>
          <cell r="OU17">
            <v>0.44</v>
          </cell>
          <cell r="OV17">
            <v>0.49</v>
          </cell>
          <cell r="OW17">
            <v>0</v>
          </cell>
          <cell r="OX17">
            <v>0.49</v>
          </cell>
          <cell r="OY17">
            <v>0.49</v>
          </cell>
          <cell r="OZ17">
            <v>7.42</v>
          </cell>
          <cell r="PA17">
            <v>0.49</v>
          </cell>
          <cell r="PB17">
            <v>2.97</v>
          </cell>
          <cell r="PC17">
            <v>7.75</v>
          </cell>
          <cell r="PD17">
            <v>0.32</v>
          </cell>
          <cell r="PE17">
            <v>2.46</v>
          </cell>
          <cell r="PF17">
            <v>122.1</v>
          </cell>
          <cell r="PG17">
            <v>97.6</v>
          </cell>
          <cell r="PH17">
            <v>2.96</v>
          </cell>
          <cell r="PI17">
            <v>3.01</v>
          </cell>
          <cell r="PJ17">
            <v>11.96</v>
          </cell>
          <cell r="PK17">
            <v>321.8</v>
          </cell>
          <cell r="PL17">
            <v>92.1</v>
          </cell>
          <cell r="PM17">
            <v>25.35</v>
          </cell>
          <cell r="PN17">
            <v>3.8</v>
          </cell>
          <cell r="PO17">
            <v>90.8</v>
          </cell>
          <cell r="PP17">
            <v>90.7</v>
          </cell>
          <cell r="PQ17">
            <v>0.35</v>
          </cell>
          <cell r="PR17">
            <v>0.36</v>
          </cell>
          <cell r="PS17">
            <v>1.42</v>
          </cell>
          <cell r="PT17">
            <v>27.8</v>
          </cell>
          <cell r="PU17">
            <v>87.8</v>
          </cell>
          <cell r="PV17">
            <v>3.39</v>
          </cell>
          <cell r="PW17">
            <v>3.46</v>
          </cell>
          <cell r="PX17">
            <v>13.71</v>
          </cell>
          <cell r="PY17">
            <v>1042723</v>
          </cell>
          <cell r="PZ17">
            <v>0.22</v>
          </cell>
          <cell r="QA17">
            <v>20.7</v>
          </cell>
          <cell r="QB17">
            <v>1.25</v>
          </cell>
          <cell r="QC17">
            <v>0.3</v>
          </cell>
          <cell r="QD17">
            <v>53.65</v>
          </cell>
          <cell r="QE17">
            <v>20</v>
          </cell>
          <cell r="QF17">
            <v>3</v>
          </cell>
          <cell r="QG17">
            <v>100</v>
          </cell>
          <cell r="QI17">
            <v>1.54</v>
          </cell>
          <cell r="QJ17">
            <v>68.400000000000006</v>
          </cell>
          <cell r="QK17">
            <v>22</v>
          </cell>
          <cell r="QL17">
            <v>1.21</v>
          </cell>
          <cell r="QM17">
            <v>53.6</v>
          </cell>
          <cell r="QN17">
            <v>3</v>
          </cell>
          <cell r="QO17">
            <v>1.21</v>
          </cell>
          <cell r="QQ17">
            <v>2</v>
          </cell>
          <cell r="QR17">
            <v>15</v>
          </cell>
          <cell r="QT17">
            <v>100</v>
          </cell>
          <cell r="QU17">
            <v>16</v>
          </cell>
          <cell r="QV17">
            <v>2</v>
          </cell>
          <cell r="QW17">
            <v>88</v>
          </cell>
          <cell r="QX17">
            <v>90</v>
          </cell>
          <cell r="QY17">
            <v>5.24</v>
          </cell>
          <cell r="QZ17">
            <v>5.24</v>
          </cell>
          <cell r="RA17">
            <v>1.1299999999999999</v>
          </cell>
          <cell r="RK17">
            <v>7.19</v>
          </cell>
          <cell r="RL17">
            <v>7.19</v>
          </cell>
          <cell r="RM17">
            <v>319.8</v>
          </cell>
          <cell r="RN17">
            <v>1.32</v>
          </cell>
          <cell r="RQ17">
            <v>0</v>
          </cell>
          <cell r="RR17">
            <v>0</v>
          </cell>
          <cell r="RV17">
            <v>0.34</v>
          </cell>
          <cell r="RW17">
            <v>32.409999999999997</v>
          </cell>
          <cell r="RX17">
            <v>0.3</v>
          </cell>
          <cell r="RY17">
            <v>17.12</v>
          </cell>
          <cell r="RZ17">
            <v>1.21</v>
          </cell>
          <cell r="SB17">
            <v>1.22</v>
          </cell>
          <cell r="SC17">
            <v>1.0900000000000001</v>
          </cell>
          <cell r="SD17">
            <v>4.84</v>
          </cell>
          <cell r="SE17">
            <v>456.77</v>
          </cell>
          <cell r="SF17">
            <v>2.58</v>
          </cell>
          <cell r="SG17">
            <v>5.18</v>
          </cell>
          <cell r="SH17">
            <v>31.7</v>
          </cell>
          <cell r="SI17">
            <v>36.08</v>
          </cell>
          <cell r="SJ17">
            <v>36.08</v>
          </cell>
          <cell r="SK17">
            <v>44.82</v>
          </cell>
          <cell r="SM17">
            <v>0.56000000000000005</v>
          </cell>
          <cell r="SN17">
            <v>0.01</v>
          </cell>
          <cell r="SO17">
            <v>1840.78</v>
          </cell>
          <cell r="SP17">
            <v>1.68</v>
          </cell>
          <cell r="SQ17">
            <v>75.23</v>
          </cell>
          <cell r="SR17">
            <v>0.3</v>
          </cell>
          <cell r="SS17">
            <v>0.08</v>
          </cell>
          <cell r="ST17">
            <v>7.0000000000000007E-2</v>
          </cell>
          <cell r="SU17">
            <v>0</v>
          </cell>
          <cell r="SV17">
            <v>0.11</v>
          </cell>
          <cell r="SW17">
            <v>0.06</v>
          </cell>
          <cell r="SX17">
            <v>0.87</v>
          </cell>
          <cell r="SY17">
            <v>0.01</v>
          </cell>
          <cell r="SZ17">
            <v>0.89</v>
          </cell>
          <cell r="TA17">
            <v>0</v>
          </cell>
          <cell r="TB17">
            <v>0</v>
          </cell>
          <cell r="TC17">
            <v>0</v>
          </cell>
          <cell r="TI17">
            <v>6243744</v>
          </cell>
          <cell r="TO17">
            <v>8571558</v>
          </cell>
          <cell r="TQ17">
            <v>0</v>
          </cell>
          <cell r="TV17">
            <v>408983</v>
          </cell>
          <cell r="TW17">
            <v>21675151</v>
          </cell>
          <cell r="TX17">
            <v>1191906</v>
          </cell>
          <cell r="TY17">
            <v>20409460</v>
          </cell>
          <cell r="UD17">
            <v>-32517</v>
          </cell>
          <cell r="UF17">
            <v>1298208</v>
          </cell>
          <cell r="UG17">
            <v>5763572</v>
          </cell>
          <cell r="UH17">
            <v>6172555</v>
          </cell>
          <cell r="UI17">
            <v>6172555</v>
          </cell>
          <cell r="UK17">
            <v>1315778</v>
          </cell>
          <cell r="UL17">
            <v>35623272</v>
          </cell>
          <cell r="UM17">
            <v>2159644</v>
          </cell>
          <cell r="UN17">
            <v>0</v>
          </cell>
          <cell r="UO17">
            <v>37782916</v>
          </cell>
          <cell r="UP17">
            <v>29255105</v>
          </cell>
          <cell r="UQ17">
            <v>43000000</v>
          </cell>
          <cell r="UR17">
            <v>43000000</v>
          </cell>
          <cell r="US17">
            <v>53421398</v>
          </cell>
          <cell r="UU17">
            <v>29718551</v>
          </cell>
          <cell r="UV17">
            <v>463446</v>
          </cell>
          <cell r="UW17">
            <v>2194042000</v>
          </cell>
          <cell r="UX17">
            <v>0</v>
          </cell>
          <cell r="UY17">
            <v>2088218000</v>
          </cell>
          <cell r="UZ17">
            <v>1457000</v>
          </cell>
          <cell r="VA17">
            <v>104367000</v>
          </cell>
          <cell r="VC17">
            <v>2194042000</v>
          </cell>
          <cell r="VD17">
            <v>1650617000</v>
          </cell>
          <cell r="VE17">
            <v>439300000</v>
          </cell>
          <cell r="VF17">
            <v>62125000</v>
          </cell>
          <cell r="VG17">
            <v>42000000</v>
          </cell>
          <cell r="VH17">
            <v>33094483</v>
          </cell>
          <cell r="VI17">
            <v>30526443</v>
          </cell>
          <cell r="VJ17">
            <v>1098669</v>
          </cell>
          <cell r="VK17">
            <v>53522257</v>
          </cell>
          <cell r="VL17">
            <v>53411323</v>
          </cell>
          <cell r="VM17">
            <v>3249611</v>
          </cell>
          <cell r="VO17">
            <v>0</v>
          </cell>
          <cell r="VP17">
            <v>1033967</v>
          </cell>
          <cell r="VQ17">
            <v>4</v>
          </cell>
          <cell r="VR17">
            <v>0</v>
          </cell>
          <cell r="VS17">
            <v>369260</v>
          </cell>
          <cell r="VT17">
            <v>1066532</v>
          </cell>
          <cell r="VU17">
            <v>102921</v>
          </cell>
          <cell r="VV17">
            <v>2396956</v>
          </cell>
          <cell r="VW17">
            <v>-2027696</v>
          </cell>
          <cell r="VX17">
            <v>0.75</v>
          </cell>
          <cell r="VY17">
            <v>0</v>
          </cell>
          <cell r="WK17" t="str">
            <v>Ja</v>
          </cell>
          <cell r="WL17" t="str">
            <v>Helle Strandbæk</v>
          </cell>
          <cell r="WM17" t="str">
            <v>hes@bronderslevforsyning.dk</v>
          </cell>
          <cell r="WN17" t="str">
            <v>Benchmarking</v>
          </cell>
          <cell r="WO17">
            <v>1</v>
          </cell>
          <cell r="WP17">
            <v>1</v>
          </cell>
        </row>
        <row r="18">
          <cell r="B18" t="str">
            <v>DIN Forsyning Spildevand A/S</v>
          </cell>
          <cell r="E18">
            <v>71904</v>
          </cell>
          <cell r="F18">
            <v>503.33</v>
          </cell>
          <cell r="G18">
            <v>47944</v>
          </cell>
          <cell r="H18">
            <v>37627</v>
          </cell>
          <cell r="I18">
            <v>2316</v>
          </cell>
          <cell r="J18">
            <v>33.49</v>
          </cell>
          <cell r="K18">
            <v>1658.27</v>
          </cell>
          <cell r="L18">
            <v>1285.97</v>
          </cell>
          <cell r="M18">
            <v>28.24</v>
          </cell>
          <cell r="N18">
            <v>71.760000000000005</v>
          </cell>
          <cell r="O18">
            <v>818.25</v>
          </cell>
          <cell r="P18">
            <v>1900.23</v>
          </cell>
          <cell r="Q18">
            <v>100.84</v>
          </cell>
          <cell r="R18">
            <v>0</v>
          </cell>
          <cell r="S18">
            <v>6.47</v>
          </cell>
          <cell r="T18">
            <v>2007.53997609</v>
          </cell>
          <cell r="U18">
            <v>2825.79</v>
          </cell>
          <cell r="V18">
            <v>830.05</v>
          </cell>
          <cell r="W18">
            <v>203570</v>
          </cell>
          <cell r="X18">
            <v>9396.5</v>
          </cell>
          <cell r="Y18">
            <v>2063</v>
          </cell>
          <cell r="Z18">
            <v>4918.7</v>
          </cell>
          <cell r="AA18">
            <v>214.2</v>
          </cell>
          <cell r="AB18">
            <v>2200.6</v>
          </cell>
          <cell r="AC18">
            <v>2401.35</v>
          </cell>
          <cell r="AD18">
            <v>669.86</v>
          </cell>
          <cell r="AE18">
            <v>1626.1</v>
          </cell>
          <cell r="AF18">
            <v>105.4</v>
          </cell>
          <cell r="AG18">
            <v>22</v>
          </cell>
          <cell r="AH18">
            <v>78</v>
          </cell>
          <cell r="AI18">
            <v>387</v>
          </cell>
          <cell r="AJ18">
            <v>10</v>
          </cell>
          <cell r="AK18">
            <v>123</v>
          </cell>
          <cell r="AL18">
            <v>150</v>
          </cell>
          <cell r="AM18">
            <v>882</v>
          </cell>
          <cell r="AN18">
            <v>223</v>
          </cell>
          <cell r="AO18">
            <v>6571</v>
          </cell>
          <cell r="AP18">
            <v>17</v>
          </cell>
          <cell r="AQ18">
            <v>3030.8000489999999</v>
          </cell>
          <cell r="AR18">
            <v>0</v>
          </cell>
          <cell r="AS18">
            <v>0</v>
          </cell>
          <cell r="AT18">
            <v>160</v>
          </cell>
          <cell r="AU18">
            <v>733155</v>
          </cell>
          <cell r="AV18">
            <v>270486</v>
          </cell>
          <cell r="AW18">
            <v>462669</v>
          </cell>
          <cell r="AX18">
            <v>490646</v>
          </cell>
          <cell r="AY18">
            <v>33</v>
          </cell>
          <cell r="AZ18">
            <v>39588</v>
          </cell>
          <cell r="BA18">
            <v>117</v>
          </cell>
          <cell r="BB18">
            <v>102</v>
          </cell>
          <cell r="BC18">
            <v>349</v>
          </cell>
          <cell r="BD18">
            <v>1</v>
          </cell>
          <cell r="BE18">
            <v>1</v>
          </cell>
          <cell r="BF18">
            <v>3</v>
          </cell>
          <cell r="BG18">
            <v>9</v>
          </cell>
          <cell r="BH18">
            <v>9</v>
          </cell>
          <cell r="BI18">
            <v>96857</v>
          </cell>
          <cell r="BJ18">
            <v>8455725</v>
          </cell>
          <cell r="BK18">
            <v>152</v>
          </cell>
          <cell r="BL18">
            <v>587254</v>
          </cell>
          <cell r="BM18">
            <v>18</v>
          </cell>
          <cell r="BN18">
            <v>1168383</v>
          </cell>
          <cell r="BO18">
            <v>162220</v>
          </cell>
          <cell r="BP18">
            <v>172324</v>
          </cell>
          <cell r="BQ18">
            <v>21400000</v>
          </cell>
          <cell r="BR18">
            <v>9297491</v>
          </cell>
          <cell r="BT18">
            <v>3338455</v>
          </cell>
          <cell r="BU18">
            <v>14714258</v>
          </cell>
          <cell r="BV18">
            <v>29480</v>
          </cell>
          <cell r="BW18">
            <v>3140</v>
          </cell>
          <cell r="BX18">
            <v>33400978</v>
          </cell>
          <cell r="BY18">
            <v>33763688</v>
          </cell>
          <cell r="BZ18">
            <v>223412</v>
          </cell>
          <cell r="CA18">
            <v>60</v>
          </cell>
          <cell r="CB18">
            <v>40</v>
          </cell>
          <cell r="CC18">
            <v>8611180</v>
          </cell>
          <cell r="CD18">
            <v>205000</v>
          </cell>
          <cell r="CE18">
            <v>32207804</v>
          </cell>
          <cell r="CF18">
            <v>0</v>
          </cell>
          <cell r="CG18">
            <v>0</v>
          </cell>
          <cell r="CH18">
            <v>4262</v>
          </cell>
          <cell r="CI18">
            <v>0</v>
          </cell>
          <cell r="CJ18">
            <v>1050</v>
          </cell>
          <cell r="CK18">
            <v>2940</v>
          </cell>
          <cell r="CL18">
            <v>0</v>
          </cell>
          <cell r="CM18">
            <v>272</v>
          </cell>
          <cell r="CN18">
            <v>0</v>
          </cell>
          <cell r="CO18">
            <v>2673</v>
          </cell>
          <cell r="CP18">
            <v>1340</v>
          </cell>
          <cell r="CQ18">
            <v>340</v>
          </cell>
          <cell r="CR18">
            <v>2319</v>
          </cell>
          <cell r="CS18">
            <v>8950</v>
          </cell>
          <cell r="CT18">
            <v>1390</v>
          </cell>
          <cell r="CU18">
            <v>0</v>
          </cell>
          <cell r="CV18">
            <v>0</v>
          </cell>
          <cell r="CW18">
            <v>4000</v>
          </cell>
          <cell r="CX18">
            <v>354</v>
          </cell>
          <cell r="CY18">
            <v>1416</v>
          </cell>
          <cell r="DA18">
            <v>47.2</v>
          </cell>
          <cell r="DB18" t="str">
            <v>VSAF</v>
          </cell>
          <cell r="DC18">
            <v>12</v>
          </cell>
          <cell r="DD18">
            <v>86</v>
          </cell>
          <cell r="DE18">
            <v>55999</v>
          </cell>
          <cell r="DF18">
            <v>3678</v>
          </cell>
          <cell r="DG18">
            <v>27.56</v>
          </cell>
          <cell r="DH18">
            <v>945</v>
          </cell>
          <cell r="DI18">
            <v>38.58</v>
          </cell>
          <cell r="DJ18">
            <v>977.5</v>
          </cell>
          <cell r="DK18">
            <v>42.18</v>
          </cell>
          <cell r="DL18">
            <v>64900</v>
          </cell>
          <cell r="DM18">
            <v>81125</v>
          </cell>
          <cell r="DN18">
            <v>16</v>
          </cell>
          <cell r="DO18">
            <v>0.2702</v>
          </cell>
          <cell r="DQ18">
            <v>5.9157000000000002</v>
          </cell>
          <cell r="DS18">
            <v>0</v>
          </cell>
          <cell r="DT18">
            <v>0</v>
          </cell>
          <cell r="DU18">
            <v>8.1199999999999994E-2</v>
          </cell>
          <cell r="DV18">
            <v>6.1199999999999997E-2</v>
          </cell>
          <cell r="DW18">
            <v>0.1106</v>
          </cell>
          <cell r="DX18">
            <v>2.1100000000000001E-2</v>
          </cell>
          <cell r="DY18">
            <v>4.4900000000000002E-2</v>
          </cell>
          <cell r="DZ18">
            <v>1.12E-2</v>
          </cell>
          <cell r="EA18">
            <v>86910.65</v>
          </cell>
          <cell r="EB18">
            <v>20303.02</v>
          </cell>
          <cell r="EE18">
            <v>729533.07</v>
          </cell>
          <cell r="EF18">
            <v>86910.65</v>
          </cell>
          <cell r="EG18">
            <v>302397.43</v>
          </cell>
          <cell r="EH18">
            <v>340224.99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302397.43</v>
          </cell>
          <cell r="EN18">
            <v>227958.76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91963.199999999997</v>
          </cell>
          <cell r="EV18">
            <v>274792.28999999998</v>
          </cell>
          <cell r="EX18">
            <v>0</v>
          </cell>
          <cell r="EY18">
            <v>2989283.5</v>
          </cell>
          <cell r="EZ18">
            <v>2989283.5</v>
          </cell>
          <cell r="FA18">
            <v>2901685.45</v>
          </cell>
          <cell r="FB18">
            <v>265912.5</v>
          </cell>
          <cell r="FC18">
            <v>0</v>
          </cell>
          <cell r="FD18">
            <v>0</v>
          </cell>
          <cell r="FE18">
            <v>4689592.84</v>
          </cell>
          <cell r="FF18">
            <v>5651193.5800000001</v>
          </cell>
          <cell r="FG18">
            <v>738030.58</v>
          </cell>
          <cell r="FH18">
            <v>1674153.21</v>
          </cell>
          <cell r="FI18">
            <v>-818100</v>
          </cell>
          <cell r="FJ18">
            <v>-2555684.54</v>
          </cell>
          <cell r="FK18">
            <v>-3373784.54</v>
          </cell>
          <cell r="FL18">
            <v>4689592.84</v>
          </cell>
          <cell r="FM18">
            <v>5651193.5800000001</v>
          </cell>
          <cell r="FN18">
            <v>4601994.78</v>
          </cell>
          <cell r="FO18">
            <v>5563595.5300000003</v>
          </cell>
          <cell r="FP18">
            <v>134670</v>
          </cell>
          <cell r="FQ18">
            <v>719116.78</v>
          </cell>
          <cell r="FR18">
            <v>542097.77</v>
          </cell>
          <cell r="FS18">
            <v>-818100</v>
          </cell>
          <cell r="FT18">
            <v>0</v>
          </cell>
          <cell r="FU18">
            <v>0</v>
          </cell>
          <cell r="FV18">
            <v>1101101</v>
          </cell>
          <cell r="FW18">
            <v>-508453.61</v>
          </cell>
          <cell r="FX18">
            <v>-1950440</v>
          </cell>
          <cell r="FY18">
            <v>6034.51</v>
          </cell>
          <cell r="FZ18">
            <v>1153.49</v>
          </cell>
          <cell r="GA18">
            <v>18913.810000000001</v>
          </cell>
          <cell r="GB18">
            <v>4728.45</v>
          </cell>
          <cell r="GC18">
            <v>0</v>
          </cell>
          <cell r="GD18">
            <v>0</v>
          </cell>
          <cell r="GE18">
            <v>0</v>
          </cell>
          <cell r="GF18">
            <v>-96790.93</v>
          </cell>
          <cell r="GG18">
            <v>1279982.29</v>
          </cell>
          <cell r="GH18">
            <v>1279982.29</v>
          </cell>
          <cell r="GI18">
            <v>725591</v>
          </cell>
          <cell r="GJ18">
            <v>0</v>
          </cell>
          <cell r="GK18">
            <v>0</v>
          </cell>
          <cell r="GL18">
            <v>725591</v>
          </cell>
          <cell r="GM18">
            <v>357875.7</v>
          </cell>
          <cell r="GN18">
            <v>86910.65</v>
          </cell>
          <cell r="GO18">
            <v>20303.02</v>
          </cell>
          <cell r="GP18">
            <v>1021514.21</v>
          </cell>
          <cell r="GQ18">
            <v>770056.53</v>
          </cell>
          <cell r="GR18">
            <v>-508453.61</v>
          </cell>
          <cell r="GS18">
            <v>6034.51</v>
          </cell>
          <cell r="GT18">
            <v>1153.49</v>
          </cell>
          <cell r="GU18">
            <v>-96790.93</v>
          </cell>
          <cell r="GV18">
            <v>18913.810000000001</v>
          </cell>
          <cell r="GW18">
            <v>4728.45</v>
          </cell>
          <cell r="GX18">
            <v>5419125.9100000001</v>
          </cell>
          <cell r="GY18">
            <v>5738104.2400000002</v>
          </cell>
          <cell r="GZ18">
            <v>1040428.02</v>
          </cell>
          <cell r="HA18">
            <v>2014378.2</v>
          </cell>
          <cell r="HB18">
            <v>-818100</v>
          </cell>
          <cell r="HC18">
            <v>-2555684.54</v>
          </cell>
          <cell r="HD18">
            <v>-3373784.54</v>
          </cell>
          <cell r="HE18">
            <v>5419125.9100000001</v>
          </cell>
          <cell r="HF18">
            <v>5738104.2400000002</v>
          </cell>
          <cell r="HG18">
            <v>5331527.8600000003</v>
          </cell>
          <cell r="HH18">
            <v>5650506.1799999997</v>
          </cell>
          <cell r="HI18">
            <v>12259759.15</v>
          </cell>
          <cell r="HJ18">
            <v>8159821.3799999999</v>
          </cell>
          <cell r="HK18">
            <v>1577331.44</v>
          </cell>
          <cell r="HL18">
            <v>242318.15</v>
          </cell>
          <cell r="HM18">
            <v>38871733.990000002</v>
          </cell>
          <cell r="HN18">
            <v>3737844.44</v>
          </cell>
          <cell r="HO18">
            <v>3340324.43</v>
          </cell>
          <cell r="HP18">
            <v>2451358.2200000002</v>
          </cell>
          <cell r="HQ18">
            <v>86062780.709999993</v>
          </cell>
          <cell r="HR18">
            <v>86962565.400000006</v>
          </cell>
          <cell r="HS18">
            <v>15422289.51</v>
          </cell>
          <cell r="HT18">
            <v>19.82</v>
          </cell>
          <cell r="HU18">
            <v>57</v>
          </cell>
          <cell r="HV18">
            <v>6.95</v>
          </cell>
          <cell r="HW18">
            <v>321.95999999999998</v>
          </cell>
          <cell r="HX18">
            <v>600</v>
          </cell>
          <cell r="HY18">
            <v>8175</v>
          </cell>
          <cell r="HZ18">
            <v>227</v>
          </cell>
          <cell r="IA18">
            <v>64</v>
          </cell>
          <cell r="IB18">
            <v>128</v>
          </cell>
          <cell r="IC18">
            <v>15</v>
          </cell>
          <cell r="ID18">
            <v>288</v>
          </cell>
          <cell r="IE18">
            <v>1</v>
          </cell>
          <cell r="IF18">
            <v>3724526</v>
          </cell>
          <cell r="II18">
            <v>0</v>
          </cell>
          <cell r="IL18">
            <v>0</v>
          </cell>
          <cell r="IP18">
            <v>0</v>
          </cell>
          <cell r="IV18">
            <v>3724526</v>
          </cell>
          <cell r="IW18">
            <v>3724526</v>
          </cell>
          <cell r="IX18">
            <v>100152</v>
          </cell>
          <cell r="IY18">
            <v>6675</v>
          </cell>
          <cell r="IZ18">
            <v>40056</v>
          </cell>
          <cell r="JA18">
            <v>80829</v>
          </cell>
          <cell r="JB18">
            <v>3733</v>
          </cell>
          <cell r="JC18">
            <v>26574</v>
          </cell>
          <cell r="JD18">
            <v>4906105</v>
          </cell>
          <cell r="JE18">
            <v>52520</v>
          </cell>
          <cell r="JF18">
            <v>13085347</v>
          </cell>
          <cell r="JG18">
            <v>757459</v>
          </cell>
          <cell r="JH18">
            <v>124991</v>
          </cell>
          <cell r="JI18">
            <v>10083</v>
          </cell>
          <cell r="JJ18">
            <v>1.3944034789999999</v>
          </cell>
          <cell r="JK18">
            <v>829527</v>
          </cell>
          <cell r="JL18">
            <v>0.84</v>
          </cell>
          <cell r="JM18">
            <v>103787</v>
          </cell>
          <cell r="JN18">
            <v>22838</v>
          </cell>
          <cell r="JO18">
            <v>7.6580920900000002</v>
          </cell>
          <cell r="JP18">
            <v>1872002</v>
          </cell>
          <cell r="JQ18">
            <v>8857116</v>
          </cell>
          <cell r="JR18">
            <v>0</v>
          </cell>
          <cell r="JS18">
            <v>0</v>
          </cell>
          <cell r="JT18">
            <v>126316</v>
          </cell>
          <cell r="JU18">
            <v>126316</v>
          </cell>
          <cell r="JV18">
            <v>3570711</v>
          </cell>
          <cell r="JW18">
            <v>3550679</v>
          </cell>
          <cell r="JX18">
            <v>20032</v>
          </cell>
          <cell r="JY18">
            <v>475451</v>
          </cell>
          <cell r="JZ18">
            <v>420889</v>
          </cell>
          <cell r="KA18">
            <v>54562</v>
          </cell>
          <cell r="KB18">
            <v>0</v>
          </cell>
          <cell r="KC18">
            <v>0</v>
          </cell>
          <cell r="KD18">
            <v>0</v>
          </cell>
          <cell r="KE18">
            <v>0</v>
          </cell>
          <cell r="KF18">
            <v>0</v>
          </cell>
          <cell r="KG18">
            <v>0</v>
          </cell>
          <cell r="KH18">
            <v>0</v>
          </cell>
          <cell r="KI18">
            <v>0</v>
          </cell>
          <cell r="KJ18">
            <v>0</v>
          </cell>
          <cell r="KK18">
            <v>3870216</v>
          </cell>
          <cell r="KL18">
            <v>0</v>
          </cell>
          <cell r="KM18">
            <v>1723111</v>
          </cell>
          <cell r="KN18">
            <v>0</v>
          </cell>
          <cell r="KO18">
            <v>0</v>
          </cell>
          <cell r="KP18">
            <v>0</v>
          </cell>
          <cell r="KQ18">
            <v>1723111</v>
          </cell>
          <cell r="KR18">
            <v>1723111</v>
          </cell>
          <cell r="KS18">
            <v>0</v>
          </cell>
          <cell r="KT18">
            <v>0</v>
          </cell>
          <cell r="KV18">
            <v>13329099</v>
          </cell>
          <cell r="KW18">
            <v>4038745</v>
          </cell>
          <cell r="KX18">
            <v>4038745</v>
          </cell>
          <cell r="KY18">
            <v>1415634</v>
          </cell>
          <cell r="KZ18">
            <v>920162</v>
          </cell>
          <cell r="LA18">
            <v>65</v>
          </cell>
          <cell r="LB18">
            <v>6.9</v>
          </cell>
          <cell r="LC18">
            <v>1195.8</v>
          </cell>
          <cell r="LD18">
            <v>964.3</v>
          </cell>
          <cell r="LE18">
            <v>28</v>
          </cell>
          <cell r="LF18">
            <v>2</v>
          </cell>
          <cell r="LG18">
            <v>20</v>
          </cell>
          <cell r="LH18">
            <v>12581642</v>
          </cell>
          <cell r="LI18">
            <v>475451</v>
          </cell>
          <cell r="LJ18">
            <v>0.82</v>
          </cell>
          <cell r="LK18">
            <v>2</v>
          </cell>
          <cell r="LL18">
            <v>2</v>
          </cell>
          <cell r="LM18">
            <v>0</v>
          </cell>
          <cell r="LN18">
            <v>17053625</v>
          </cell>
          <cell r="LO18">
            <v>7763271</v>
          </cell>
          <cell r="LP18">
            <v>7763271</v>
          </cell>
          <cell r="LQ18">
            <v>0</v>
          </cell>
          <cell r="LR18">
            <v>0</v>
          </cell>
          <cell r="LS18">
            <v>0</v>
          </cell>
          <cell r="LT18">
            <v>0</v>
          </cell>
          <cell r="LU18">
            <v>5.3</v>
          </cell>
          <cell r="LV18">
            <v>0.4</v>
          </cell>
          <cell r="LW18">
            <v>0.01</v>
          </cell>
          <cell r="LX18">
            <v>0.3</v>
          </cell>
          <cell r="LY18">
            <v>4</v>
          </cell>
          <cell r="LZ18">
            <v>0.6</v>
          </cell>
          <cell r="MA18">
            <v>76</v>
          </cell>
          <cell r="MB18">
            <v>88</v>
          </cell>
          <cell r="MC18">
            <v>38</v>
          </cell>
          <cell r="MD18">
            <v>55.9</v>
          </cell>
          <cell r="ME18">
            <v>7</v>
          </cell>
          <cell r="MF18">
            <v>72</v>
          </cell>
          <cell r="MG18">
            <v>29.4</v>
          </cell>
          <cell r="MH18">
            <v>0.3</v>
          </cell>
          <cell r="MI18">
            <v>0</v>
          </cell>
          <cell r="MJ18">
            <v>4582</v>
          </cell>
          <cell r="MK18">
            <v>3067</v>
          </cell>
          <cell r="ML18">
            <v>283</v>
          </cell>
          <cell r="MM18">
            <v>1199.5999999999999</v>
          </cell>
          <cell r="MN18">
            <v>59</v>
          </cell>
          <cell r="MO18">
            <v>12905</v>
          </cell>
          <cell r="MP18">
            <v>100</v>
          </cell>
          <cell r="MQ18">
            <v>4984</v>
          </cell>
          <cell r="MR18">
            <v>4</v>
          </cell>
          <cell r="MS18">
            <v>6.62</v>
          </cell>
          <cell r="MT18">
            <v>3.92</v>
          </cell>
          <cell r="MU18">
            <v>6.6</v>
          </cell>
          <cell r="MV18">
            <v>4803</v>
          </cell>
          <cell r="MW18">
            <v>8.1999999999999993</v>
          </cell>
          <cell r="MX18">
            <v>5196</v>
          </cell>
          <cell r="MY18">
            <v>86.28</v>
          </cell>
          <cell r="MZ18">
            <v>10.28</v>
          </cell>
          <cell r="NA18">
            <v>35.76</v>
          </cell>
          <cell r="NB18">
            <v>40.24</v>
          </cell>
          <cell r="NC18">
            <v>0</v>
          </cell>
          <cell r="ND18">
            <v>0</v>
          </cell>
          <cell r="NE18">
            <v>0</v>
          </cell>
          <cell r="NF18">
            <v>544.59</v>
          </cell>
          <cell r="NG18">
            <v>656.26</v>
          </cell>
          <cell r="NH18">
            <v>85.71</v>
          </cell>
          <cell r="NI18">
            <v>194.42</v>
          </cell>
          <cell r="NJ18">
            <v>-95</v>
          </cell>
          <cell r="NK18">
            <v>-296.79000000000002</v>
          </cell>
          <cell r="NL18">
            <v>-391.79</v>
          </cell>
          <cell r="NM18">
            <v>544.59</v>
          </cell>
          <cell r="NN18">
            <v>656.26</v>
          </cell>
          <cell r="NO18">
            <v>534.41999999999996</v>
          </cell>
          <cell r="NP18">
            <v>646.09</v>
          </cell>
          <cell r="NQ18">
            <v>678.43</v>
          </cell>
          <cell r="NR18">
            <v>678.43</v>
          </cell>
          <cell r="NS18">
            <v>123.01</v>
          </cell>
          <cell r="NT18">
            <v>238.17</v>
          </cell>
          <cell r="NU18">
            <v>-96.73</v>
          </cell>
          <cell r="NV18">
            <v>-302.17</v>
          </cell>
          <cell r="NW18">
            <v>-398.89</v>
          </cell>
          <cell r="NX18">
            <v>640.72</v>
          </cell>
          <cell r="NY18">
            <v>678.43</v>
          </cell>
          <cell r="NZ18">
            <v>630.36</v>
          </cell>
          <cell r="OA18">
            <v>668.07</v>
          </cell>
          <cell r="OB18">
            <v>1.45</v>
          </cell>
          <cell r="OC18">
            <v>0.96</v>
          </cell>
          <cell r="OD18">
            <v>0.19</v>
          </cell>
          <cell r="OE18">
            <v>0.03</v>
          </cell>
          <cell r="OF18">
            <v>4.5999999999999996</v>
          </cell>
          <cell r="OG18">
            <v>0.44</v>
          </cell>
          <cell r="OH18">
            <v>0.28999999999999998</v>
          </cell>
          <cell r="OI18">
            <v>10.18</v>
          </cell>
          <cell r="OK18">
            <v>10.28</v>
          </cell>
          <cell r="OL18">
            <v>1.82</v>
          </cell>
          <cell r="OM18">
            <v>0.86</v>
          </cell>
          <cell r="ON18">
            <v>1945825.29</v>
          </cell>
          <cell r="OO18">
            <v>1.39</v>
          </cell>
          <cell r="OP18">
            <v>0.83</v>
          </cell>
          <cell r="OQ18">
            <v>1.1399999999999999</v>
          </cell>
          <cell r="OR18">
            <v>0.5</v>
          </cell>
          <cell r="OS18">
            <v>3.9</v>
          </cell>
          <cell r="OT18">
            <v>4</v>
          </cell>
          <cell r="OU18">
            <v>0.14000000000000001</v>
          </cell>
          <cell r="OV18">
            <v>0.44</v>
          </cell>
          <cell r="OW18">
            <v>0</v>
          </cell>
          <cell r="OX18">
            <v>0.44</v>
          </cell>
          <cell r="OY18">
            <v>0.44</v>
          </cell>
          <cell r="OZ18">
            <v>11.84</v>
          </cell>
          <cell r="PA18">
            <v>0.79</v>
          </cell>
          <cell r="PB18">
            <v>4.74</v>
          </cell>
          <cell r="PC18">
            <v>9.56</v>
          </cell>
          <cell r="PD18">
            <v>0.44</v>
          </cell>
          <cell r="PE18">
            <v>3.14</v>
          </cell>
          <cell r="PF18">
            <v>145.30000000000001</v>
          </cell>
          <cell r="PG18">
            <v>98.9</v>
          </cell>
          <cell r="PH18">
            <v>1.56</v>
          </cell>
          <cell r="PI18">
            <v>1.63</v>
          </cell>
          <cell r="PJ18">
            <v>6.1</v>
          </cell>
          <cell r="PK18">
            <v>387.6</v>
          </cell>
          <cell r="PL18">
            <v>94.2</v>
          </cell>
          <cell r="PM18">
            <v>22.43</v>
          </cell>
          <cell r="PN18">
            <v>3.7</v>
          </cell>
          <cell r="PO18">
            <v>91.8</v>
          </cell>
          <cell r="PP18">
            <v>91.9</v>
          </cell>
          <cell r="PQ18">
            <v>0.3</v>
          </cell>
          <cell r="PR18">
            <v>0.31</v>
          </cell>
          <cell r="PS18">
            <v>1.17</v>
          </cell>
          <cell r="PT18">
            <v>24.6</v>
          </cell>
          <cell r="PU18">
            <v>87.5</v>
          </cell>
          <cell r="PV18">
            <v>3.07</v>
          </cell>
          <cell r="PW18">
            <v>3.22</v>
          </cell>
          <cell r="PX18">
            <v>12.05</v>
          </cell>
          <cell r="PY18">
            <v>5850593</v>
          </cell>
          <cell r="PZ18">
            <v>0.17</v>
          </cell>
          <cell r="QA18">
            <v>55.4</v>
          </cell>
          <cell r="QB18">
            <v>1.03</v>
          </cell>
          <cell r="QC18">
            <v>0.16</v>
          </cell>
          <cell r="QD18">
            <v>23.66</v>
          </cell>
          <cell r="QE18">
            <v>41</v>
          </cell>
          <cell r="QF18">
            <v>40</v>
          </cell>
          <cell r="QG18">
            <v>129</v>
          </cell>
          <cell r="QH18">
            <v>362</v>
          </cell>
          <cell r="QI18">
            <v>1.55</v>
          </cell>
          <cell r="QJ18">
            <v>59.7</v>
          </cell>
          <cell r="QK18">
            <v>70</v>
          </cell>
          <cell r="QL18">
            <v>0.47</v>
          </cell>
          <cell r="QM18">
            <v>18.100000000000001</v>
          </cell>
          <cell r="QN18">
            <v>57</v>
          </cell>
          <cell r="QO18">
            <v>0.47</v>
          </cell>
          <cell r="QP18">
            <v>482</v>
          </cell>
          <cell r="QQ18">
            <v>28</v>
          </cell>
          <cell r="QR18">
            <v>29</v>
          </cell>
          <cell r="QS18">
            <v>362</v>
          </cell>
          <cell r="QT18">
            <v>129</v>
          </cell>
          <cell r="QU18">
            <v>54</v>
          </cell>
          <cell r="QV18">
            <v>41</v>
          </cell>
          <cell r="QW18">
            <v>87</v>
          </cell>
          <cell r="QX18">
            <v>90</v>
          </cell>
          <cell r="QY18">
            <v>3.81</v>
          </cell>
          <cell r="QZ18">
            <v>3.81</v>
          </cell>
          <cell r="RA18">
            <v>1.45</v>
          </cell>
          <cell r="RB18">
            <v>6186.68</v>
          </cell>
          <cell r="RC18">
            <v>1.43</v>
          </cell>
          <cell r="RD18">
            <v>1.1299999999999999</v>
          </cell>
          <cell r="RE18">
            <v>1.17</v>
          </cell>
          <cell r="RF18">
            <v>0.6</v>
          </cell>
          <cell r="RG18">
            <v>3.2</v>
          </cell>
          <cell r="RH18">
            <v>0.01</v>
          </cell>
          <cell r="RI18">
            <v>0.41</v>
          </cell>
          <cell r="RJ18">
            <v>0.46</v>
          </cell>
          <cell r="RK18">
            <v>8.3000000000000007</v>
          </cell>
          <cell r="RL18">
            <v>8.4499999999999993</v>
          </cell>
          <cell r="RM18">
            <v>319.8</v>
          </cell>
          <cell r="RN18">
            <v>1.68</v>
          </cell>
          <cell r="RO18">
            <v>6.3</v>
          </cell>
          <cell r="RP18">
            <v>1.4</v>
          </cell>
          <cell r="RQ18">
            <v>4035.48</v>
          </cell>
          <cell r="RR18">
            <v>2.4300000000000002</v>
          </cell>
          <cell r="RS18">
            <v>2799.04</v>
          </cell>
          <cell r="RT18">
            <v>1971.46</v>
          </cell>
          <cell r="RU18">
            <v>0.76</v>
          </cell>
          <cell r="RV18">
            <v>0.85</v>
          </cell>
          <cell r="RW18">
            <v>128.03</v>
          </cell>
          <cell r="RX18">
            <v>2.92</v>
          </cell>
          <cell r="RY18">
            <v>14.1</v>
          </cell>
          <cell r="RZ18">
            <v>1.37</v>
          </cell>
          <cell r="SB18">
            <v>1.39</v>
          </cell>
          <cell r="SC18">
            <v>0.98</v>
          </cell>
          <cell r="SD18">
            <v>0.99</v>
          </cell>
          <cell r="SE18">
            <v>150.25</v>
          </cell>
          <cell r="SF18">
            <v>0.55000000000000004</v>
          </cell>
          <cell r="SG18">
            <v>3.06</v>
          </cell>
          <cell r="SH18">
            <v>35.08</v>
          </cell>
          <cell r="SI18">
            <v>4.1900000000000004</v>
          </cell>
          <cell r="SJ18">
            <v>45.52</v>
          </cell>
          <cell r="SK18">
            <v>36.57</v>
          </cell>
          <cell r="SL18">
            <v>0</v>
          </cell>
          <cell r="SM18">
            <v>0.51</v>
          </cell>
          <cell r="SN18">
            <v>0.23</v>
          </cell>
          <cell r="SO18">
            <v>197.93</v>
          </cell>
          <cell r="SP18">
            <v>2.4</v>
          </cell>
          <cell r="SQ18">
            <v>80.28</v>
          </cell>
          <cell r="SR18">
            <v>0.24</v>
          </cell>
          <cell r="SS18">
            <v>1.1299999999999999</v>
          </cell>
          <cell r="ST18">
            <v>0.57999999999999996</v>
          </cell>
          <cell r="SU18">
            <v>1.59</v>
          </cell>
          <cell r="SV18">
            <v>0</v>
          </cell>
          <cell r="SW18">
            <v>0.06</v>
          </cell>
          <cell r="SX18">
            <v>1.18</v>
          </cell>
          <cell r="SY18">
            <v>0.02</v>
          </cell>
          <cell r="SZ18">
            <v>0.73</v>
          </cell>
          <cell r="TA18">
            <v>0</v>
          </cell>
          <cell r="TB18">
            <v>0.06</v>
          </cell>
          <cell r="TC18">
            <v>-0.04</v>
          </cell>
          <cell r="TD18">
            <v>0</v>
          </cell>
          <cell r="TE18">
            <v>13.74</v>
          </cell>
          <cell r="TF18">
            <v>13.98</v>
          </cell>
          <cell r="TG18">
            <v>14.8</v>
          </cell>
          <cell r="TH18">
            <v>33063.879999999997</v>
          </cell>
          <cell r="TI18">
            <v>32185691</v>
          </cell>
          <cell r="TJ18">
            <v>17482255</v>
          </cell>
          <cell r="TK18">
            <v>9555171</v>
          </cell>
          <cell r="TL18">
            <v>5049783</v>
          </cell>
          <cell r="TM18">
            <v>98482</v>
          </cell>
          <cell r="TN18">
            <v>3847718</v>
          </cell>
          <cell r="TO18">
            <v>71448335</v>
          </cell>
          <cell r="TP18">
            <v>54249131</v>
          </cell>
          <cell r="TQ18">
            <v>17199204</v>
          </cell>
          <cell r="TR18">
            <v>11929497</v>
          </cell>
          <cell r="TT18">
            <v>5269707</v>
          </cell>
          <cell r="TU18">
            <v>6466670</v>
          </cell>
          <cell r="TV18">
            <v>7169688</v>
          </cell>
          <cell r="TW18">
            <v>137590524</v>
          </cell>
          <cell r="TX18">
            <v>8457902</v>
          </cell>
          <cell r="TY18">
            <v>119217514</v>
          </cell>
          <cell r="TZ18">
            <v>0</v>
          </cell>
          <cell r="UA18">
            <v>9532320</v>
          </cell>
          <cell r="UB18">
            <v>355579</v>
          </cell>
          <cell r="UC18">
            <v>80000</v>
          </cell>
          <cell r="UD18">
            <v>80310</v>
          </cell>
          <cell r="UE18">
            <v>37477</v>
          </cell>
          <cell r="UF18">
            <v>8287324</v>
          </cell>
          <cell r="UG18">
            <v>8413800</v>
          </cell>
          <cell r="UH18">
            <v>15583488</v>
          </cell>
          <cell r="UI18">
            <v>25897876</v>
          </cell>
          <cell r="UJ18">
            <v>0</v>
          </cell>
          <cell r="UK18">
            <v>13523485.800000001</v>
          </cell>
          <cell r="UL18">
            <v>275830377</v>
          </cell>
          <cell r="UM18">
            <v>18040074</v>
          </cell>
          <cell r="UN18">
            <v>2857487</v>
          </cell>
          <cell r="UO18">
            <v>296727937.60000002</v>
          </cell>
          <cell r="UP18">
            <v>78017125</v>
          </cell>
          <cell r="UQ18">
            <v>35400000</v>
          </cell>
          <cell r="UR18">
            <v>385000000</v>
          </cell>
          <cell r="US18">
            <v>309245216</v>
          </cell>
          <cell r="UT18">
            <v>533794</v>
          </cell>
          <cell r="UU18">
            <v>158278880</v>
          </cell>
          <cell r="UV18">
            <v>70614916</v>
          </cell>
          <cell r="UW18">
            <v>1674047000</v>
          </cell>
          <cell r="UX18">
            <v>0</v>
          </cell>
          <cell r="UY18">
            <v>1589094000</v>
          </cell>
          <cell r="UZ18">
            <v>3405000</v>
          </cell>
          <cell r="VA18">
            <v>81548000</v>
          </cell>
          <cell r="VC18">
            <v>1674047000</v>
          </cell>
          <cell r="VD18">
            <v>1343842000</v>
          </cell>
          <cell r="VE18">
            <v>293405000</v>
          </cell>
          <cell r="VF18">
            <v>34042000</v>
          </cell>
          <cell r="VG18">
            <v>2758000</v>
          </cell>
          <cell r="VH18">
            <v>330668501</v>
          </cell>
          <cell r="VI18">
            <v>170081499</v>
          </cell>
          <cell r="VJ18">
            <v>519159257</v>
          </cell>
          <cell r="VK18">
            <v>0</v>
          </cell>
          <cell r="VL18">
            <v>292293309</v>
          </cell>
          <cell r="VM18">
            <v>17651300</v>
          </cell>
          <cell r="VN18" t="str">
            <v>Periodiseres</v>
          </cell>
          <cell r="VO18">
            <v>1225057</v>
          </cell>
          <cell r="VP18">
            <v>9940763</v>
          </cell>
          <cell r="VQ18">
            <v>6</v>
          </cell>
          <cell r="VR18">
            <v>534883</v>
          </cell>
          <cell r="VS18">
            <v>4764995</v>
          </cell>
          <cell r="VT18">
            <v>6204475</v>
          </cell>
          <cell r="VU18">
            <v>1165418</v>
          </cell>
          <cell r="VV18">
            <v>18674601</v>
          </cell>
          <cell r="VW18">
            <v>-13909606</v>
          </cell>
          <cell r="VX18">
            <v>0.45</v>
          </cell>
          <cell r="VY18">
            <v>0.25</v>
          </cell>
          <cell r="VZ18">
            <v>0</v>
          </cell>
          <cell r="WA18">
            <v>769668</v>
          </cell>
          <cell r="WB18">
            <v>4052</v>
          </cell>
          <cell r="WC18">
            <v>783127</v>
          </cell>
          <cell r="WD18">
            <v>828917</v>
          </cell>
          <cell r="WE18">
            <v>265</v>
          </cell>
          <cell r="WF18">
            <v>147055</v>
          </cell>
          <cell r="WG18">
            <v>70932</v>
          </cell>
          <cell r="WI18">
            <v>339665</v>
          </cell>
          <cell r="WJ18">
            <v>2843494</v>
          </cell>
          <cell r="WK18" t="str">
            <v>Ja</v>
          </cell>
          <cell r="WL18" t="str">
            <v>Bettina Andersen</v>
          </cell>
          <cell r="WM18" t="str">
            <v>bea@dinforsyning.dk</v>
          </cell>
          <cell r="WN18" t="str">
            <v>Benchmarking</v>
          </cell>
          <cell r="WO18">
            <v>1</v>
          </cell>
          <cell r="WP18">
            <v>1</v>
          </cell>
        </row>
        <row r="19">
          <cell r="B19" t="str">
            <v>Energi Viborg Spildevand A/S</v>
          </cell>
          <cell r="E19">
            <v>71972</v>
          </cell>
          <cell r="F19">
            <v>431.8</v>
          </cell>
          <cell r="I19">
            <v>1692.4</v>
          </cell>
          <cell r="J19">
            <v>34.5</v>
          </cell>
          <cell r="O19">
            <v>687.21</v>
          </cell>
          <cell r="P19">
            <v>1362.47</v>
          </cell>
          <cell r="Q19">
            <v>74.52</v>
          </cell>
          <cell r="R19">
            <v>0</v>
          </cell>
          <cell r="S19">
            <v>16.04</v>
          </cell>
          <cell r="T19">
            <v>1453.02996856</v>
          </cell>
          <cell r="U19">
            <v>2140.2399999999998</v>
          </cell>
          <cell r="V19">
            <v>683.71</v>
          </cell>
          <cell r="W19">
            <v>140890</v>
          </cell>
          <cell r="X19">
            <v>6357</v>
          </cell>
          <cell r="AD19">
            <v>498.79031020000002</v>
          </cell>
          <cell r="AG19">
            <v>24.7</v>
          </cell>
          <cell r="AH19">
            <v>75.3</v>
          </cell>
          <cell r="AK19">
            <v>5</v>
          </cell>
          <cell r="AL19">
            <v>64</v>
          </cell>
          <cell r="AN19">
            <v>217</v>
          </cell>
          <cell r="AQ19">
            <v>110</v>
          </cell>
          <cell r="AS19">
            <v>0</v>
          </cell>
          <cell r="AU19">
            <v>781382</v>
          </cell>
          <cell r="AV19">
            <v>409155</v>
          </cell>
          <cell r="AW19">
            <v>372227</v>
          </cell>
          <cell r="AZ19">
            <v>96154</v>
          </cell>
          <cell r="BA19">
            <v>102</v>
          </cell>
          <cell r="BC19">
            <v>282</v>
          </cell>
          <cell r="BD19">
            <v>0</v>
          </cell>
          <cell r="BE19">
            <v>0</v>
          </cell>
          <cell r="BF19">
            <v>2</v>
          </cell>
          <cell r="BG19">
            <v>10</v>
          </cell>
          <cell r="BH19">
            <v>0</v>
          </cell>
          <cell r="BI19">
            <v>35320</v>
          </cell>
          <cell r="BJ19">
            <v>3908111</v>
          </cell>
          <cell r="BK19">
            <v>88</v>
          </cell>
          <cell r="BL19">
            <v>132657</v>
          </cell>
          <cell r="BM19">
            <v>4</v>
          </cell>
          <cell r="BN19">
            <v>121510</v>
          </cell>
          <cell r="BO19">
            <v>81833</v>
          </cell>
          <cell r="BS19">
            <v>1527</v>
          </cell>
          <cell r="BT19">
            <v>381962</v>
          </cell>
          <cell r="BU19">
            <v>6385048</v>
          </cell>
          <cell r="BV19">
            <v>37000</v>
          </cell>
          <cell r="BW19">
            <v>0</v>
          </cell>
          <cell r="BY19">
            <v>12358318</v>
          </cell>
          <cell r="BZ19">
            <v>85760</v>
          </cell>
          <cell r="CC19">
            <v>3908111</v>
          </cell>
          <cell r="CE19">
            <v>12343097</v>
          </cell>
          <cell r="CF19">
            <v>0</v>
          </cell>
          <cell r="CG19">
            <v>0</v>
          </cell>
          <cell r="CH19">
            <v>1625.51</v>
          </cell>
          <cell r="CJ19">
            <v>688.42</v>
          </cell>
          <cell r="CK19">
            <v>937.1</v>
          </cell>
          <cell r="CM19">
            <v>0</v>
          </cell>
          <cell r="CR19">
            <v>1618.5</v>
          </cell>
          <cell r="CU19">
            <v>0</v>
          </cell>
          <cell r="CX19">
            <v>0</v>
          </cell>
          <cell r="DB19" t="str">
            <v>VSEL</v>
          </cell>
          <cell r="DC19">
            <v>12</v>
          </cell>
          <cell r="DD19">
            <v>35</v>
          </cell>
          <cell r="DE19">
            <v>33500</v>
          </cell>
          <cell r="DF19">
            <v>375</v>
          </cell>
          <cell r="DH19">
            <v>0</v>
          </cell>
          <cell r="DI19">
            <v>51.25</v>
          </cell>
          <cell r="DJ19">
            <v>0</v>
          </cell>
          <cell r="DK19">
            <v>58.44</v>
          </cell>
          <cell r="DL19">
            <v>64896.2</v>
          </cell>
          <cell r="DM19">
            <v>81120.3</v>
          </cell>
          <cell r="DN19">
            <v>1</v>
          </cell>
          <cell r="DO19">
            <v>1</v>
          </cell>
          <cell r="DP19">
            <v>1</v>
          </cell>
          <cell r="DQ19">
            <v>1</v>
          </cell>
          <cell r="DR19">
            <v>1</v>
          </cell>
          <cell r="DS19">
            <v>1</v>
          </cell>
          <cell r="DT19">
            <v>1</v>
          </cell>
          <cell r="DU19">
            <v>8.1199999999999994E-2</v>
          </cell>
          <cell r="DV19">
            <v>6.1199999999999997E-2</v>
          </cell>
          <cell r="DW19">
            <v>0.1106</v>
          </cell>
          <cell r="DX19">
            <v>2.1100000000000001E-2</v>
          </cell>
          <cell r="DY19">
            <v>4.4900000000000002E-2</v>
          </cell>
          <cell r="DZ19">
            <v>1.12E-2</v>
          </cell>
          <cell r="EA19">
            <v>99574.05</v>
          </cell>
          <cell r="EB19">
            <v>23091.33</v>
          </cell>
          <cell r="EC19">
            <v>0</v>
          </cell>
          <cell r="ED19">
            <v>0</v>
          </cell>
          <cell r="EE19">
            <v>398922.79</v>
          </cell>
          <cell r="EF19">
            <v>99574.05</v>
          </cell>
          <cell r="EG19">
            <v>138274.1</v>
          </cell>
          <cell r="EH19">
            <v>161074.64000000001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138274.1</v>
          </cell>
          <cell r="EN19">
            <v>104236.31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33747</v>
          </cell>
          <cell r="EV19">
            <v>108507.57</v>
          </cell>
          <cell r="EW19">
            <v>0</v>
          </cell>
          <cell r="EX19">
            <v>0</v>
          </cell>
          <cell r="EY19">
            <v>1738938.8</v>
          </cell>
          <cell r="EZ19">
            <v>1738938.8</v>
          </cell>
          <cell r="FA19">
            <v>1687980.89</v>
          </cell>
          <cell r="FB19">
            <v>116972.1</v>
          </cell>
          <cell r="FC19">
            <v>0</v>
          </cell>
          <cell r="FD19">
            <v>0</v>
          </cell>
          <cell r="FE19">
            <v>2724522.1</v>
          </cell>
          <cell r="FF19">
            <v>2935705.79</v>
          </cell>
          <cell r="FG19">
            <v>312070.75</v>
          </cell>
          <cell r="FH19">
            <v>682989.49</v>
          </cell>
          <cell r="FI19">
            <v>-292500</v>
          </cell>
          <cell r="FJ19">
            <v>-913743.94</v>
          </cell>
          <cell r="FK19">
            <v>-1206243.94</v>
          </cell>
          <cell r="FL19">
            <v>2724522.1</v>
          </cell>
          <cell r="FM19">
            <v>2935705.79</v>
          </cell>
          <cell r="FN19">
            <v>2673564.19</v>
          </cell>
          <cell r="FO19">
            <v>2884747.88</v>
          </cell>
          <cell r="FP19">
            <v>0</v>
          </cell>
          <cell r="FQ19">
            <v>312070.75</v>
          </cell>
          <cell r="FR19">
            <v>235250.88</v>
          </cell>
          <cell r="FS19">
            <v>-292500</v>
          </cell>
          <cell r="FT19">
            <v>0</v>
          </cell>
          <cell r="FU19">
            <v>0</v>
          </cell>
          <cell r="FV19">
            <v>401375</v>
          </cell>
          <cell r="FW19">
            <v>-68743.94</v>
          </cell>
          <cell r="FX19">
            <v>-845000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686884.42</v>
          </cell>
          <cell r="GH19">
            <v>686884.42</v>
          </cell>
          <cell r="GI19">
            <v>330766.51</v>
          </cell>
          <cell r="GJ19">
            <v>0</v>
          </cell>
          <cell r="GK19">
            <v>0</v>
          </cell>
          <cell r="GL19">
            <v>330766.51</v>
          </cell>
          <cell r="GM19">
            <v>150719.1</v>
          </cell>
          <cell r="GN19">
            <v>99574.05</v>
          </cell>
          <cell r="GO19">
            <v>23091.33</v>
          </cell>
          <cell r="GP19">
            <v>450344.85</v>
          </cell>
          <cell r="GQ19">
            <v>339487.2</v>
          </cell>
          <cell r="GR19">
            <v>-68743.94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3123444.89</v>
          </cell>
          <cell r="GY19">
            <v>3035279.84</v>
          </cell>
          <cell r="GZ19">
            <v>450344.85</v>
          </cell>
          <cell r="HA19">
            <v>844064.14</v>
          </cell>
          <cell r="HB19">
            <v>-292500</v>
          </cell>
          <cell r="HC19">
            <v>-913743.94</v>
          </cell>
          <cell r="HD19">
            <v>-1206243.94</v>
          </cell>
          <cell r="HE19">
            <v>3123444.89</v>
          </cell>
          <cell r="HF19">
            <v>3035279.84</v>
          </cell>
          <cell r="HG19">
            <v>3072486.98</v>
          </cell>
          <cell r="HH19">
            <v>2984321.93</v>
          </cell>
          <cell r="HI19">
            <v>12248647.539999999</v>
          </cell>
          <cell r="HJ19">
            <v>5805624.0300000003</v>
          </cell>
          <cell r="HK19">
            <v>1554204.48</v>
          </cell>
          <cell r="HL19">
            <v>588558.63</v>
          </cell>
          <cell r="HM19">
            <v>16205078.390000001</v>
          </cell>
          <cell r="HN19">
            <v>1648990.67</v>
          </cell>
          <cell r="HO19">
            <v>1950547.82</v>
          </cell>
          <cell r="HP19">
            <v>2001920.28</v>
          </cell>
          <cell r="HQ19">
            <v>49212139.850000001</v>
          </cell>
          <cell r="HR19">
            <v>48186612.799999997</v>
          </cell>
          <cell r="HS19">
            <v>7208568</v>
          </cell>
          <cell r="HT19">
            <v>17.7</v>
          </cell>
          <cell r="HV19">
            <v>1.9</v>
          </cell>
          <cell r="HW19">
            <v>185.1</v>
          </cell>
          <cell r="IB19">
            <v>15</v>
          </cell>
          <cell r="IF19">
            <v>1703075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1703075</v>
          </cell>
          <cell r="IW19">
            <v>1703075</v>
          </cell>
          <cell r="IX19">
            <v>11463</v>
          </cell>
          <cell r="IY19">
            <v>764</v>
          </cell>
          <cell r="IZ19">
            <v>4592</v>
          </cell>
          <cell r="JA19">
            <v>26565</v>
          </cell>
          <cell r="JB19">
            <v>1328</v>
          </cell>
          <cell r="JC19">
            <v>11478</v>
          </cell>
          <cell r="JD19">
            <v>1883319</v>
          </cell>
          <cell r="JE19">
            <v>24256</v>
          </cell>
          <cell r="JF19">
            <v>5167027</v>
          </cell>
          <cell r="JG19">
            <v>280866</v>
          </cell>
          <cell r="JH19">
            <v>60740</v>
          </cell>
          <cell r="JI19">
            <v>2786</v>
          </cell>
          <cell r="JJ19">
            <v>0.48618775600000003</v>
          </cell>
          <cell r="JK19">
            <v>482556</v>
          </cell>
          <cell r="JL19">
            <v>0.84</v>
          </cell>
          <cell r="JM19">
            <v>55701</v>
          </cell>
          <cell r="JN19">
            <v>0</v>
          </cell>
          <cell r="JO19">
            <v>7.7815819270000004</v>
          </cell>
          <cell r="JQ19">
            <v>3843669</v>
          </cell>
          <cell r="JR19">
            <v>0</v>
          </cell>
          <cell r="JS19">
            <v>880000</v>
          </cell>
          <cell r="JT19">
            <v>63000</v>
          </cell>
          <cell r="JU19">
            <v>943000</v>
          </cell>
          <cell r="JV19">
            <v>482767</v>
          </cell>
          <cell r="JW19">
            <v>453473</v>
          </cell>
          <cell r="JX19">
            <v>29294</v>
          </cell>
          <cell r="JY19">
            <v>0</v>
          </cell>
          <cell r="JZ19">
            <v>0</v>
          </cell>
          <cell r="KA19">
            <v>0</v>
          </cell>
          <cell r="KB19">
            <v>0</v>
          </cell>
          <cell r="KC19">
            <v>0</v>
          </cell>
          <cell r="KD19">
            <v>0</v>
          </cell>
          <cell r="KE19">
            <v>0</v>
          </cell>
          <cell r="KF19">
            <v>0</v>
          </cell>
          <cell r="KG19">
            <v>0</v>
          </cell>
          <cell r="KH19">
            <v>0</v>
          </cell>
          <cell r="KI19">
            <v>0</v>
          </cell>
          <cell r="KJ19">
            <v>0</v>
          </cell>
          <cell r="KK19">
            <v>1137</v>
          </cell>
          <cell r="KL19">
            <v>0</v>
          </cell>
          <cell r="KM19">
            <v>0</v>
          </cell>
          <cell r="KN19">
            <v>0</v>
          </cell>
          <cell r="KO19">
            <v>0</v>
          </cell>
          <cell r="KP19">
            <v>0</v>
          </cell>
          <cell r="KQ19">
            <v>0</v>
          </cell>
          <cell r="KR19">
            <v>0</v>
          </cell>
          <cell r="KS19">
            <v>0</v>
          </cell>
          <cell r="KT19">
            <v>0</v>
          </cell>
          <cell r="KU19">
            <v>0</v>
          </cell>
          <cell r="KV19">
            <v>4787806</v>
          </cell>
          <cell r="KX19">
            <v>3360902</v>
          </cell>
          <cell r="KY19">
            <v>759680</v>
          </cell>
          <cell r="KZ19">
            <v>493792</v>
          </cell>
          <cell r="LA19">
            <v>65</v>
          </cell>
          <cell r="LB19">
            <v>6.9</v>
          </cell>
          <cell r="LC19">
            <v>957.9</v>
          </cell>
          <cell r="LD19">
            <v>857.1</v>
          </cell>
          <cell r="LE19">
            <v>16</v>
          </cell>
          <cell r="LF19">
            <v>1</v>
          </cell>
          <cell r="LG19">
            <v>18</v>
          </cell>
          <cell r="LH19">
            <v>5471505</v>
          </cell>
          <cell r="LQ19">
            <v>0</v>
          </cell>
          <cell r="LR19">
            <v>0</v>
          </cell>
          <cell r="LS19">
            <v>16250000</v>
          </cell>
          <cell r="LT19">
            <v>5.8</v>
          </cell>
          <cell r="MA19">
            <v>76</v>
          </cell>
          <cell r="MB19">
            <v>88</v>
          </cell>
          <cell r="MC19">
            <v>38</v>
          </cell>
          <cell r="ME19">
            <v>6</v>
          </cell>
          <cell r="MQ19">
            <v>766</v>
          </cell>
          <cell r="MS19">
            <v>6.94</v>
          </cell>
          <cell r="MT19">
            <v>3.16</v>
          </cell>
          <cell r="MU19">
            <v>1.1000000000000001</v>
          </cell>
          <cell r="MV19">
            <v>5125</v>
          </cell>
          <cell r="MW19">
            <v>14</v>
          </cell>
          <cell r="MX19">
            <v>5844</v>
          </cell>
          <cell r="MY19">
            <v>102.08</v>
          </cell>
          <cell r="MZ19">
            <v>25.48</v>
          </cell>
          <cell r="NA19">
            <v>35.380000000000003</v>
          </cell>
          <cell r="NB19">
            <v>41.22</v>
          </cell>
          <cell r="NC19">
            <v>0</v>
          </cell>
          <cell r="ND19">
            <v>0</v>
          </cell>
          <cell r="NE19">
            <v>0</v>
          </cell>
          <cell r="NF19">
            <v>697.15</v>
          </cell>
          <cell r="NG19">
            <v>751.18</v>
          </cell>
          <cell r="NH19">
            <v>79.849999999999994</v>
          </cell>
          <cell r="NI19">
            <v>174.76</v>
          </cell>
          <cell r="NJ19">
            <v>-74.84</v>
          </cell>
          <cell r="NK19">
            <v>-233.81</v>
          </cell>
          <cell r="NL19">
            <v>-308.64999999999998</v>
          </cell>
          <cell r="NM19">
            <v>697.15</v>
          </cell>
          <cell r="NN19">
            <v>751.18</v>
          </cell>
          <cell r="NO19">
            <v>684.11</v>
          </cell>
          <cell r="NP19">
            <v>738.14</v>
          </cell>
          <cell r="NQ19">
            <v>776.66</v>
          </cell>
          <cell r="NR19">
            <v>776.66</v>
          </cell>
          <cell r="NS19">
            <v>115.23</v>
          </cell>
          <cell r="NT19">
            <v>215.98</v>
          </cell>
          <cell r="NU19">
            <v>-74.84</v>
          </cell>
          <cell r="NV19">
            <v>-233.81</v>
          </cell>
          <cell r="NW19">
            <v>-308.64999999999998</v>
          </cell>
          <cell r="NX19">
            <v>799.22</v>
          </cell>
          <cell r="NY19">
            <v>776.66</v>
          </cell>
          <cell r="NZ19">
            <v>786.18</v>
          </cell>
          <cell r="OA19">
            <v>763.62</v>
          </cell>
          <cell r="OB19">
            <v>3.28</v>
          </cell>
          <cell r="OC19">
            <v>1.56</v>
          </cell>
          <cell r="OD19">
            <v>0.42</v>
          </cell>
          <cell r="OE19">
            <v>0.16</v>
          </cell>
          <cell r="OF19">
            <v>4.34</v>
          </cell>
          <cell r="OG19">
            <v>0.44</v>
          </cell>
          <cell r="OH19">
            <v>0.54</v>
          </cell>
          <cell r="OI19">
            <v>13.1</v>
          </cell>
          <cell r="OK19">
            <v>12.83</v>
          </cell>
          <cell r="OL19">
            <v>1.85</v>
          </cell>
          <cell r="OM19">
            <v>1.05</v>
          </cell>
          <cell r="ON19">
            <v>4487415.79</v>
          </cell>
          <cell r="OO19">
            <v>1.0900000000000001</v>
          </cell>
          <cell r="OR19">
            <v>0.1</v>
          </cell>
          <cell r="OV19">
            <v>0.44</v>
          </cell>
          <cell r="OW19">
            <v>0</v>
          </cell>
          <cell r="OX19">
            <v>0.44</v>
          </cell>
          <cell r="OY19">
            <v>0.44</v>
          </cell>
          <cell r="OZ19">
            <v>2.93</v>
          </cell>
          <cell r="PA19">
            <v>0.2</v>
          </cell>
          <cell r="PB19">
            <v>1.17</v>
          </cell>
          <cell r="PC19">
            <v>6.8</v>
          </cell>
          <cell r="PD19">
            <v>0.34</v>
          </cell>
          <cell r="PE19">
            <v>2.94</v>
          </cell>
          <cell r="PG19">
            <v>98.7</v>
          </cell>
          <cell r="PH19">
            <v>1.96</v>
          </cell>
          <cell r="PI19">
            <v>1.97</v>
          </cell>
          <cell r="PJ19">
            <v>6.21</v>
          </cell>
          <cell r="PO19">
            <v>94.6</v>
          </cell>
          <cell r="PP19">
            <v>95.4</v>
          </cell>
          <cell r="PQ19">
            <v>0.23</v>
          </cell>
          <cell r="PR19">
            <v>0.23</v>
          </cell>
          <cell r="PS19">
            <v>0.71</v>
          </cell>
          <cell r="PU19">
            <v>88.5</v>
          </cell>
          <cell r="PV19">
            <v>4.51</v>
          </cell>
          <cell r="PW19">
            <v>4.51</v>
          </cell>
          <cell r="PX19">
            <v>14.25</v>
          </cell>
          <cell r="QB19">
            <v>0.98</v>
          </cell>
          <cell r="QE19">
            <v>30</v>
          </cell>
          <cell r="QF19">
            <v>13</v>
          </cell>
          <cell r="QG19">
            <v>100</v>
          </cell>
          <cell r="QI19">
            <v>1.23</v>
          </cell>
          <cell r="QK19">
            <v>30</v>
          </cell>
          <cell r="QN19">
            <v>13</v>
          </cell>
          <cell r="QO19">
            <v>0.86</v>
          </cell>
          <cell r="QP19">
            <v>811</v>
          </cell>
          <cell r="QQ19">
            <v>9</v>
          </cell>
          <cell r="QR19">
            <v>22</v>
          </cell>
          <cell r="QT19">
            <v>100</v>
          </cell>
          <cell r="QU19">
            <v>22</v>
          </cell>
          <cell r="QV19">
            <v>9</v>
          </cell>
          <cell r="QW19">
            <v>88</v>
          </cell>
          <cell r="QX19">
            <v>90</v>
          </cell>
          <cell r="RY19">
            <v>14.37</v>
          </cell>
          <cell r="RZ19">
            <v>1.17</v>
          </cell>
          <cell r="SB19">
            <v>1.1399999999999999</v>
          </cell>
          <cell r="SH19">
            <v>41.1</v>
          </cell>
          <cell r="SI19">
            <v>54.25</v>
          </cell>
          <cell r="SJ19">
            <v>80.599999999999994</v>
          </cell>
          <cell r="SK19">
            <v>46.31</v>
          </cell>
          <cell r="SM19">
            <v>0.65</v>
          </cell>
          <cell r="SN19">
            <v>0.24</v>
          </cell>
          <cell r="SZ19">
            <v>0.63</v>
          </cell>
          <cell r="TW19">
            <v>61809553</v>
          </cell>
          <cell r="TX19">
            <v>3908111</v>
          </cell>
          <cell r="TY19">
            <v>56143867.549999997</v>
          </cell>
          <cell r="UD19">
            <v>1623126</v>
          </cell>
          <cell r="UF19">
            <v>4042559</v>
          </cell>
          <cell r="UK19">
            <v>8526090</v>
          </cell>
          <cell r="UO19">
            <v>160642885</v>
          </cell>
          <cell r="UP19">
            <v>74068750</v>
          </cell>
          <cell r="UQ19">
            <v>212000000</v>
          </cell>
          <cell r="UR19">
            <v>315000000</v>
          </cell>
          <cell r="US19">
            <v>181000744</v>
          </cell>
          <cell r="UU19">
            <v>117624481</v>
          </cell>
          <cell r="UV19">
            <v>43555731</v>
          </cell>
          <cell r="VL19">
            <v>179401729</v>
          </cell>
          <cell r="VS19">
            <v>1492916</v>
          </cell>
          <cell r="VT19">
            <v>2465342</v>
          </cell>
          <cell r="VU19">
            <v>1191009</v>
          </cell>
          <cell r="VV19">
            <v>3326123</v>
          </cell>
          <cell r="VW19">
            <v>-1833207</v>
          </cell>
          <cell r="WI19">
            <v>166939</v>
          </cell>
          <cell r="WK19" t="str">
            <v>Ja</v>
          </cell>
          <cell r="WL19" t="str">
            <v>Henrik Juel Poulsen</v>
          </cell>
          <cell r="WM19" t="str">
            <v>hjp@energiviborg.dk</v>
          </cell>
          <cell r="WN19" t="str">
            <v>Statistik</v>
          </cell>
          <cell r="WO19">
            <v>1</v>
          </cell>
          <cell r="WP19">
            <v>1</v>
          </cell>
        </row>
        <row r="20">
          <cell r="B20" t="str">
            <v>Favrskov Forsyning A/S</v>
          </cell>
          <cell r="E20">
            <v>25836</v>
          </cell>
          <cell r="F20">
            <v>171.4</v>
          </cell>
          <cell r="G20">
            <v>0</v>
          </cell>
          <cell r="I20">
            <v>980.3</v>
          </cell>
          <cell r="J20">
            <v>35.51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462</v>
          </cell>
          <cell r="P20">
            <v>758</v>
          </cell>
          <cell r="Q20">
            <v>0</v>
          </cell>
          <cell r="R20">
            <v>0</v>
          </cell>
          <cell r="S20">
            <v>0.6</v>
          </cell>
          <cell r="T20">
            <v>758.600000024</v>
          </cell>
          <cell r="U20">
            <v>1220.5999999999999</v>
          </cell>
          <cell r="V20">
            <v>482</v>
          </cell>
          <cell r="W20">
            <v>54030</v>
          </cell>
          <cell r="X20">
            <v>3317</v>
          </cell>
          <cell r="AD20">
            <v>110.29212</v>
          </cell>
          <cell r="AG20">
            <v>11.5</v>
          </cell>
          <cell r="AH20">
            <v>88.5</v>
          </cell>
          <cell r="AK20">
            <v>4</v>
          </cell>
          <cell r="AL20">
            <v>224</v>
          </cell>
          <cell r="AM20">
            <v>0</v>
          </cell>
          <cell r="AN20">
            <v>56</v>
          </cell>
          <cell r="AO20">
            <v>0</v>
          </cell>
          <cell r="AP20">
            <v>0</v>
          </cell>
          <cell r="AQ20">
            <v>1000</v>
          </cell>
          <cell r="AR20">
            <v>0</v>
          </cell>
          <cell r="AS20">
            <v>0</v>
          </cell>
          <cell r="AU20">
            <v>638796</v>
          </cell>
          <cell r="AV20">
            <v>249841</v>
          </cell>
          <cell r="AW20">
            <v>388955</v>
          </cell>
          <cell r="AZ20">
            <v>4614</v>
          </cell>
          <cell r="BA20">
            <v>27</v>
          </cell>
          <cell r="BB20">
            <v>0</v>
          </cell>
          <cell r="BC20">
            <v>199</v>
          </cell>
          <cell r="BD20">
            <v>0</v>
          </cell>
          <cell r="BE20">
            <v>0</v>
          </cell>
          <cell r="BF20">
            <v>2</v>
          </cell>
          <cell r="BG20">
            <v>4</v>
          </cell>
          <cell r="BH20">
            <v>15</v>
          </cell>
          <cell r="BI20">
            <v>20900</v>
          </cell>
          <cell r="BJ20">
            <v>1707468</v>
          </cell>
          <cell r="BK20">
            <v>26</v>
          </cell>
          <cell r="BL20">
            <v>88031</v>
          </cell>
          <cell r="BM20">
            <v>2</v>
          </cell>
          <cell r="BN20">
            <v>29152</v>
          </cell>
          <cell r="BO20">
            <v>43935</v>
          </cell>
          <cell r="BS20">
            <v>556</v>
          </cell>
          <cell r="BT20">
            <v>402440</v>
          </cell>
          <cell r="BU20">
            <v>4812805</v>
          </cell>
          <cell r="BY20">
            <v>4911192</v>
          </cell>
          <cell r="BZ20">
            <v>46905</v>
          </cell>
          <cell r="CC20">
            <v>1707468</v>
          </cell>
          <cell r="CE20">
            <v>4732093</v>
          </cell>
          <cell r="CH20">
            <v>1070</v>
          </cell>
          <cell r="CJ20">
            <v>626</v>
          </cell>
          <cell r="CK20">
            <v>0</v>
          </cell>
          <cell r="CM20">
            <v>326</v>
          </cell>
          <cell r="CO20">
            <v>744</v>
          </cell>
          <cell r="CR20">
            <v>626</v>
          </cell>
          <cell r="CU20">
            <v>0</v>
          </cell>
          <cell r="CX20">
            <v>118</v>
          </cell>
          <cell r="DB20" t="str">
            <v>SA</v>
          </cell>
          <cell r="DC20">
            <v>12</v>
          </cell>
          <cell r="DD20">
            <v>16.95</v>
          </cell>
          <cell r="DE20">
            <v>17038</v>
          </cell>
          <cell r="DF20">
            <v>0</v>
          </cell>
          <cell r="DH20">
            <v>750</v>
          </cell>
          <cell r="DI20">
            <v>48</v>
          </cell>
          <cell r="DJ20">
            <v>750</v>
          </cell>
          <cell r="DK20">
            <v>50</v>
          </cell>
          <cell r="DL20">
            <v>64896.2</v>
          </cell>
          <cell r="DM20">
            <v>81120.3</v>
          </cell>
          <cell r="DN20">
            <v>2</v>
          </cell>
          <cell r="DU20">
            <v>8.1199999999999994E-2</v>
          </cell>
          <cell r="DV20">
            <v>6.1199999999999997E-2</v>
          </cell>
          <cell r="DW20">
            <v>0.1106</v>
          </cell>
          <cell r="DX20">
            <v>2.1100000000000001E-2</v>
          </cell>
          <cell r="DY20">
            <v>4.4900000000000002E-2</v>
          </cell>
          <cell r="DZ20">
            <v>1.12E-2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Z20">
            <v>0</v>
          </cell>
          <cell r="HI20">
            <v>4022555.25</v>
          </cell>
          <cell r="HJ20">
            <v>4116692.07</v>
          </cell>
          <cell r="HK20">
            <v>1359453.31</v>
          </cell>
          <cell r="HL20">
            <v>28242.29</v>
          </cell>
          <cell r="HM20">
            <v>10562992.98</v>
          </cell>
          <cell r="HN20">
            <v>1453954.04</v>
          </cell>
          <cell r="HO20">
            <v>1191130.6399999999</v>
          </cell>
          <cell r="HP20">
            <v>1533554.92</v>
          </cell>
          <cell r="HQ20">
            <v>27654665.109999999</v>
          </cell>
          <cell r="HR20">
            <v>27090020.25</v>
          </cell>
          <cell r="HS20">
            <v>3386089.61</v>
          </cell>
          <cell r="HT20">
            <v>7.3</v>
          </cell>
          <cell r="HV20">
            <v>0.79</v>
          </cell>
          <cell r="HW20">
            <v>57.9</v>
          </cell>
          <cell r="IB20">
            <v>45</v>
          </cell>
          <cell r="IF20">
            <v>745596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  <cell r="IO20">
            <v>0</v>
          </cell>
          <cell r="IP20">
            <v>0</v>
          </cell>
          <cell r="IQ20">
            <v>0</v>
          </cell>
          <cell r="IR20">
            <v>0</v>
          </cell>
          <cell r="IS20">
            <v>0</v>
          </cell>
          <cell r="IT20">
            <v>0</v>
          </cell>
          <cell r="IU20">
            <v>0</v>
          </cell>
          <cell r="IV20">
            <v>745596</v>
          </cell>
          <cell r="IW20">
            <v>745596</v>
          </cell>
          <cell r="IX20">
            <v>10417</v>
          </cell>
          <cell r="IY20">
            <v>704</v>
          </cell>
          <cell r="IZ20">
            <v>3964</v>
          </cell>
          <cell r="JA20">
            <v>16945</v>
          </cell>
          <cell r="JB20">
            <v>952</v>
          </cell>
          <cell r="JC20">
            <v>7963</v>
          </cell>
          <cell r="JD20">
            <v>1030041</v>
          </cell>
          <cell r="JE20">
            <v>11153</v>
          </cell>
          <cell r="JF20">
            <v>2577462</v>
          </cell>
          <cell r="JG20">
            <v>133597</v>
          </cell>
          <cell r="JH20">
            <v>33375</v>
          </cell>
          <cell r="JI20">
            <v>930</v>
          </cell>
          <cell r="JJ20">
            <v>0.58043055499999996</v>
          </cell>
          <cell r="JK20">
            <v>240333</v>
          </cell>
          <cell r="JL20">
            <v>0.84</v>
          </cell>
          <cell r="JM20">
            <v>12244</v>
          </cell>
          <cell r="JN20">
            <v>0</v>
          </cell>
          <cell r="JO20">
            <v>7.7990972459999997</v>
          </cell>
          <cell r="JQ20">
            <v>1936915</v>
          </cell>
          <cell r="JR20">
            <v>0</v>
          </cell>
          <cell r="JS20">
            <v>0</v>
          </cell>
          <cell r="JT20">
            <v>0</v>
          </cell>
          <cell r="JU20">
            <v>0</v>
          </cell>
          <cell r="JV20">
            <v>0</v>
          </cell>
          <cell r="JW20">
            <v>0</v>
          </cell>
          <cell r="JX20">
            <v>0</v>
          </cell>
          <cell r="JY20">
            <v>87880</v>
          </cell>
          <cell r="JZ20">
            <v>63570</v>
          </cell>
          <cell r="KA20">
            <v>24310</v>
          </cell>
          <cell r="KB20">
            <v>0</v>
          </cell>
          <cell r="KC20">
            <v>0</v>
          </cell>
          <cell r="KD20">
            <v>0</v>
          </cell>
          <cell r="KE20">
            <v>0</v>
          </cell>
          <cell r="KF20">
            <v>0</v>
          </cell>
          <cell r="KG20">
            <v>0</v>
          </cell>
          <cell r="KH20">
            <v>0</v>
          </cell>
          <cell r="KI20">
            <v>0</v>
          </cell>
          <cell r="KJ20">
            <v>0</v>
          </cell>
          <cell r="KK20">
            <v>0</v>
          </cell>
          <cell r="KL20">
            <v>0</v>
          </cell>
          <cell r="KM20">
            <v>0</v>
          </cell>
          <cell r="KN20">
            <v>0</v>
          </cell>
          <cell r="KO20">
            <v>0</v>
          </cell>
          <cell r="KP20">
            <v>0</v>
          </cell>
          <cell r="KQ20">
            <v>0</v>
          </cell>
          <cell r="KR20">
            <v>0</v>
          </cell>
          <cell r="KS20">
            <v>0</v>
          </cell>
          <cell r="KT20">
            <v>0</v>
          </cell>
          <cell r="KU20">
            <v>0</v>
          </cell>
          <cell r="KV20">
            <v>2024795</v>
          </cell>
          <cell r="KW20">
            <v>2024795</v>
          </cell>
          <cell r="KX20">
            <v>2024795</v>
          </cell>
          <cell r="KY20">
            <v>0</v>
          </cell>
          <cell r="LA20">
            <v>65</v>
          </cell>
          <cell r="LB20">
            <v>6.9</v>
          </cell>
          <cell r="LC20">
            <v>890.5</v>
          </cell>
          <cell r="LD20">
            <v>785.3</v>
          </cell>
          <cell r="LE20">
            <v>23</v>
          </cell>
          <cell r="LF20">
            <v>2</v>
          </cell>
          <cell r="LG20">
            <v>14</v>
          </cell>
          <cell r="LH20">
            <v>2607460</v>
          </cell>
          <cell r="LI20">
            <v>87880</v>
          </cell>
          <cell r="LN20">
            <v>2770391</v>
          </cell>
          <cell r="LO20">
            <v>2770391</v>
          </cell>
          <cell r="LP20">
            <v>2770391</v>
          </cell>
          <cell r="LQ20">
            <v>0</v>
          </cell>
          <cell r="LR20">
            <v>0</v>
          </cell>
          <cell r="LS20">
            <v>0</v>
          </cell>
          <cell r="LT20">
            <v>0</v>
          </cell>
          <cell r="MA20">
            <v>76</v>
          </cell>
          <cell r="MB20">
            <v>88</v>
          </cell>
          <cell r="MC20">
            <v>38</v>
          </cell>
          <cell r="ME20">
            <v>6.6</v>
          </cell>
          <cell r="MF20">
            <v>169</v>
          </cell>
          <cell r="MG20">
            <v>39.5</v>
          </cell>
          <cell r="MN20">
            <v>42</v>
          </cell>
          <cell r="MQ20">
            <v>3649</v>
          </cell>
          <cell r="MS20">
            <v>9.5500000000000007</v>
          </cell>
          <cell r="MT20">
            <v>2.88</v>
          </cell>
          <cell r="MU20">
            <v>0</v>
          </cell>
          <cell r="MV20">
            <v>5550</v>
          </cell>
          <cell r="MW20">
            <v>3.6</v>
          </cell>
          <cell r="MX20">
            <v>5750</v>
          </cell>
          <cell r="NS20">
            <v>0</v>
          </cell>
          <cell r="NX20">
            <v>0</v>
          </cell>
          <cell r="NY20">
            <v>0</v>
          </cell>
          <cell r="NZ20">
            <v>0</v>
          </cell>
          <cell r="OB20">
            <v>2.2200000000000002</v>
          </cell>
          <cell r="OC20">
            <v>2.27</v>
          </cell>
          <cell r="OD20">
            <v>0.75</v>
          </cell>
          <cell r="OE20">
            <v>0.02</v>
          </cell>
          <cell r="OF20">
            <v>5.82</v>
          </cell>
          <cell r="OG20">
            <v>0.8</v>
          </cell>
          <cell r="OH20">
            <v>0.84</v>
          </cell>
          <cell r="OI20">
            <v>15.24</v>
          </cell>
          <cell r="OK20">
            <v>14.93</v>
          </cell>
          <cell r="OL20">
            <v>1.87</v>
          </cell>
          <cell r="OM20">
            <v>0.74</v>
          </cell>
          <cell r="ON20">
            <v>2178926.13</v>
          </cell>
          <cell r="OO20">
            <v>0.59</v>
          </cell>
          <cell r="OP20">
            <v>0</v>
          </cell>
          <cell r="OQ20">
            <v>0</v>
          </cell>
          <cell r="OR20">
            <v>0.4</v>
          </cell>
          <cell r="OU20">
            <v>0</v>
          </cell>
          <cell r="OV20">
            <v>0.44</v>
          </cell>
          <cell r="OW20">
            <v>0</v>
          </cell>
          <cell r="OX20">
            <v>0.44</v>
          </cell>
          <cell r="OY20">
            <v>0.44</v>
          </cell>
          <cell r="OZ20">
            <v>6.1</v>
          </cell>
          <cell r="PA20">
            <v>0.41</v>
          </cell>
          <cell r="PB20">
            <v>2.3199999999999998</v>
          </cell>
          <cell r="PC20">
            <v>9.92</v>
          </cell>
          <cell r="PD20">
            <v>0.56000000000000005</v>
          </cell>
          <cell r="PE20">
            <v>4.66</v>
          </cell>
          <cell r="PF20">
            <v>209.7</v>
          </cell>
          <cell r="PG20">
            <v>98.9</v>
          </cell>
          <cell r="PH20">
            <v>2.27</v>
          </cell>
          <cell r="PI20">
            <v>2.36</v>
          </cell>
          <cell r="PJ20">
            <v>6.53</v>
          </cell>
          <cell r="PK20">
            <v>524.79999999999995</v>
          </cell>
          <cell r="PL20">
            <v>94.8</v>
          </cell>
          <cell r="PM20">
            <v>27.2</v>
          </cell>
          <cell r="PN20">
            <v>6.8</v>
          </cell>
          <cell r="PO20">
            <v>97</v>
          </cell>
          <cell r="PP20">
            <v>97.2</v>
          </cell>
          <cell r="PQ20">
            <v>0.19</v>
          </cell>
          <cell r="PR20">
            <v>0.2</v>
          </cell>
          <cell r="PS20">
            <v>0.54</v>
          </cell>
          <cell r="PT20">
            <v>48.9</v>
          </cell>
          <cell r="PU20">
            <v>94.9</v>
          </cell>
          <cell r="PV20">
            <v>2.4900000000000002</v>
          </cell>
          <cell r="PW20">
            <v>2.59</v>
          </cell>
          <cell r="PX20">
            <v>7.17</v>
          </cell>
          <cell r="PY20">
            <v>731337</v>
          </cell>
          <cell r="PZ20">
            <v>0.15</v>
          </cell>
          <cell r="QB20">
            <v>1.1299999999999999</v>
          </cell>
          <cell r="QC20">
            <v>0.39</v>
          </cell>
          <cell r="QD20">
            <v>41.29</v>
          </cell>
          <cell r="QE20">
            <v>0</v>
          </cell>
          <cell r="QF20">
            <v>0</v>
          </cell>
          <cell r="QG20">
            <v>0</v>
          </cell>
          <cell r="QH20">
            <v>0</v>
          </cell>
          <cell r="QI20">
            <v>1.19</v>
          </cell>
          <cell r="QJ20">
            <v>43.2</v>
          </cell>
          <cell r="QK20">
            <v>0</v>
          </cell>
          <cell r="QL20">
            <v>1.19</v>
          </cell>
          <cell r="QM20">
            <v>43.2</v>
          </cell>
          <cell r="QN20">
            <v>0</v>
          </cell>
          <cell r="QO20">
            <v>1.19</v>
          </cell>
          <cell r="QQ20">
            <v>0</v>
          </cell>
          <cell r="QR20">
            <v>0</v>
          </cell>
          <cell r="QS20">
            <v>0</v>
          </cell>
          <cell r="QT20">
            <v>0</v>
          </cell>
          <cell r="QU20">
            <v>0</v>
          </cell>
          <cell r="QV20">
            <v>0</v>
          </cell>
          <cell r="QW20">
            <v>87</v>
          </cell>
          <cell r="QX20">
            <v>87</v>
          </cell>
          <cell r="RQ20">
            <v>0</v>
          </cell>
          <cell r="RR20">
            <v>0</v>
          </cell>
          <cell r="RY20">
            <v>16.52</v>
          </cell>
          <cell r="RZ20">
            <v>1.1100000000000001</v>
          </cell>
          <cell r="SB20">
            <v>1.08</v>
          </cell>
          <cell r="SC20">
            <v>1.8</v>
          </cell>
          <cell r="SH20">
            <v>22.87</v>
          </cell>
          <cell r="SI20">
            <v>33.020000000000003</v>
          </cell>
          <cell r="SJ20">
            <v>31.41</v>
          </cell>
          <cell r="SK20">
            <v>51.83</v>
          </cell>
          <cell r="SM20">
            <v>0.61</v>
          </cell>
          <cell r="SN20">
            <v>7.0000000000000007E-2</v>
          </cell>
          <cell r="SO20">
            <v>730.27</v>
          </cell>
          <cell r="SP20">
            <v>1.67</v>
          </cell>
          <cell r="SQ20">
            <v>92.1</v>
          </cell>
          <cell r="SR20">
            <v>0.09</v>
          </cell>
          <cell r="SY20">
            <v>0.01</v>
          </cell>
          <cell r="SZ20">
            <v>0.51</v>
          </cell>
          <cell r="TA20">
            <v>0.02</v>
          </cell>
          <cell r="TB20">
            <v>0.01</v>
          </cell>
          <cell r="TC20">
            <v>0</v>
          </cell>
          <cell r="TQ20">
            <v>0</v>
          </cell>
          <cell r="TW20">
            <v>34754641</v>
          </cell>
          <cell r="TX20">
            <v>1814901</v>
          </cell>
          <cell r="TY20">
            <v>29979453</v>
          </cell>
          <cell r="UA20">
            <v>1474583</v>
          </cell>
          <cell r="UD20">
            <v>38286</v>
          </cell>
          <cell r="UF20">
            <v>3262319</v>
          </cell>
          <cell r="UH20">
            <v>0</v>
          </cell>
          <cell r="UK20">
            <v>1721351.6</v>
          </cell>
          <cell r="UL20">
            <v>39660913</v>
          </cell>
          <cell r="UM20">
            <v>1601280</v>
          </cell>
          <cell r="UN20">
            <v>247167</v>
          </cell>
          <cell r="UO20">
            <v>41509360.189999998</v>
          </cell>
          <cell r="UP20">
            <v>47669873</v>
          </cell>
          <cell r="UQ20">
            <v>59925000</v>
          </cell>
          <cell r="UR20">
            <v>57000000</v>
          </cell>
          <cell r="US20">
            <v>88501987</v>
          </cell>
          <cell r="UU20">
            <v>54202775</v>
          </cell>
          <cell r="UV20">
            <v>6532902</v>
          </cell>
          <cell r="UW20">
            <v>1325371000</v>
          </cell>
          <cell r="UX20">
            <v>0</v>
          </cell>
          <cell r="UY20">
            <v>1255618000</v>
          </cell>
          <cell r="UZ20">
            <v>0</v>
          </cell>
          <cell r="VA20">
            <v>69753000</v>
          </cell>
          <cell r="VC20">
            <v>1325371000</v>
          </cell>
          <cell r="VD20">
            <v>1220624000</v>
          </cell>
          <cell r="VE20">
            <v>62997000</v>
          </cell>
          <cell r="VF20">
            <v>41750000</v>
          </cell>
          <cell r="VG20">
            <v>0</v>
          </cell>
          <cell r="VL20">
            <v>88590713</v>
          </cell>
          <cell r="VS20">
            <v>741668</v>
          </cell>
          <cell r="VT20">
            <v>925211</v>
          </cell>
          <cell r="VU20">
            <v>1982831</v>
          </cell>
          <cell r="VV20">
            <v>831872</v>
          </cell>
          <cell r="VW20">
            <v>-90204</v>
          </cell>
          <cell r="WI20">
            <v>201717</v>
          </cell>
          <cell r="WK20" t="str">
            <v>Ja</v>
          </cell>
          <cell r="WL20" t="str">
            <v>Peter Thomas Clausen</v>
          </cell>
          <cell r="WM20" t="str">
            <v>ptc@favrskovforsyning.dk</v>
          </cell>
          <cell r="WN20" t="str">
            <v>Benchmarking</v>
          </cell>
        </row>
        <row r="21">
          <cell r="B21" t="str">
            <v>Faxe Spildevand A/S</v>
          </cell>
          <cell r="E21">
            <v>17713</v>
          </cell>
          <cell r="F21">
            <v>96.44</v>
          </cell>
          <cell r="I21">
            <v>603.70000000000005</v>
          </cell>
          <cell r="J21">
            <v>39</v>
          </cell>
          <cell r="O21">
            <v>267.39999999999998</v>
          </cell>
          <cell r="P21">
            <v>430</v>
          </cell>
          <cell r="Q21">
            <v>0</v>
          </cell>
          <cell r="R21">
            <v>0</v>
          </cell>
          <cell r="S21">
            <v>2.74</v>
          </cell>
          <cell r="T21">
            <v>432.74000001000002</v>
          </cell>
          <cell r="U21">
            <v>700.14</v>
          </cell>
          <cell r="V21">
            <v>215.5</v>
          </cell>
          <cell r="W21">
            <v>40490</v>
          </cell>
          <cell r="X21">
            <v>2475.8000000000002</v>
          </cell>
          <cell r="AD21">
            <v>142.97504000000001</v>
          </cell>
          <cell r="AG21">
            <v>20</v>
          </cell>
          <cell r="AH21">
            <v>80</v>
          </cell>
          <cell r="AK21">
            <v>222</v>
          </cell>
          <cell r="AL21">
            <v>0</v>
          </cell>
          <cell r="AN21">
            <v>139</v>
          </cell>
          <cell r="AQ21">
            <v>0</v>
          </cell>
          <cell r="AS21">
            <v>0</v>
          </cell>
          <cell r="AU21">
            <v>140222</v>
          </cell>
          <cell r="AV21">
            <v>0</v>
          </cell>
          <cell r="AW21">
            <v>140222</v>
          </cell>
          <cell r="AZ21">
            <v>15910</v>
          </cell>
          <cell r="BA21">
            <v>36</v>
          </cell>
          <cell r="BC21">
            <v>90</v>
          </cell>
          <cell r="BD21">
            <v>0</v>
          </cell>
          <cell r="BE21">
            <v>1</v>
          </cell>
          <cell r="BF21">
            <v>1</v>
          </cell>
          <cell r="BG21">
            <v>3</v>
          </cell>
          <cell r="BH21">
            <v>89</v>
          </cell>
          <cell r="BI21">
            <v>13240</v>
          </cell>
          <cell r="BJ21">
            <v>1412605</v>
          </cell>
          <cell r="BK21">
            <v>18</v>
          </cell>
          <cell r="BL21">
            <v>13684</v>
          </cell>
          <cell r="BM21">
            <v>0</v>
          </cell>
          <cell r="BN21">
            <v>0</v>
          </cell>
          <cell r="BO21">
            <v>37753</v>
          </cell>
          <cell r="BS21">
            <v>907</v>
          </cell>
          <cell r="BT21">
            <v>287319</v>
          </cell>
          <cell r="BU21">
            <v>1993174</v>
          </cell>
          <cell r="BV21">
            <v>9383</v>
          </cell>
          <cell r="BW21">
            <v>144</v>
          </cell>
          <cell r="BY21">
            <v>6078449</v>
          </cell>
          <cell r="BZ21">
            <v>33464</v>
          </cell>
          <cell r="CC21">
            <v>2186101</v>
          </cell>
          <cell r="CE21">
            <v>5856884</v>
          </cell>
          <cell r="CF21">
            <v>0</v>
          </cell>
          <cell r="CG21">
            <v>0</v>
          </cell>
          <cell r="CH21">
            <v>1404.1</v>
          </cell>
          <cell r="CJ21">
            <v>165.1</v>
          </cell>
          <cell r="CK21">
            <v>838</v>
          </cell>
          <cell r="CM21">
            <v>401</v>
          </cell>
          <cell r="CR21">
            <v>349.6</v>
          </cell>
          <cell r="CU21">
            <v>0</v>
          </cell>
          <cell r="CX21">
            <v>480</v>
          </cell>
          <cell r="DB21" t="str">
            <v>VSAF</v>
          </cell>
          <cell r="DC21">
            <v>12</v>
          </cell>
          <cell r="DD21">
            <v>18</v>
          </cell>
          <cell r="DE21">
            <v>13240</v>
          </cell>
          <cell r="DF21">
            <v>739</v>
          </cell>
          <cell r="DH21">
            <v>711.25</v>
          </cell>
          <cell r="DI21">
            <v>56.85</v>
          </cell>
          <cell r="DJ21">
            <v>758.25</v>
          </cell>
          <cell r="DK21">
            <v>59.1</v>
          </cell>
          <cell r="DL21">
            <v>64896</v>
          </cell>
          <cell r="DM21">
            <v>81120</v>
          </cell>
          <cell r="DN21">
            <v>3</v>
          </cell>
          <cell r="DQ21">
            <v>0</v>
          </cell>
          <cell r="DS21">
            <v>0</v>
          </cell>
          <cell r="DT21">
            <v>0</v>
          </cell>
          <cell r="DU21">
            <v>4.3700000000000003E-2</v>
          </cell>
          <cell r="DV21">
            <v>5.8299999999999998E-2</v>
          </cell>
          <cell r="DW21">
            <v>0.1106</v>
          </cell>
          <cell r="DX21">
            <v>2.1100000000000001E-2</v>
          </cell>
          <cell r="DY21">
            <v>4.4900000000000002E-2</v>
          </cell>
          <cell r="DZ21">
            <v>1.12E-2</v>
          </cell>
          <cell r="EA21">
            <v>25598.66</v>
          </cell>
          <cell r="EB21">
            <v>5943.18</v>
          </cell>
          <cell r="EE21">
            <v>87272.75</v>
          </cell>
          <cell r="EF21">
            <v>25598.66</v>
          </cell>
          <cell r="EG21">
            <v>19366.04</v>
          </cell>
          <cell r="EH21">
            <v>42308.05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19366.04</v>
          </cell>
          <cell r="EN21">
            <v>25845.97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10518.9</v>
          </cell>
          <cell r="EV21">
            <v>56528.66</v>
          </cell>
          <cell r="EW21">
            <v>0</v>
          </cell>
          <cell r="EX21">
            <v>-305829.63</v>
          </cell>
          <cell r="EY21">
            <v>664640.78</v>
          </cell>
          <cell r="EZ21">
            <v>664640.78</v>
          </cell>
          <cell r="FA21">
            <v>645164.12</v>
          </cell>
          <cell r="FB21">
            <v>33562.199999999997</v>
          </cell>
          <cell r="FC21">
            <v>0</v>
          </cell>
          <cell r="FD21">
            <v>0</v>
          </cell>
          <cell r="FE21">
            <v>2601259.83</v>
          </cell>
          <cell r="FF21">
            <v>2337400.2599999998</v>
          </cell>
          <cell r="FG21">
            <v>161469.44</v>
          </cell>
          <cell r="FH21">
            <v>1140453.32</v>
          </cell>
          <cell r="FI21">
            <v>-153960</v>
          </cell>
          <cell r="FJ21">
            <v>-884103.19</v>
          </cell>
          <cell r="FK21">
            <v>-1038063.19</v>
          </cell>
          <cell r="FL21">
            <v>2333243.15</v>
          </cell>
          <cell r="FM21">
            <v>2069383.58</v>
          </cell>
          <cell r="FN21">
            <v>2313766.5</v>
          </cell>
          <cell r="FO21">
            <v>2049906.93</v>
          </cell>
          <cell r="FP21">
            <v>342992</v>
          </cell>
          <cell r="FQ21">
            <v>161469.44</v>
          </cell>
          <cell r="FR21">
            <v>215497.57</v>
          </cell>
          <cell r="FS21">
            <v>-153960</v>
          </cell>
          <cell r="FT21">
            <v>0</v>
          </cell>
          <cell r="FU21">
            <v>0</v>
          </cell>
          <cell r="FV21">
            <v>184920</v>
          </cell>
          <cell r="FW21">
            <v>-300153.56</v>
          </cell>
          <cell r="FX21">
            <v>-278120</v>
          </cell>
          <cell r="FY21">
            <v>74476.36</v>
          </cell>
          <cell r="FZ21">
            <v>14236.11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1356834.47</v>
          </cell>
          <cell r="GH21">
            <v>1088817.78</v>
          </cell>
          <cell r="GI21">
            <v>534165.43999999994</v>
          </cell>
          <cell r="GJ21">
            <v>0</v>
          </cell>
          <cell r="GK21">
            <v>-305829.63</v>
          </cell>
          <cell r="GL21">
            <v>534165.43999999994</v>
          </cell>
          <cell r="GM21">
            <v>44081.1</v>
          </cell>
          <cell r="GN21">
            <v>25598.66</v>
          </cell>
          <cell r="GO21">
            <v>5943.18</v>
          </cell>
          <cell r="GP21">
            <v>180835.48</v>
          </cell>
          <cell r="GQ21">
            <v>241343.54</v>
          </cell>
          <cell r="GR21">
            <v>-300153.56</v>
          </cell>
          <cell r="GS21">
            <v>74476.36</v>
          </cell>
          <cell r="GT21">
            <v>14236.11</v>
          </cell>
          <cell r="GU21">
            <v>0</v>
          </cell>
          <cell r="GV21">
            <v>0</v>
          </cell>
          <cell r="GW21">
            <v>0</v>
          </cell>
          <cell r="GX21">
            <v>2688532.58</v>
          </cell>
          <cell r="GY21">
            <v>2362998.92</v>
          </cell>
          <cell r="GZ21">
            <v>180835.48</v>
          </cell>
          <cell r="HA21">
            <v>1182761.3700000001</v>
          </cell>
          <cell r="HB21">
            <v>-153960</v>
          </cell>
          <cell r="HC21">
            <v>-884103.19</v>
          </cell>
          <cell r="HD21">
            <v>-1038063.19</v>
          </cell>
          <cell r="HE21">
            <v>2420515.9</v>
          </cell>
          <cell r="HF21">
            <v>2094982.24</v>
          </cell>
          <cell r="HG21">
            <v>2401039.2400000002</v>
          </cell>
          <cell r="HH21">
            <v>2075505.58</v>
          </cell>
          <cell r="HI21">
            <v>2965644.39</v>
          </cell>
          <cell r="HJ21">
            <v>3866155.08</v>
          </cell>
          <cell r="HK21">
            <v>355981.59</v>
          </cell>
          <cell r="HL21">
            <v>97385.11</v>
          </cell>
          <cell r="HM21">
            <v>21702064.870000001</v>
          </cell>
          <cell r="HN21">
            <v>2093527.79</v>
          </cell>
          <cell r="HO21">
            <v>1622213.24</v>
          </cell>
          <cell r="HP21">
            <v>1388424.79</v>
          </cell>
          <cell r="HQ21">
            <v>38158746.93</v>
          </cell>
          <cell r="HR21">
            <v>38383034.219999999</v>
          </cell>
          <cell r="HS21">
            <v>4067350.07</v>
          </cell>
          <cell r="HT21">
            <v>1.8</v>
          </cell>
          <cell r="HV21">
            <v>1.7</v>
          </cell>
          <cell r="HW21">
            <v>32</v>
          </cell>
          <cell r="IB21">
            <v>25</v>
          </cell>
          <cell r="IF21">
            <v>443069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  <cell r="IO21">
            <v>0</v>
          </cell>
          <cell r="IP21">
            <v>0</v>
          </cell>
          <cell r="IQ21">
            <v>0</v>
          </cell>
          <cell r="IR21">
            <v>0</v>
          </cell>
          <cell r="IS21">
            <v>0</v>
          </cell>
          <cell r="IT21">
            <v>0</v>
          </cell>
          <cell r="IU21">
            <v>0</v>
          </cell>
          <cell r="IV21">
            <v>443069</v>
          </cell>
          <cell r="IW21">
            <v>443069</v>
          </cell>
          <cell r="IX21">
            <v>2610</v>
          </cell>
          <cell r="IY21">
            <v>402</v>
          </cell>
          <cell r="IZ21">
            <v>1589</v>
          </cell>
          <cell r="JA21">
            <v>10699</v>
          </cell>
          <cell r="JB21">
            <v>452</v>
          </cell>
          <cell r="JC21">
            <v>3420</v>
          </cell>
          <cell r="JD21">
            <v>734879</v>
          </cell>
          <cell r="JE21">
            <v>16119</v>
          </cell>
          <cell r="JF21">
            <v>2691841</v>
          </cell>
          <cell r="JG21">
            <v>184695</v>
          </cell>
          <cell r="JH21">
            <v>30085</v>
          </cell>
          <cell r="JI21">
            <v>1396</v>
          </cell>
          <cell r="JJ21">
            <v>0.82278354200000003</v>
          </cell>
          <cell r="JK21">
            <v>184438</v>
          </cell>
          <cell r="JL21">
            <v>0.84</v>
          </cell>
          <cell r="JM21">
            <v>15982</v>
          </cell>
          <cell r="JN21">
            <v>0</v>
          </cell>
          <cell r="JO21">
            <v>7.8677234929999997</v>
          </cell>
          <cell r="JQ21">
            <v>3694204</v>
          </cell>
          <cell r="JS21">
            <v>0</v>
          </cell>
          <cell r="JT21">
            <v>0</v>
          </cell>
          <cell r="JU21">
            <v>0</v>
          </cell>
          <cell r="JV21">
            <v>2941447</v>
          </cell>
          <cell r="JW21">
            <v>2941447</v>
          </cell>
          <cell r="JX21">
            <v>0</v>
          </cell>
          <cell r="JY21">
            <v>673385</v>
          </cell>
          <cell r="JZ21">
            <v>0</v>
          </cell>
          <cell r="KA21">
            <v>673385</v>
          </cell>
          <cell r="KB21">
            <v>0</v>
          </cell>
          <cell r="KC21">
            <v>0</v>
          </cell>
          <cell r="KD21">
            <v>0</v>
          </cell>
          <cell r="KE21">
            <v>0</v>
          </cell>
          <cell r="KF21">
            <v>0</v>
          </cell>
          <cell r="KG21">
            <v>0</v>
          </cell>
          <cell r="KH21">
            <v>0</v>
          </cell>
          <cell r="KI21">
            <v>0</v>
          </cell>
          <cell r="KJ21">
            <v>0</v>
          </cell>
          <cell r="KK21">
            <v>3691695</v>
          </cell>
          <cell r="KM21">
            <v>0</v>
          </cell>
          <cell r="KN21">
            <v>0</v>
          </cell>
          <cell r="KO21">
            <v>0</v>
          </cell>
          <cell r="KP21">
            <v>0</v>
          </cell>
          <cell r="KQ21">
            <v>0</v>
          </cell>
          <cell r="KR21">
            <v>0</v>
          </cell>
          <cell r="KV21">
            <v>8059284</v>
          </cell>
          <cell r="KX21">
            <v>1426142</v>
          </cell>
          <cell r="KY21">
            <v>1204210</v>
          </cell>
          <cell r="KZ21">
            <v>975410</v>
          </cell>
          <cell r="LA21">
            <v>81</v>
          </cell>
          <cell r="LB21">
            <v>6.9</v>
          </cell>
          <cell r="LC21">
            <v>749.5</v>
          </cell>
          <cell r="LD21">
            <v>653.6</v>
          </cell>
          <cell r="LE21">
            <v>17</v>
          </cell>
          <cell r="LF21">
            <v>1</v>
          </cell>
          <cell r="LG21">
            <v>11</v>
          </cell>
          <cell r="LH21">
            <v>4137273</v>
          </cell>
          <cell r="MA21">
            <v>76</v>
          </cell>
          <cell r="MB21">
            <v>93</v>
          </cell>
          <cell r="MC21">
            <v>38</v>
          </cell>
          <cell r="ME21">
            <v>5.4</v>
          </cell>
          <cell r="MQ21">
            <v>2010</v>
          </cell>
          <cell r="MS21">
            <v>5.51</v>
          </cell>
          <cell r="MT21">
            <v>2.78</v>
          </cell>
          <cell r="MU21">
            <v>5.6</v>
          </cell>
          <cell r="MV21">
            <v>6396</v>
          </cell>
          <cell r="MW21">
            <v>4.3</v>
          </cell>
          <cell r="MX21">
            <v>6668</v>
          </cell>
          <cell r="MY21">
            <v>61.78</v>
          </cell>
          <cell r="MZ21">
            <v>18.12</v>
          </cell>
          <cell r="NA21">
            <v>13.71</v>
          </cell>
          <cell r="NB21">
            <v>29.95</v>
          </cell>
          <cell r="NC21">
            <v>0</v>
          </cell>
          <cell r="ND21">
            <v>0</v>
          </cell>
          <cell r="NE21">
            <v>0</v>
          </cell>
          <cell r="NF21">
            <v>1189.9100000000001</v>
          </cell>
          <cell r="NG21">
            <v>1069.21</v>
          </cell>
          <cell r="NH21">
            <v>73.86</v>
          </cell>
          <cell r="NI21">
            <v>521.67999999999995</v>
          </cell>
          <cell r="NJ21">
            <v>-70.430000000000007</v>
          </cell>
          <cell r="NK21">
            <v>-404.42</v>
          </cell>
          <cell r="NL21">
            <v>-474.85</v>
          </cell>
          <cell r="NM21">
            <v>1067.31</v>
          </cell>
          <cell r="NN21">
            <v>946.61</v>
          </cell>
          <cell r="NO21">
            <v>1058.4000000000001</v>
          </cell>
          <cell r="NP21">
            <v>937.7</v>
          </cell>
          <cell r="NQ21">
            <v>1080.92</v>
          </cell>
          <cell r="NR21">
            <v>1080.92</v>
          </cell>
          <cell r="NS21">
            <v>82.72</v>
          </cell>
          <cell r="NT21">
            <v>541.04</v>
          </cell>
          <cell r="NU21">
            <v>-70.430000000000007</v>
          </cell>
          <cell r="NV21">
            <v>-404.42</v>
          </cell>
          <cell r="NW21">
            <v>-474.85</v>
          </cell>
          <cell r="NX21">
            <v>1107.23</v>
          </cell>
          <cell r="NY21">
            <v>958.32</v>
          </cell>
          <cell r="NZ21">
            <v>1098.32</v>
          </cell>
          <cell r="OA21">
            <v>949.41</v>
          </cell>
          <cell r="OB21">
            <v>1.36</v>
          </cell>
          <cell r="OC21">
            <v>1.77</v>
          </cell>
          <cell r="OD21">
            <v>0.16</v>
          </cell>
          <cell r="OE21">
            <v>0.04</v>
          </cell>
          <cell r="OF21">
            <v>9.93</v>
          </cell>
          <cell r="OG21">
            <v>0.96</v>
          </cell>
          <cell r="OH21">
            <v>0.64</v>
          </cell>
          <cell r="OI21">
            <v>17.46</v>
          </cell>
          <cell r="OK21">
            <v>17.559999999999999</v>
          </cell>
          <cell r="OL21">
            <v>1.86</v>
          </cell>
          <cell r="OM21">
            <v>0.3</v>
          </cell>
          <cell r="ON21">
            <v>3663247.66</v>
          </cell>
          <cell r="OO21">
            <v>0.53</v>
          </cell>
          <cell r="OR21">
            <v>0.4</v>
          </cell>
          <cell r="OV21">
            <v>0.31</v>
          </cell>
          <cell r="OW21">
            <v>0</v>
          </cell>
          <cell r="OX21">
            <v>0.31</v>
          </cell>
          <cell r="OY21">
            <v>0.31</v>
          </cell>
          <cell r="OZ21">
            <v>1.85</v>
          </cell>
          <cell r="PA21">
            <v>0.28000000000000003</v>
          </cell>
          <cell r="PB21">
            <v>1.1200000000000001</v>
          </cell>
          <cell r="PC21">
            <v>7.57</v>
          </cell>
          <cell r="PD21">
            <v>0.32</v>
          </cell>
          <cell r="PE21">
            <v>2.42</v>
          </cell>
          <cell r="PG21">
            <v>97.8</v>
          </cell>
          <cell r="PH21">
            <v>2.65</v>
          </cell>
          <cell r="PI21">
            <v>2.75</v>
          </cell>
          <cell r="PJ21">
            <v>7.37</v>
          </cell>
          <cell r="PO21">
            <v>94.9</v>
          </cell>
          <cell r="PP21">
            <v>95.4</v>
          </cell>
          <cell r="PQ21">
            <v>0.23</v>
          </cell>
          <cell r="PR21">
            <v>0.24</v>
          </cell>
          <cell r="PS21">
            <v>0.64</v>
          </cell>
          <cell r="PU21">
            <v>91.3</v>
          </cell>
          <cell r="PV21">
            <v>2.63</v>
          </cell>
          <cell r="PW21">
            <v>2.73</v>
          </cell>
          <cell r="PX21">
            <v>7.31</v>
          </cell>
          <cell r="QB21">
            <v>1.69</v>
          </cell>
          <cell r="QE21">
            <v>80</v>
          </cell>
          <cell r="QF21">
            <v>80</v>
          </cell>
          <cell r="QG21">
            <v>85</v>
          </cell>
          <cell r="QH21">
            <v>0</v>
          </cell>
          <cell r="QI21">
            <v>3.69</v>
          </cell>
          <cell r="QK21">
            <v>82</v>
          </cell>
          <cell r="QN21">
            <v>67</v>
          </cell>
          <cell r="QO21">
            <v>0.65</v>
          </cell>
          <cell r="QP21">
            <v>1437</v>
          </cell>
          <cell r="QQ21">
            <v>71</v>
          </cell>
          <cell r="QR21">
            <v>71</v>
          </cell>
          <cell r="QS21">
            <v>0</v>
          </cell>
          <cell r="QT21">
            <v>85</v>
          </cell>
          <cell r="QU21">
            <v>78</v>
          </cell>
          <cell r="QV21">
            <v>61</v>
          </cell>
          <cell r="QW21">
            <v>85</v>
          </cell>
          <cell r="QX21">
            <v>92</v>
          </cell>
          <cell r="RY21">
            <v>17.27</v>
          </cell>
          <cell r="RZ21">
            <v>0.98</v>
          </cell>
          <cell r="SB21">
            <v>0.99</v>
          </cell>
          <cell r="SH21">
            <v>17.43</v>
          </cell>
          <cell r="SI21">
            <v>26.14</v>
          </cell>
          <cell r="SJ21">
            <v>21.06</v>
          </cell>
          <cell r="SK21">
            <v>90.93</v>
          </cell>
          <cell r="SL21">
            <v>0.06</v>
          </cell>
          <cell r="SM21">
            <v>0.55000000000000004</v>
          </cell>
          <cell r="SN21">
            <v>0.36</v>
          </cell>
          <cell r="SZ21">
            <v>0.49</v>
          </cell>
          <cell r="TW21">
            <v>61860524</v>
          </cell>
          <cell r="TX21">
            <v>2186101</v>
          </cell>
          <cell r="TY21">
            <v>37757990.920000002</v>
          </cell>
          <cell r="UA21">
            <v>3332380</v>
          </cell>
          <cell r="UC21">
            <v>-100900</v>
          </cell>
          <cell r="UD21">
            <v>70558</v>
          </cell>
          <cell r="UF21">
            <v>20800495</v>
          </cell>
          <cell r="UK21">
            <v>6227521</v>
          </cell>
          <cell r="UO21">
            <v>38108720.170000002</v>
          </cell>
          <cell r="UQ21">
            <v>57150000</v>
          </cell>
          <cell r="UR21">
            <v>46050000</v>
          </cell>
          <cell r="US21">
            <v>128441446</v>
          </cell>
          <cell r="UT21">
            <v>8291092</v>
          </cell>
          <cell r="UU21">
            <v>71172097</v>
          </cell>
          <cell r="UV21">
            <v>46769256</v>
          </cell>
          <cell r="UW21">
            <v>2315229000</v>
          </cell>
          <cell r="UX21">
            <v>0</v>
          </cell>
          <cell r="UY21">
            <v>2053748000</v>
          </cell>
          <cell r="UZ21">
            <v>11487000</v>
          </cell>
          <cell r="VA21">
            <v>249994000</v>
          </cell>
          <cell r="VC21">
            <v>2315229000</v>
          </cell>
          <cell r="VD21">
            <v>2154521000</v>
          </cell>
          <cell r="VE21">
            <v>60892000</v>
          </cell>
          <cell r="VF21">
            <v>43285000</v>
          </cell>
          <cell r="VG21">
            <v>56531000</v>
          </cell>
          <cell r="VL21">
            <v>114246540</v>
          </cell>
          <cell r="VS21">
            <v>45984</v>
          </cell>
          <cell r="VT21">
            <v>1081614</v>
          </cell>
          <cell r="VU21">
            <v>19090130</v>
          </cell>
          <cell r="VV21">
            <v>4330171</v>
          </cell>
          <cell r="VW21">
            <v>-4284187</v>
          </cell>
          <cell r="WI21">
            <v>278522</v>
          </cell>
          <cell r="WK21" t="str">
            <v>Ja</v>
          </cell>
          <cell r="WL21" t="str">
            <v>Jeanette Bak</v>
          </cell>
          <cell r="WM21" t="str">
            <v>jba@faxeforsyning.dk</v>
          </cell>
          <cell r="WN21" t="str">
            <v>Statistik</v>
          </cell>
          <cell r="WO21">
            <v>1</v>
          </cell>
          <cell r="WP21">
            <v>1</v>
          </cell>
        </row>
        <row r="22">
          <cell r="B22" t="str">
            <v>FFV Spildevand A/S</v>
          </cell>
          <cell r="E22">
            <v>35892</v>
          </cell>
          <cell r="F22">
            <v>179.46</v>
          </cell>
          <cell r="I22">
            <v>1216.6400000000001</v>
          </cell>
          <cell r="J22">
            <v>36.26</v>
          </cell>
          <cell r="O22">
            <v>777.33</v>
          </cell>
          <cell r="P22">
            <v>577.89</v>
          </cell>
          <cell r="Q22">
            <v>0</v>
          </cell>
          <cell r="R22">
            <v>0</v>
          </cell>
          <cell r="S22">
            <v>4.0599999999999996</v>
          </cell>
          <cell r="T22">
            <v>581.95001454299995</v>
          </cell>
          <cell r="U22">
            <v>1359.28</v>
          </cell>
          <cell r="V22">
            <v>296.64999999999998</v>
          </cell>
          <cell r="W22">
            <v>63360</v>
          </cell>
          <cell r="X22">
            <v>4893</v>
          </cell>
          <cell r="AD22">
            <v>345.01997599999999</v>
          </cell>
          <cell r="AG22">
            <v>27.5</v>
          </cell>
          <cell r="AH22">
            <v>72.5</v>
          </cell>
          <cell r="AK22">
            <v>253</v>
          </cell>
          <cell r="AL22">
            <v>618</v>
          </cell>
          <cell r="AN22">
            <v>159</v>
          </cell>
          <cell r="AQ22">
            <v>2533</v>
          </cell>
          <cell r="AS22">
            <v>736</v>
          </cell>
          <cell r="AU22">
            <v>273930</v>
          </cell>
          <cell r="AV22">
            <v>115916</v>
          </cell>
          <cell r="AW22">
            <v>158014</v>
          </cell>
          <cell r="AZ22">
            <v>15194</v>
          </cell>
          <cell r="BA22">
            <v>132</v>
          </cell>
          <cell r="BC22">
            <v>157</v>
          </cell>
          <cell r="BD22">
            <v>0</v>
          </cell>
          <cell r="BE22">
            <v>0</v>
          </cell>
          <cell r="BF22">
            <v>1</v>
          </cell>
          <cell r="BG22">
            <v>6</v>
          </cell>
          <cell r="BH22">
            <v>65</v>
          </cell>
          <cell r="BI22">
            <v>23928</v>
          </cell>
          <cell r="BJ22">
            <v>2288070</v>
          </cell>
          <cell r="BK22">
            <v>53</v>
          </cell>
          <cell r="BL22">
            <v>164626</v>
          </cell>
          <cell r="BM22">
            <v>4</v>
          </cell>
          <cell r="BN22">
            <v>232149</v>
          </cell>
          <cell r="BO22">
            <v>52284</v>
          </cell>
          <cell r="BS22">
            <v>3196</v>
          </cell>
          <cell r="BT22">
            <v>652453</v>
          </cell>
          <cell r="BU22">
            <v>3454279</v>
          </cell>
          <cell r="BY22">
            <v>11383158</v>
          </cell>
          <cell r="BZ22">
            <v>33444</v>
          </cell>
          <cell r="CC22">
            <v>2288070</v>
          </cell>
          <cell r="CE22">
            <v>11405512</v>
          </cell>
          <cell r="CH22">
            <v>2113</v>
          </cell>
          <cell r="CJ22">
            <v>726</v>
          </cell>
          <cell r="CK22">
            <v>0</v>
          </cell>
          <cell r="CM22">
            <v>1387</v>
          </cell>
          <cell r="CR22">
            <v>726</v>
          </cell>
          <cell r="CU22">
            <v>0</v>
          </cell>
          <cell r="CX22">
            <v>0</v>
          </cell>
          <cell r="DB22" t="str">
            <v>VSAF</v>
          </cell>
          <cell r="DC22">
            <v>12</v>
          </cell>
          <cell r="DD22">
            <v>14</v>
          </cell>
          <cell r="DE22">
            <v>25646</v>
          </cell>
          <cell r="DF22">
            <v>1218</v>
          </cell>
          <cell r="DH22">
            <v>650</v>
          </cell>
          <cell r="DI22">
            <v>49.25</v>
          </cell>
          <cell r="DJ22">
            <v>650</v>
          </cell>
          <cell r="DK22">
            <v>59.25</v>
          </cell>
          <cell r="DL22">
            <v>64896.2</v>
          </cell>
          <cell r="DM22">
            <v>81120.3</v>
          </cell>
          <cell r="DN22">
            <v>0</v>
          </cell>
          <cell r="DU22">
            <v>8.1199999999999994E-2</v>
          </cell>
          <cell r="DV22">
            <v>6.1199999999999997E-2</v>
          </cell>
          <cell r="DW22">
            <v>0.1106</v>
          </cell>
          <cell r="DX22">
            <v>2.1100000000000001E-2</v>
          </cell>
          <cell r="DY22">
            <v>4.4900000000000002E-2</v>
          </cell>
          <cell r="DZ22">
            <v>1.12E-2</v>
          </cell>
          <cell r="GJ22">
            <v>0</v>
          </cell>
          <cell r="GK22">
            <v>0</v>
          </cell>
          <cell r="GL22">
            <v>0</v>
          </cell>
          <cell r="GM22">
            <v>0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Z22">
            <v>0</v>
          </cell>
          <cell r="HI22">
            <v>5064281.2</v>
          </cell>
          <cell r="HJ22">
            <v>12239749.630000001</v>
          </cell>
          <cell r="HK22">
            <v>573749.06999999995</v>
          </cell>
          <cell r="HL22">
            <v>93003.51</v>
          </cell>
          <cell r="HM22">
            <v>9753083.7829999998</v>
          </cell>
          <cell r="HN22">
            <v>3243484.76</v>
          </cell>
          <cell r="HO22">
            <v>1060488.1299999999</v>
          </cell>
          <cell r="HP22">
            <v>1801812.76</v>
          </cell>
          <cell r="HQ22">
            <v>38083831.829999998</v>
          </cell>
          <cell r="HR22">
            <v>37557469.969999999</v>
          </cell>
          <cell r="HS22">
            <v>4254179</v>
          </cell>
          <cell r="HT22">
            <v>1.1100000000000001</v>
          </cell>
          <cell r="HV22">
            <v>12.93</v>
          </cell>
          <cell r="HW22">
            <v>85.99</v>
          </cell>
          <cell r="IB22">
            <v>693</v>
          </cell>
          <cell r="IF22">
            <v>4447210</v>
          </cell>
          <cell r="IG22">
            <v>0</v>
          </cell>
          <cell r="IH22">
            <v>0</v>
          </cell>
          <cell r="II22">
            <v>0</v>
          </cell>
          <cell r="IJ22">
            <v>0</v>
          </cell>
          <cell r="IK22">
            <v>0</v>
          </cell>
          <cell r="IL22">
            <v>0</v>
          </cell>
          <cell r="IM22">
            <v>0</v>
          </cell>
          <cell r="IN22">
            <v>0</v>
          </cell>
          <cell r="IO22">
            <v>0</v>
          </cell>
          <cell r="IP22">
            <v>0</v>
          </cell>
          <cell r="IQ22">
            <v>0</v>
          </cell>
          <cell r="IR22">
            <v>0</v>
          </cell>
          <cell r="IS22">
            <v>0</v>
          </cell>
          <cell r="IT22">
            <v>0</v>
          </cell>
          <cell r="IU22">
            <v>0</v>
          </cell>
          <cell r="IV22">
            <v>4447210</v>
          </cell>
          <cell r="IW22">
            <v>4447210</v>
          </cell>
          <cell r="IX22">
            <v>19164</v>
          </cell>
          <cell r="IY22">
            <v>1313</v>
          </cell>
          <cell r="IZ22">
            <v>7712</v>
          </cell>
          <cell r="JA22">
            <v>20725</v>
          </cell>
          <cell r="JB22">
            <v>1037</v>
          </cell>
          <cell r="JC22">
            <v>6904</v>
          </cell>
          <cell r="JD22">
            <v>734416</v>
          </cell>
          <cell r="JE22">
            <v>17270</v>
          </cell>
          <cell r="JF22">
            <v>1876275</v>
          </cell>
          <cell r="JG22">
            <v>195096</v>
          </cell>
          <cell r="JH22">
            <v>30871</v>
          </cell>
          <cell r="JI22">
            <v>2593</v>
          </cell>
          <cell r="JJ22">
            <v>0.87463872499999995</v>
          </cell>
          <cell r="JK22">
            <v>200099</v>
          </cell>
          <cell r="JL22">
            <v>0.84</v>
          </cell>
          <cell r="JM22">
            <v>36758</v>
          </cell>
          <cell r="JN22">
            <v>0</v>
          </cell>
          <cell r="JO22">
            <v>7.7194128380000002</v>
          </cell>
          <cell r="JQ22">
            <v>2492655</v>
          </cell>
          <cell r="JR22">
            <v>0</v>
          </cell>
          <cell r="JS22">
            <v>0</v>
          </cell>
          <cell r="JT22">
            <v>0</v>
          </cell>
          <cell r="JU22">
            <v>0</v>
          </cell>
          <cell r="JV22">
            <v>0</v>
          </cell>
          <cell r="JW22">
            <v>0</v>
          </cell>
          <cell r="JX22">
            <v>0</v>
          </cell>
          <cell r="JY22">
            <v>35000</v>
          </cell>
          <cell r="JZ22">
            <v>0</v>
          </cell>
          <cell r="KA22">
            <v>0</v>
          </cell>
          <cell r="KB22">
            <v>35000</v>
          </cell>
          <cell r="KC22">
            <v>35000</v>
          </cell>
          <cell r="KD22">
            <v>0</v>
          </cell>
          <cell r="KE22">
            <v>0</v>
          </cell>
          <cell r="KF22">
            <v>0</v>
          </cell>
          <cell r="KG22">
            <v>0</v>
          </cell>
          <cell r="KH22">
            <v>0</v>
          </cell>
          <cell r="KI22">
            <v>0</v>
          </cell>
          <cell r="KJ22">
            <v>0</v>
          </cell>
          <cell r="KK22">
            <v>20027</v>
          </cell>
          <cell r="KL22">
            <v>20027</v>
          </cell>
          <cell r="KM22">
            <v>0</v>
          </cell>
          <cell r="KN22">
            <v>0</v>
          </cell>
          <cell r="KO22">
            <v>0</v>
          </cell>
          <cell r="KP22">
            <v>0</v>
          </cell>
          <cell r="KQ22">
            <v>0</v>
          </cell>
          <cell r="KR22">
            <v>0</v>
          </cell>
          <cell r="KS22">
            <v>0</v>
          </cell>
          <cell r="KT22">
            <v>0</v>
          </cell>
          <cell r="KU22">
            <v>0.08</v>
          </cell>
          <cell r="KV22">
            <v>2547682</v>
          </cell>
          <cell r="KX22">
            <v>2527655</v>
          </cell>
          <cell r="KY22">
            <v>0</v>
          </cell>
          <cell r="LA22">
            <v>65</v>
          </cell>
          <cell r="LB22">
            <v>6.9</v>
          </cell>
          <cell r="LC22">
            <v>900.7</v>
          </cell>
          <cell r="LD22">
            <v>726.1</v>
          </cell>
          <cell r="LE22">
            <v>25</v>
          </cell>
          <cell r="LF22">
            <v>2</v>
          </cell>
          <cell r="LG22">
            <v>22</v>
          </cell>
          <cell r="LH22">
            <v>6939865</v>
          </cell>
          <cell r="LQ22">
            <v>0</v>
          </cell>
          <cell r="LR22">
            <v>0.08</v>
          </cell>
          <cell r="LS22">
            <v>0</v>
          </cell>
          <cell r="LT22">
            <v>0</v>
          </cell>
          <cell r="MA22">
            <v>76</v>
          </cell>
          <cell r="MB22">
            <v>88</v>
          </cell>
          <cell r="MC22">
            <v>38</v>
          </cell>
          <cell r="ME22">
            <v>5</v>
          </cell>
          <cell r="MQ22">
            <v>1891</v>
          </cell>
          <cell r="MS22">
            <v>2.94</v>
          </cell>
          <cell r="MT22">
            <v>4.9800000000000004</v>
          </cell>
          <cell r="MU22">
            <v>4.7</v>
          </cell>
          <cell r="MV22">
            <v>5575</v>
          </cell>
          <cell r="MW22">
            <v>17.899999999999999</v>
          </cell>
          <cell r="MX22">
            <v>6575</v>
          </cell>
          <cell r="NS22">
            <v>0</v>
          </cell>
          <cell r="NX22">
            <v>0</v>
          </cell>
          <cell r="NY22">
            <v>0</v>
          </cell>
          <cell r="NZ22">
            <v>0</v>
          </cell>
          <cell r="OB22">
            <v>2.21</v>
          </cell>
          <cell r="OC22">
            <v>5.35</v>
          </cell>
          <cell r="OD22">
            <v>0.25</v>
          </cell>
          <cell r="OE22">
            <v>0.04</v>
          </cell>
          <cell r="OF22">
            <v>4.26</v>
          </cell>
          <cell r="OG22">
            <v>1.42</v>
          </cell>
          <cell r="OH22">
            <v>0.79</v>
          </cell>
          <cell r="OI22">
            <v>16.64</v>
          </cell>
          <cell r="OK22">
            <v>16.41</v>
          </cell>
          <cell r="OL22">
            <v>1.86</v>
          </cell>
          <cell r="OM22">
            <v>0.09</v>
          </cell>
          <cell r="ON22">
            <v>2012866.13</v>
          </cell>
          <cell r="OO22">
            <v>0.71</v>
          </cell>
          <cell r="OR22">
            <v>5.0999999999999996</v>
          </cell>
          <cell r="OV22">
            <v>1.94</v>
          </cell>
          <cell r="OW22">
            <v>0</v>
          </cell>
          <cell r="OX22">
            <v>1.94</v>
          </cell>
          <cell r="OY22">
            <v>1.94</v>
          </cell>
          <cell r="OZ22">
            <v>8.3800000000000008</v>
          </cell>
          <cell r="PA22">
            <v>0.56999999999999995</v>
          </cell>
          <cell r="PB22">
            <v>3.37</v>
          </cell>
          <cell r="PC22">
            <v>9.06</v>
          </cell>
          <cell r="PD22">
            <v>0.45</v>
          </cell>
          <cell r="PE22">
            <v>3.02</v>
          </cell>
          <cell r="PG22">
            <v>97.6</v>
          </cell>
          <cell r="PH22">
            <v>1.52</v>
          </cell>
          <cell r="PI22">
            <v>1.51</v>
          </cell>
          <cell r="PJ22">
            <v>7.55</v>
          </cell>
          <cell r="PO22">
            <v>90.5</v>
          </cell>
          <cell r="PP22">
            <v>91.6</v>
          </cell>
          <cell r="PQ22">
            <v>0.23</v>
          </cell>
          <cell r="PR22">
            <v>0.23</v>
          </cell>
          <cell r="PS22">
            <v>1.1299999999999999</v>
          </cell>
          <cell r="PU22">
            <v>81.599999999999994</v>
          </cell>
          <cell r="PV22">
            <v>3.23</v>
          </cell>
          <cell r="PW22">
            <v>3.22</v>
          </cell>
          <cell r="PX22">
            <v>16.07</v>
          </cell>
          <cell r="QB22">
            <v>1.0900000000000001</v>
          </cell>
          <cell r="QE22">
            <v>0</v>
          </cell>
          <cell r="QF22">
            <v>0</v>
          </cell>
          <cell r="QG22">
            <v>36</v>
          </cell>
          <cell r="QH22">
            <v>0</v>
          </cell>
          <cell r="QI22">
            <v>1.1100000000000001</v>
          </cell>
          <cell r="QK22">
            <v>1</v>
          </cell>
          <cell r="QN22">
            <v>0</v>
          </cell>
          <cell r="QO22">
            <v>1.1000000000000001</v>
          </cell>
          <cell r="QQ22">
            <v>0</v>
          </cell>
          <cell r="QR22">
            <v>0</v>
          </cell>
          <cell r="QS22">
            <v>0</v>
          </cell>
          <cell r="QT22">
            <v>36</v>
          </cell>
          <cell r="QU22">
            <v>0</v>
          </cell>
          <cell r="QV22">
            <v>0</v>
          </cell>
          <cell r="QW22">
            <v>88</v>
          </cell>
          <cell r="QX22">
            <v>88</v>
          </cell>
          <cell r="RY22">
            <v>17.62</v>
          </cell>
          <cell r="RZ22">
            <v>1.07</v>
          </cell>
          <cell r="SB22">
            <v>1.06</v>
          </cell>
          <cell r="SH22">
            <v>14.93</v>
          </cell>
          <cell r="SI22">
            <v>29.02</v>
          </cell>
          <cell r="SJ22">
            <v>26.22</v>
          </cell>
          <cell r="SK22">
            <v>46.87</v>
          </cell>
          <cell r="SM22">
            <v>0.56999999999999995</v>
          </cell>
          <cell r="SN22">
            <v>0.34</v>
          </cell>
          <cell r="SZ22">
            <v>0.78</v>
          </cell>
          <cell r="TW22">
            <v>45997305</v>
          </cell>
          <cell r="TX22">
            <v>2288071</v>
          </cell>
          <cell r="TY22">
            <v>40315022.079999998</v>
          </cell>
          <cell r="UA22">
            <v>3114312</v>
          </cell>
          <cell r="UD22">
            <v>323144</v>
          </cell>
          <cell r="UF22">
            <v>2244827</v>
          </cell>
          <cell r="UK22">
            <v>26026359</v>
          </cell>
          <cell r="UO22">
            <v>34168277.57</v>
          </cell>
          <cell r="UP22">
            <v>25382559</v>
          </cell>
          <cell r="UQ22">
            <v>66405000</v>
          </cell>
          <cell r="UR22">
            <v>60000000</v>
          </cell>
          <cell r="US22">
            <v>107243759</v>
          </cell>
          <cell r="UU22">
            <v>61454450</v>
          </cell>
          <cell r="UV22">
            <v>36071891</v>
          </cell>
          <cell r="UW22">
            <v>2060178000</v>
          </cell>
          <cell r="UX22">
            <v>20140000</v>
          </cell>
          <cell r="UY22">
            <v>2001840000</v>
          </cell>
          <cell r="UZ22">
            <v>0</v>
          </cell>
          <cell r="VA22">
            <v>38198000</v>
          </cell>
          <cell r="VC22">
            <v>2060178000</v>
          </cell>
          <cell r="VD22">
            <v>1842328000</v>
          </cell>
          <cell r="VE22">
            <v>177021000</v>
          </cell>
          <cell r="VF22">
            <v>40829000</v>
          </cell>
          <cell r="VG22">
            <v>0</v>
          </cell>
          <cell r="VL22">
            <v>99127103</v>
          </cell>
          <cell r="VS22">
            <v>7025</v>
          </cell>
          <cell r="VT22">
            <v>1773408</v>
          </cell>
          <cell r="VV22">
            <v>456537</v>
          </cell>
          <cell r="VW22">
            <v>-449512</v>
          </cell>
          <cell r="WI22">
            <v>171679</v>
          </cell>
          <cell r="WK22" t="str">
            <v>Ja</v>
          </cell>
          <cell r="WL22" t="str">
            <v>Dennis Pedersen</v>
          </cell>
          <cell r="WM22" t="str">
            <v>depe@ffv.dk</v>
          </cell>
          <cell r="WN22" t="str">
            <v>Statistik</v>
          </cell>
        </row>
        <row r="23">
          <cell r="B23" t="str">
            <v>Fors Spildevand Holbæk A/S</v>
          </cell>
          <cell r="E23">
            <v>34067</v>
          </cell>
          <cell r="F23">
            <v>204.4</v>
          </cell>
          <cell r="G23">
            <v>20251</v>
          </cell>
          <cell r="H23">
            <v>20492</v>
          </cell>
          <cell r="I23">
            <v>1083.4000000000001</v>
          </cell>
          <cell r="J23">
            <v>37.299999999999997</v>
          </cell>
          <cell r="K23">
            <v>693.7</v>
          </cell>
          <cell r="L23">
            <v>0</v>
          </cell>
          <cell r="M23">
            <v>15.6</v>
          </cell>
          <cell r="N23">
            <v>84.4</v>
          </cell>
          <cell r="O23">
            <v>409.1</v>
          </cell>
          <cell r="P23">
            <v>824.1</v>
          </cell>
          <cell r="Q23">
            <v>53.2</v>
          </cell>
          <cell r="R23">
            <v>0</v>
          </cell>
          <cell r="S23">
            <v>1.3</v>
          </cell>
          <cell r="T23">
            <v>878.59997631199997</v>
          </cell>
          <cell r="U23">
            <v>1287.7</v>
          </cell>
          <cell r="V23">
            <v>388.6</v>
          </cell>
          <cell r="W23">
            <v>57730</v>
          </cell>
          <cell r="X23">
            <v>4171.3</v>
          </cell>
          <cell r="Y23">
            <v>348</v>
          </cell>
          <cell r="Z23">
            <v>2952</v>
          </cell>
          <cell r="AA23">
            <v>7.4</v>
          </cell>
          <cell r="AB23">
            <v>864</v>
          </cell>
          <cell r="AC23">
            <v>960</v>
          </cell>
          <cell r="AD23">
            <v>68.973577000000006</v>
          </cell>
          <cell r="AE23">
            <v>885</v>
          </cell>
          <cell r="AF23">
            <v>6</v>
          </cell>
          <cell r="AG23">
            <v>8</v>
          </cell>
          <cell r="AH23">
            <v>92</v>
          </cell>
          <cell r="AI23">
            <v>438</v>
          </cell>
          <cell r="AJ23">
            <v>11</v>
          </cell>
          <cell r="AK23">
            <v>135</v>
          </cell>
          <cell r="AL23">
            <v>231</v>
          </cell>
          <cell r="AM23">
            <v>1471</v>
          </cell>
          <cell r="AN23">
            <v>163</v>
          </cell>
          <cell r="AO23">
            <v>9286</v>
          </cell>
          <cell r="AP23">
            <v>33</v>
          </cell>
          <cell r="AQ23">
            <v>4597</v>
          </cell>
          <cell r="AR23">
            <v>0</v>
          </cell>
          <cell r="AS23">
            <v>0</v>
          </cell>
          <cell r="AT23">
            <v>149</v>
          </cell>
          <cell r="AU23">
            <v>467018</v>
          </cell>
          <cell r="AV23">
            <v>145224</v>
          </cell>
          <cell r="AW23">
            <v>321794</v>
          </cell>
          <cell r="AX23">
            <v>278322</v>
          </cell>
          <cell r="AY23">
            <v>33</v>
          </cell>
          <cell r="AZ23">
            <v>25600</v>
          </cell>
          <cell r="BA23">
            <v>42</v>
          </cell>
          <cell r="BB23">
            <v>40</v>
          </cell>
          <cell r="BC23">
            <v>190</v>
          </cell>
          <cell r="BD23">
            <v>0</v>
          </cell>
          <cell r="BE23">
            <v>0</v>
          </cell>
          <cell r="BF23">
            <v>2</v>
          </cell>
          <cell r="BG23">
            <v>7</v>
          </cell>
          <cell r="BH23">
            <v>31</v>
          </cell>
          <cell r="BI23">
            <v>34321</v>
          </cell>
          <cell r="BJ23">
            <v>3052121</v>
          </cell>
          <cell r="BK23">
            <v>102</v>
          </cell>
          <cell r="BL23">
            <v>139301</v>
          </cell>
          <cell r="BM23">
            <v>3</v>
          </cell>
          <cell r="BN23">
            <v>228260</v>
          </cell>
          <cell r="BO23">
            <v>69876</v>
          </cell>
          <cell r="BP23">
            <v>0</v>
          </cell>
          <cell r="BQ23">
            <v>0</v>
          </cell>
          <cell r="BR23">
            <v>690944</v>
          </cell>
          <cell r="BS23">
            <v>422</v>
          </cell>
          <cell r="BT23">
            <v>360609</v>
          </cell>
          <cell r="BU23">
            <v>4737360</v>
          </cell>
          <cell r="BX23">
            <v>8099197</v>
          </cell>
          <cell r="BY23">
            <v>8303925</v>
          </cell>
          <cell r="BZ23">
            <v>68563</v>
          </cell>
          <cell r="CA23">
            <v>75</v>
          </cell>
          <cell r="CB23">
            <v>25</v>
          </cell>
          <cell r="CC23">
            <v>3052121</v>
          </cell>
          <cell r="CD23">
            <v>74129</v>
          </cell>
          <cell r="CE23">
            <v>8303925</v>
          </cell>
          <cell r="CH23">
            <v>1197</v>
          </cell>
          <cell r="CI23">
            <v>0</v>
          </cell>
          <cell r="CJ23">
            <v>615</v>
          </cell>
          <cell r="CK23">
            <v>179</v>
          </cell>
          <cell r="CL23">
            <v>0</v>
          </cell>
          <cell r="CM23">
            <v>0</v>
          </cell>
          <cell r="CN23">
            <v>0</v>
          </cell>
          <cell r="CO23">
            <v>794</v>
          </cell>
          <cell r="CP23">
            <v>497</v>
          </cell>
          <cell r="CQ23">
            <v>497</v>
          </cell>
          <cell r="CR23">
            <v>794</v>
          </cell>
          <cell r="CS23">
            <v>3492</v>
          </cell>
          <cell r="CT23">
            <v>1135</v>
          </cell>
          <cell r="CU23">
            <v>0</v>
          </cell>
          <cell r="CV23">
            <v>0</v>
          </cell>
          <cell r="CW23">
            <v>1210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 t="str">
            <v>VSAF</v>
          </cell>
          <cell r="DC23">
            <v>12</v>
          </cell>
          <cell r="DD23">
            <v>28</v>
          </cell>
          <cell r="DE23">
            <v>24960</v>
          </cell>
          <cell r="DF23">
            <v>1966</v>
          </cell>
          <cell r="DG23">
            <v>22.08</v>
          </cell>
          <cell r="DH23">
            <v>783.75</v>
          </cell>
          <cell r="DI23">
            <v>44.79</v>
          </cell>
          <cell r="DJ23">
            <v>783.75</v>
          </cell>
          <cell r="DK23">
            <v>53.41</v>
          </cell>
          <cell r="DL23">
            <v>64896.2</v>
          </cell>
          <cell r="DM23">
            <v>81120.3</v>
          </cell>
          <cell r="DN23">
            <v>1</v>
          </cell>
          <cell r="DU23">
            <v>4.3700000000000003E-2</v>
          </cell>
          <cell r="DV23">
            <v>5.8299999999999998E-2</v>
          </cell>
          <cell r="DW23">
            <v>0.1106</v>
          </cell>
          <cell r="DX23">
            <v>2.1100000000000001E-2</v>
          </cell>
          <cell r="DY23">
            <v>4.4900000000000002E-2</v>
          </cell>
          <cell r="DZ23">
            <v>1.12E-2</v>
          </cell>
          <cell r="EV23">
            <v>78822.11</v>
          </cell>
          <cell r="EY23">
            <v>1093000.71</v>
          </cell>
          <cell r="EZ23">
            <v>1093000.71</v>
          </cell>
          <cell r="FA23">
            <v>1060971.3799999999</v>
          </cell>
          <cell r="FB23">
            <v>81698.399999999994</v>
          </cell>
          <cell r="FC23">
            <v>0</v>
          </cell>
          <cell r="FD23">
            <v>0</v>
          </cell>
          <cell r="FE23">
            <v>1639526.25</v>
          </cell>
          <cell r="FF23">
            <v>1198342.3</v>
          </cell>
          <cell r="FG23">
            <v>153981.46</v>
          </cell>
          <cell r="FH23">
            <v>287202.48</v>
          </cell>
          <cell r="FI23">
            <v>0</v>
          </cell>
          <cell r="FJ23">
            <v>0</v>
          </cell>
          <cell r="FK23">
            <v>0</v>
          </cell>
          <cell r="FL23">
            <v>1639526.25</v>
          </cell>
          <cell r="FM23">
            <v>1198342.3</v>
          </cell>
          <cell r="FN23">
            <v>1607496.92</v>
          </cell>
          <cell r="FO23">
            <v>1166312.98</v>
          </cell>
          <cell r="FQ23">
            <v>153981.46</v>
          </cell>
          <cell r="FR23">
            <v>205504.08</v>
          </cell>
          <cell r="FW23">
            <v>0</v>
          </cell>
          <cell r="FY23">
            <v>0</v>
          </cell>
          <cell r="FZ23">
            <v>0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0</v>
          </cell>
          <cell r="GG23">
            <v>26519.48</v>
          </cell>
          <cell r="GH23">
            <v>26519.48</v>
          </cell>
          <cell r="GJ23">
            <v>0</v>
          </cell>
          <cell r="GK23">
            <v>0</v>
          </cell>
          <cell r="GL23">
            <v>0</v>
          </cell>
          <cell r="GM23">
            <v>81698.399999999994</v>
          </cell>
          <cell r="GN23">
            <v>0</v>
          </cell>
          <cell r="GO23">
            <v>0</v>
          </cell>
          <cell r="GP23">
            <v>153981.46</v>
          </cell>
          <cell r="GQ23">
            <v>205504.08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Z23">
            <v>153981.46</v>
          </cell>
          <cell r="HI23">
            <v>5169933.41</v>
          </cell>
          <cell r="HJ23">
            <v>8193096.5800000001</v>
          </cell>
          <cell r="HK23">
            <v>1033176.96</v>
          </cell>
          <cell r="HL23">
            <v>156697.60000000001</v>
          </cell>
          <cell r="HM23">
            <v>12866232.42</v>
          </cell>
          <cell r="HN23">
            <v>1046929.6</v>
          </cell>
          <cell r="HO23">
            <v>1128305.24</v>
          </cell>
          <cell r="HP23">
            <v>1782657.58</v>
          </cell>
          <cell r="HQ23">
            <v>37027486.689999998</v>
          </cell>
          <cell r="HR23">
            <v>37346319.340000004</v>
          </cell>
          <cell r="HS23">
            <v>5650457.2999999998</v>
          </cell>
          <cell r="HT23">
            <v>5</v>
          </cell>
          <cell r="HU23">
            <v>52</v>
          </cell>
          <cell r="HV23">
            <v>1.5</v>
          </cell>
          <cell r="HW23">
            <v>30</v>
          </cell>
          <cell r="HX23">
            <v>4</v>
          </cell>
          <cell r="HY23">
            <v>150</v>
          </cell>
          <cell r="HZ23">
            <v>285</v>
          </cell>
          <cell r="IA23">
            <v>50</v>
          </cell>
          <cell r="IB23">
            <v>219</v>
          </cell>
          <cell r="IF23">
            <v>949730</v>
          </cell>
          <cell r="IG23">
            <v>0</v>
          </cell>
          <cell r="IH23">
            <v>0</v>
          </cell>
          <cell r="II23">
            <v>0</v>
          </cell>
          <cell r="IL23">
            <v>0</v>
          </cell>
          <cell r="IP23">
            <v>0</v>
          </cell>
          <cell r="IQ23">
            <v>0</v>
          </cell>
          <cell r="IR23">
            <v>0</v>
          </cell>
          <cell r="IS23">
            <v>0</v>
          </cell>
          <cell r="IT23">
            <v>0</v>
          </cell>
          <cell r="IU23">
            <v>0</v>
          </cell>
          <cell r="IV23">
            <v>949730</v>
          </cell>
          <cell r="IW23">
            <v>949730</v>
          </cell>
          <cell r="IX23">
            <v>10819</v>
          </cell>
          <cell r="IY23">
            <v>721</v>
          </cell>
          <cell r="IZ23">
            <v>4327</v>
          </cell>
          <cell r="JA23">
            <v>27710</v>
          </cell>
          <cell r="JB23">
            <v>1346</v>
          </cell>
          <cell r="JC23">
            <v>9191</v>
          </cell>
          <cell r="JD23">
            <v>1505628</v>
          </cell>
          <cell r="JE23">
            <v>57853</v>
          </cell>
          <cell r="JF23">
            <v>3753434</v>
          </cell>
          <cell r="JG23">
            <v>493804</v>
          </cell>
          <cell r="JH23">
            <v>37938</v>
          </cell>
          <cell r="JI23">
            <v>7336</v>
          </cell>
          <cell r="JJ23">
            <v>0.89924026300000004</v>
          </cell>
          <cell r="JK23">
            <v>303308</v>
          </cell>
          <cell r="JL23">
            <v>0.84</v>
          </cell>
          <cell r="JM23">
            <v>37157</v>
          </cell>
          <cell r="JN23">
            <v>1747</v>
          </cell>
          <cell r="JO23">
            <v>4.5695475329999997</v>
          </cell>
          <cell r="JP23">
            <v>0</v>
          </cell>
          <cell r="JQ23">
            <v>3522889</v>
          </cell>
          <cell r="JR23">
            <v>0</v>
          </cell>
          <cell r="JS23">
            <v>0</v>
          </cell>
          <cell r="JT23">
            <v>0</v>
          </cell>
          <cell r="JU23">
            <v>0</v>
          </cell>
          <cell r="JV23">
            <v>0</v>
          </cell>
          <cell r="JX23">
            <v>0</v>
          </cell>
          <cell r="JY23">
            <v>0</v>
          </cell>
          <cell r="JZ23">
            <v>0</v>
          </cell>
          <cell r="KB23">
            <v>0</v>
          </cell>
          <cell r="KC23">
            <v>0</v>
          </cell>
          <cell r="KD23">
            <v>0</v>
          </cell>
          <cell r="KE23">
            <v>0</v>
          </cell>
          <cell r="KF23">
            <v>0</v>
          </cell>
          <cell r="KG23">
            <v>0</v>
          </cell>
          <cell r="KH23">
            <v>0</v>
          </cell>
          <cell r="KI23">
            <v>0</v>
          </cell>
          <cell r="KJ23">
            <v>0</v>
          </cell>
          <cell r="KK23">
            <v>0</v>
          </cell>
          <cell r="KL23">
            <v>0</v>
          </cell>
          <cell r="KM23">
            <v>0</v>
          </cell>
          <cell r="KN23">
            <v>0</v>
          </cell>
          <cell r="KO23">
            <v>0</v>
          </cell>
          <cell r="KP23">
            <v>0</v>
          </cell>
          <cell r="KQ23">
            <v>0</v>
          </cell>
          <cell r="KR23">
            <v>0</v>
          </cell>
          <cell r="KS23">
            <v>0</v>
          </cell>
          <cell r="KT23">
            <v>0</v>
          </cell>
          <cell r="KU23">
            <v>0</v>
          </cell>
          <cell r="KV23">
            <v>3522889</v>
          </cell>
          <cell r="KW23">
            <v>3522889</v>
          </cell>
          <cell r="KX23">
            <v>3522889</v>
          </cell>
          <cell r="KY23">
            <v>29330</v>
          </cell>
          <cell r="KZ23">
            <v>19065</v>
          </cell>
          <cell r="LA23">
            <v>65</v>
          </cell>
          <cell r="LB23">
            <v>6.9</v>
          </cell>
          <cell r="LC23">
            <v>744.9</v>
          </cell>
          <cell r="LD23">
            <v>663</v>
          </cell>
          <cell r="LE23">
            <v>32</v>
          </cell>
          <cell r="LF23">
            <v>3</v>
          </cell>
          <cell r="LG23">
            <v>17</v>
          </cell>
          <cell r="LH23">
            <v>4472619</v>
          </cell>
          <cell r="LI23">
            <v>0</v>
          </cell>
          <cell r="LK23">
            <v>1</v>
          </cell>
          <cell r="LL23">
            <v>1</v>
          </cell>
          <cell r="LN23">
            <v>4472619</v>
          </cell>
          <cell r="LO23">
            <v>4472619</v>
          </cell>
          <cell r="LP23">
            <v>4472619</v>
          </cell>
          <cell r="LQ23">
            <v>0</v>
          </cell>
          <cell r="LR23">
            <v>0</v>
          </cell>
          <cell r="LS23">
            <v>0</v>
          </cell>
          <cell r="LT23">
            <v>0</v>
          </cell>
          <cell r="LU23">
            <v>5.34</v>
          </cell>
          <cell r="LV23">
            <v>1.38</v>
          </cell>
          <cell r="LW23">
            <v>0</v>
          </cell>
          <cell r="LX23">
            <v>0.37</v>
          </cell>
          <cell r="LY23">
            <v>2.2400000000000002</v>
          </cell>
          <cell r="LZ23">
            <v>1.35</v>
          </cell>
          <cell r="MA23">
            <v>76</v>
          </cell>
          <cell r="MB23">
            <v>93</v>
          </cell>
          <cell r="MC23">
            <v>38</v>
          </cell>
          <cell r="ME23">
            <v>6</v>
          </cell>
          <cell r="MF23">
            <v>361</v>
          </cell>
          <cell r="MG23">
            <v>30.2</v>
          </cell>
          <cell r="MJ23">
            <v>3134</v>
          </cell>
          <cell r="MK23">
            <v>1868</v>
          </cell>
          <cell r="ML23">
            <v>312</v>
          </cell>
          <cell r="MM23">
            <v>775.8</v>
          </cell>
          <cell r="MN23">
            <v>371</v>
          </cell>
          <cell r="MO23">
            <v>0</v>
          </cell>
          <cell r="MP23">
            <v>45</v>
          </cell>
          <cell r="MQ23">
            <v>5228</v>
          </cell>
          <cell r="MR23">
            <v>2.7</v>
          </cell>
          <cell r="MS23">
            <v>8.26</v>
          </cell>
          <cell r="MT23">
            <v>2.72</v>
          </cell>
          <cell r="MU23">
            <v>7.9</v>
          </cell>
          <cell r="MV23">
            <v>5263</v>
          </cell>
          <cell r="MW23">
            <v>16.399999999999999</v>
          </cell>
          <cell r="MX23">
            <v>6125</v>
          </cell>
          <cell r="NF23">
            <v>537.17999999999995</v>
          </cell>
          <cell r="NG23">
            <v>392.63</v>
          </cell>
          <cell r="NH23">
            <v>50.45</v>
          </cell>
          <cell r="NI23">
            <v>94.1</v>
          </cell>
          <cell r="NJ23">
            <v>0</v>
          </cell>
          <cell r="NK23">
            <v>0</v>
          </cell>
          <cell r="NL23">
            <v>0</v>
          </cell>
          <cell r="NM23">
            <v>537.17999999999995</v>
          </cell>
          <cell r="NN23">
            <v>392.63</v>
          </cell>
          <cell r="NO23">
            <v>526.67999999999995</v>
          </cell>
          <cell r="NP23">
            <v>382.13</v>
          </cell>
          <cell r="NS23">
            <v>50.45</v>
          </cell>
          <cell r="NX23">
            <v>537.17999999999995</v>
          </cell>
          <cell r="NY23">
            <v>392.63</v>
          </cell>
          <cell r="NZ23">
            <v>526.67999999999995</v>
          </cell>
          <cell r="OB23">
            <v>1.69</v>
          </cell>
          <cell r="OC23">
            <v>2.68</v>
          </cell>
          <cell r="OD23">
            <v>0.34</v>
          </cell>
          <cell r="OE23">
            <v>0.05</v>
          </cell>
          <cell r="OF23">
            <v>4.22</v>
          </cell>
          <cell r="OG23">
            <v>0.34</v>
          </cell>
          <cell r="OH23">
            <v>0.57999999999999996</v>
          </cell>
          <cell r="OI23">
            <v>12.13</v>
          </cell>
          <cell r="OK23">
            <v>12.24</v>
          </cell>
          <cell r="OL23">
            <v>1.85</v>
          </cell>
          <cell r="OM23">
            <v>0.46</v>
          </cell>
          <cell r="ON23">
            <v>3471145.33</v>
          </cell>
          <cell r="OO23">
            <v>0.28000000000000003</v>
          </cell>
          <cell r="OP23">
            <v>0.01</v>
          </cell>
          <cell r="OQ23">
            <v>0.04</v>
          </cell>
          <cell r="OR23">
            <v>1.7</v>
          </cell>
          <cell r="OV23">
            <v>0.31</v>
          </cell>
          <cell r="OW23">
            <v>0</v>
          </cell>
          <cell r="OX23">
            <v>0.31</v>
          </cell>
          <cell r="OY23">
            <v>0.31</v>
          </cell>
          <cell r="OZ23">
            <v>3.54</v>
          </cell>
          <cell r="PA23">
            <v>0.24</v>
          </cell>
          <cell r="PB23">
            <v>1.42</v>
          </cell>
          <cell r="PC23">
            <v>9.08</v>
          </cell>
          <cell r="PD23">
            <v>0.44</v>
          </cell>
          <cell r="PE23">
            <v>3.01</v>
          </cell>
          <cell r="PF23">
            <v>181.3</v>
          </cell>
          <cell r="PG23">
            <v>96.2</v>
          </cell>
          <cell r="PH23">
            <v>6.97</v>
          </cell>
          <cell r="PI23">
            <v>6.97</v>
          </cell>
          <cell r="PJ23">
            <v>18.96</v>
          </cell>
          <cell r="PK23">
            <v>452</v>
          </cell>
          <cell r="PL23">
            <v>86.8</v>
          </cell>
          <cell r="PM23">
            <v>59.47</v>
          </cell>
          <cell r="PN23">
            <v>4.5999999999999996</v>
          </cell>
          <cell r="PO23">
            <v>82.9</v>
          </cell>
          <cell r="PP23">
            <v>80.7</v>
          </cell>
          <cell r="PQ23">
            <v>0.88</v>
          </cell>
          <cell r="PR23">
            <v>0.88</v>
          </cell>
          <cell r="PS23">
            <v>2.4</v>
          </cell>
          <cell r="PT23">
            <v>36.5</v>
          </cell>
          <cell r="PU23">
            <v>87.7</v>
          </cell>
          <cell r="PV23">
            <v>4.47</v>
          </cell>
          <cell r="PW23">
            <v>4.47</v>
          </cell>
          <cell r="PX23">
            <v>12.17</v>
          </cell>
          <cell r="PY23">
            <v>3423060</v>
          </cell>
          <cell r="PZ23">
            <v>0.41</v>
          </cell>
          <cell r="QA23">
            <v>0</v>
          </cell>
          <cell r="QB23">
            <v>1.1499999999999999</v>
          </cell>
          <cell r="QC23">
            <v>0.42</v>
          </cell>
          <cell r="QD23">
            <v>51.38</v>
          </cell>
          <cell r="QE23">
            <v>0</v>
          </cell>
          <cell r="QF23">
            <v>0</v>
          </cell>
          <cell r="QI23">
            <v>1.1499999999999999</v>
          </cell>
          <cell r="QJ23">
            <v>51.4</v>
          </cell>
          <cell r="QK23">
            <v>0</v>
          </cell>
          <cell r="QL23">
            <v>1.1499999999999999</v>
          </cell>
          <cell r="QM23">
            <v>51.4</v>
          </cell>
          <cell r="QN23">
            <v>0</v>
          </cell>
          <cell r="QO23">
            <v>1.1499999999999999</v>
          </cell>
          <cell r="QP23">
            <v>164</v>
          </cell>
          <cell r="QQ23">
            <v>0</v>
          </cell>
          <cell r="QR23">
            <v>0</v>
          </cell>
          <cell r="QU23">
            <v>0</v>
          </cell>
          <cell r="QV23">
            <v>0</v>
          </cell>
          <cell r="QW23">
            <v>93</v>
          </cell>
          <cell r="QX23">
            <v>93</v>
          </cell>
          <cell r="QY23">
            <v>5.51</v>
          </cell>
          <cell r="QZ23">
            <v>5.51</v>
          </cell>
          <cell r="RA23">
            <v>1.1599999999999999</v>
          </cell>
          <cell r="RB23">
            <v>5033.3900000000003</v>
          </cell>
          <cell r="RC23">
            <v>1.25</v>
          </cell>
          <cell r="RD23">
            <v>2.33</v>
          </cell>
          <cell r="RE23">
            <v>0.87</v>
          </cell>
          <cell r="RF23">
            <v>0.24</v>
          </cell>
          <cell r="RG23">
            <v>0.69</v>
          </cell>
          <cell r="RH23">
            <v>0.82</v>
          </cell>
          <cell r="RI23">
            <v>16.02</v>
          </cell>
          <cell r="RJ23">
            <v>0</v>
          </cell>
          <cell r="RK23">
            <v>8.24</v>
          </cell>
          <cell r="RL23">
            <v>8.24</v>
          </cell>
          <cell r="RM23">
            <v>366.8</v>
          </cell>
          <cell r="RN23">
            <v>1.81</v>
          </cell>
          <cell r="RO23">
            <v>6.49</v>
          </cell>
          <cell r="RP23">
            <v>1.54</v>
          </cell>
          <cell r="RQ23">
            <v>4457.6400000000003</v>
          </cell>
          <cell r="RR23">
            <v>2.4500000000000002</v>
          </cell>
          <cell r="RS23">
            <v>1993.11</v>
          </cell>
          <cell r="RT23">
            <v>3715.42</v>
          </cell>
          <cell r="RU23">
            <v>0</v>
          </cell>
          <cell r="RV23">
            <v>2.4900000000000002</v>
          </cell>
          <cell r="RW23">
            <v>304.17</v>
          </cell>
          <cell r="RX23">
            <v>4.26</v>
          </cell>
          <cell r="RY23">
            <v>20.04</v>
          </cell>
          <cell r="RZ23">
            <v>1.64</v>
          </cell>
          <cell r="SB23">
            <v>1.65</v>
          </cell>
          <cell r="SC23">
            <v>1.51</v>
          </cell>
          <cell r="SD23">
            <v>3.8</v>
          </cell>
          <cell r="SE23">
            <v>465.22</v>
          </cell>
          <cell r="SF23">
            <v>2.06</v>
          </cell>
          <cell r="SG23">
            <v>6.29</v>
          </cell>
          <cell r="SH23">
            <v>18.2</v>
          </cell>
          <cell r="SI23">
            <v>28.3</v>
          </cell>
          <cell r="SJ23">
            <v>27.79</v>
          </cell>
          <cell r="SK23">
            <v>38.99</v>
          </cell>
          <cell r="SL23">
            <v>0</v>
          </cell>
          <cell r="SM23">
            <v>0.31</v>
          </cell>
          <cell r="SN23">
            <v>-0.05</v>
          </cell>
          <cell r="SO23">
            <v>569.30999999999995</v>
          </cell>
          <cell r="SP23">
            <v>0.76</v>
          </cell>
          <cell r="SQ23">
            <v>68.53</v>
          </cell>
          <cell r="SR23">
            <v>0.45</v>
          </cell>
          <cell r="SS23">
            <v>0.74</v>
          </cell>
          <cell r="ST23">
            <v>0</v>
          </cell>
          <cell r="SU23">
            <v>0.65</v>
          </cell>
          <cell r="SV23">
            <v>0</v>
          </cell>
          <cell r="SW23">
            <v>0.1</v>
          </cell>
          <cell r="SX23">
            <v>0.09</v>
          </cell>
          <cell r="SY23">
            <v>0</v>
          </cell>
          <cell r="SZ23">
            <v>1.1100000000000001</v>
          </cell>
          <cell r="TA23">
            <v>0</v>
          </cell>
          <cell r="TB23">
            <v>0.02</v>
          </cell>
          <cell r="TC23">
            <v>-0.02</v>
          </cell>
          <cell r="TH23">
            <v>35183.61</v>
          </cell>
          <cell r="TI23">
            <v>16828237</v>
          </cell>
          <cell r="TJ23">
            <v>6481490</v>
          </cell>
          <cell r="TK23">
            <v>7118018</v>
          </cell>
          <cell r="TL23">
            <v>717699</v>
          </cell>
          <cell r="TM23">
            <v>2511030</v>
          </cell>
          <cell r="TN23">
            <v>0</v>
          </cell>
          <cell r="TO23">
            <v>25147270</v>
          </cell>
          <cell r="TP23">
            <v>19811476</v>
          </cell>
          <cell r="TQ23">
            <v>5335794</v>
          </cell>
          <cell r="TR23">
            <v>2385749</v>
          </cell>
          <cell r="TS23">
            <v>0</v>
          </cell>
          <cell r="TT23">
            <v>2950045</v>
          </cell>
          <cell r="TU23">
            <v>0</v>
          </cell>
          <cell r="TV23">
            <v>7592159</v>
          </cell>
          <cell r="TW23">
            <v>70702645</v>
          </cell>
          <cell r="TX23">
            <v>3052121</v>
          </cell>
          <cell r="TY23">
            <v>61179543</v>
          </cell>
          <cell r="TZ23">
            <v>429064</v>
          </cell>
          <cell r="UA23">
            <v>4707723</v>
          </cell>
          <cell r="UB23">
            <v>0</v>
          </cell>
          <cell r="UC23">
            <v>-356537</v>
          </cell>
          <cell r="UD23">
            <v>132035</v>
          </cell>
          <cell r="UE23">
            <v>0</v>
          </cell>
          <cell r="UF23">
            <v>4610817</v>
          </cell>
          <cell r="UG23">
            <v>11611877</v>
          </cell>
          <cell r="UH23">
            <v>19204036</v>
          </cell>
          <cell r="UI23">
            <v>19204036</v>
          </cell>
          <cell r="UJ23">
            <v>0</v>
          </cell>
          <cell r="UK23">
            <v>5206718</v>
          </cell>
          <cell r="UL23">
            <v>48559540</v>
          </cell>
          <cell r="UM23">
            <v>6976087</v>
          </cell>
          <cell r="UN23">
            <v>0</v>
          </cell>
          <cell r="UO23">
            <v>55535627</v>
          </cell>
          <cell r="UP23">
            <v>43513622</v>
          </cell>
          <cell r="UQ23">
            <v>86380778</v>
          </cell>
          <cell r="UR23">
            <v>84819465</v>
          </cell>
          <cell r="US23">
            <v>119012139</v>
          </cell>
          <cell r="UT23">
            <v>0</v>
          </cell>
          <cell r="UU23">
            <v>37105000</v>
          </cell>
          <cell r="UV23">
            <v>-6458000</v>
          </cell>
          <cell r="UW23">
            <v>1737602000</v>
          </cell>
          <cell r="UX23">
            <v>0</v>
          </cell>
          <cell r="UY23">
            <v>1669063000</v>
          </cell>
          <cell r="UZ23">
            <v>0</v>
          </cell>
          <cell r="VA23">
            <v>64539000</v>
          </cell>
          <cell r="VB23">
            <v>0</v>
          </cell>
          <cell r="VC23">
            <v>1737602000</v>
          </cell>
          <cell r="VD23">
            <v>1190776000</v>
          </cell>
          <cell r="VE23">
            <v>455943000</v>
          </cell>
          <cell r="VF23">
            <v>84792000</v>
          </cell>
          <cell r="VG23">
            <v>6091000</v>
          </cell>
          <cell r="VH23">
            <v>335899000</v>
          </cell>
          <cell r="VI23">
            <v>0</v>
          </cell>
          <cell r="VJ23">
            <v>350634000</v>
          </cell>
          <cell r="VK23">
            <v>0</v>
          </cell>
          <cell r="VL23">
            <v>123399006</v>
          </cell>
          <cell r="VM23">
            <v>11757000</v>
          </cell>
          <cell r="VN23" t="str">
            <v>Periodiseres</v>
          </cell>
          <cell r="VO23">
            <v>0</v>
          </cell>
          <cell r="VP23">
            <v>281877</v>
          </cell>
          <cell r="VQ23">
            <v>4.2</v>
          </cell>
          <cell r="VR23">
            <v>30478</v>
          </cell>
          <cell r="VS23">
            <v>578155</v>
          </cell>
          <cell r="VT23">
            <v>3390993</v>
          </cell>
          <cell r="VU23">
            <v>45582</v>
          </cell>
          <cell r="VV23">
            <v>11782570</v>
          </cell>
          <cell r="VW23">
            <v>-11204415</v>
          </cell>
          <cell r="VX23">
            <v>0.5</v>
          </cell>
          <cell r="VY23">
            <v>0</v>
          </cell>
          <cell r="WH23">
            <v>49426</v>
          </cell>
          <cell r="WI23">
            <v>442253</v>
          </cell>
          <cell r="WJ23">
            <v>985141</v>
          </cell>
          <cell r="WK23" t="str">
            <v>Ja</v>
          </cell>
          <cell r="WL23" t="str">
            <v>Anne Sofie Edvars</v>
          </cell>
          <cell r="WM23" t="str">
            <v>ase@fors.dk</v>
          </cell>
          <cell r="WN23" t="str">
            <v>Benchmarking</v>
          </cell>
          <cell r="WP23">
            <v>1</v>
          </cell>
        </row>
        <row r="24">
          <cell r="B24" t="str">
            <v>Fors Spildevand Lejre A/S</v>
          </cell>
          <cell r="E24">
            <v>16666</v>
          </cell>
          <cell r="F24">
            <v>100</v>
          </cell>
          <cell r="G24">
            <v>10680</v>
          </cell>
          <cell r="H24">
            <v>11031</v>
          </cell>
          <cell r="I24">
            <v>526.70000000000005</v>
          </cell>
          <cell r="J24">
            <v>38.799999999999997</v>
          </cell>
          <cell r="K24">
            <v>360.9</v>
          </cell>
          <cell r="L24">
            <v>0</v>
          </cell>
          <cell r="M24">
            <v>16.600000000000001</v>
          </cell>
          <cell r="N24">
            <v>83.4</v>
          </cell>
          <cell r="O24">
            <v>297.7</v>
          </cell>
          <cell r="P24">
            <v>327.3</v>
          </cell>
          <cell r="Q24">
            <v>0</v>
          </cell>
          <cell r="R24">
            <v>0</v>
          </cell>
          <cell r="S24">
            <v>1.3</v>
          </cell>
          <cell r="T24">
            <v>328.599987752</v>
          </cell>
          <cell r="U24">
            <v>626.29999999999995</v>
          </cell>
          <cell r="V24">
            <v>164.9</v>
          </cell>
          <cell r="W24">
            <v>23890</v>
          </cell>
          <cell r="X24">
            <v>1664</v>
          </cell>
          <cell r="Y24">
            <v>263</v>
          </cell>
          <cell r="Z24">
            <v>1077</v>
          </cell>
          <cell r="AA24">
            <v>177</v>
          </cell>
          <cell r="AB24">
            <v>147</v>
          </cell>
          <cell r="AC24">
            <v>401</v>
          </cell>
          <cell r="AD24">
            <v>36.502000000000002</v>
          </cell>
          <cell r="AE24">
            <v>306</v>
          </cell>
          <cell r="AF24">
            <v>58</v>
          </cell>
          <cell r="AG24">
            <v>16</v>
          </cell>
          <cell r="AH24">
            <v>84</v>
          </cell>
          <cell r="AI24">
            <v>205</v>
          </cell>
          <cell r="AJ24">
            <v>5</v>
          </cell>
          <cell r="AK24">
            <v>63</v>
          </cell>
          <cell r="AL24">
            <v>28</v>
          </cell>
          <cell r="AM24">
            <v>421</v>
          </cell>
          <cell r="AN24">
            <v>88</v>
          </cell>
          <cell r="AO24">
            <v>5203</v>
          </cell>
          <cell r="AP24">
            <v>21</v>
          </cell>
          <cell r="AQ24">
            <v>2958.5</v>
          </cell>
          <cell r="AR24">
            <v>0</v>
          </cell>
          <cell r="AS24">
            <v>0</v>
          </cell>
          <cell r="AT24">
            <v>62</v>
          </cell>
          <cell r="AU24">
            <v>43873</v>
          </cell>
          <cell r="AV24">
            <v>22967</v>
          </cell>
          <cell r="AW24">
            <v>20906</v>
          </cell>
          <cell r="AX24">
            <v>68025</v>
          </cell>
          <cell r="AY24">
            <v>10</v>
          </cell>
          <cell r="AZ24">
            <v>15981</v>
          </cell>
          <cell r="BA24">
            <v>25</v>
          </cell>
          <cell r="BB24">
            <v>12</v>
          </cell>
          <cell r="BC24">
            <v>92</v>
          </cell>
          <cell r="BD24">
            <v>0</v>
          </cell>
          <cell r="BE24">
            <v>0</v>
          </cell>
          <cell r="BF24">
            <v>0</v>
          </cell>
          <cell r="BG24">
            <v>7</v>
          </cell>
          <cell r="BH24">
            <v>4</v>
          </cell>
          <cell r="BI24">
            <v>12067</v>
          </cell>
          <cell r="BJ24">
            <v>1057858</v>
          </cell>
          <cell r="BK24">
            <v>11</v>
          </cell>
          <cell r="BL24">
            <v>28719</v>
          </cell>
          <cell r="BM24">
            <v>0</v>
          </cell>
          <cell r="BN24">
            <v>0</v>
          </cell>
          <cell r="BO24">
            <v>28361</v>
          </cell>
          <cell r="BP24">
            <v>0</v>
          </cell>
          <cell r="BQ24">
            <v>0</v>
          </cell>
          <cell r="BR24">
            <v>516470</v>
          </cell>
          <cell r="BS24">
            <v>446</v>
          </cell>
          <cell r="BT24">
            <v>222650</v>
          </cell>
          <cell r="BU24">
            <v>1683311</v>
          </cell>
          <cell r="BX24">
            <v>3367330</v>
          </cell>
          <cell r="BY24">
            <v>3189402</v>
          </cell>
          <cell r="BZ24">
            <v>19523</v>
          </cell>
          <cell r="CA24">
            <v>89</v>
          </cell>
          <cell r="CB24">
            <v>11</v>
          </cell>
          <cell r="CC24">
            <v>1057858</v>
          </cell>
          <cell r="CD24">
            <v>29347</v>
          </cell>
          <cell r="CE24">
            <v>3189402</v>
          </cell>
          <cell r="CH24">
            <v>502</v>
          </cell>
          <cell r="CI24">
            <v>0</v>
          </cell>
          <cell r="CJ24">
            <v>342</v>
          </cell>
          <cell r="CK24">
            <v>0</v>
          </cell>
          <cell r="CL24">
            <v>0</v>
          </cell>
          <cell r="CM24">
            <v>160</v>
          </cell>
          <cell r="CN24">
            <v>0</v>
          </cell>
          <cell r="CO24">
            <v>342</v>
          </cell>
          <cell r="CP24">
            <v>847</v>
          </cell>
          <cell r="CQ24">
            <v>847</v>
          </cell>
          <cell r="CR24">
            <v>326</v>
          </cell>
          <cell r="CS24">
            <v>1891</v>
          </cell>
          <cell r="CT24">
            <v>1625</v>
          </cell>
          <cell r="CU24">
            <v>16</v>
          </cell>
          <cell r="CV24">
            <v>78</v>
          </cell>
          <cell r="CW24">
            <v>1474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 t="str">
            <v>VSAF</v>
          </cell>
          <cell r="DC24">
            <v>12</v>
          </cell>
          <cell r="DD24">
            <v>27</v>
          </cell>
          <cell r="DE24">
            <v>11391</v>
          </cell>
          <cell r="DF24">
            <v>2001</v>
          </cell>
          <cell r="DG24">
            <v>22.08</v>
          </cell>
          <cell r="DH24">
            <v>783.75</v>
          </cell>
          <cell r="DI24">
            <v>62.77</v>
          </cell>
          <cell r="DJ24">
            <v>783.75</v>
          </cell>
          <cell r="DK24">
            <v>63.06</v>
          </cell>
          <cell r="DL24">
            <v>64896.2</v>
          </cell>
          <cell r="DM24">
            <v>81120.3</v>
          </cell>
          <cell r="DN24">
            <v>0</v>
          </cell>
          <cell r="DU24">
            <v>4.3700000000000003E-2</v>
          </cell>
          <cell r="DV24">
            <v>5.8299999999999998E-2</v>
          </cell>
          <cell r="DW24">
            <v>0.1106</v>
          </cell>
          <cell r="DX24">
            <v>2.1100000000000001E-2</v>
          </cell>
          <cell r="DY24">
            <v>4.4900000000000002E-2</v>
          </cell>
          <cell r="DZ24">
            <v>1.12E-2</v>
          </cell>
          <cell r="EV24">
            <v>24146.03</v>
          </cell>
          <cell r="EY24">
            <v>373509.54</v>
          </cell>
          <cell r="EZ24">
            <v>373509.54</v>
          </cell>
          <cell r="FA24">
            <v>362564.2</v>
          </cell>
          <cell r="FB24">
            <v>19517.400000000001</v>
          </cell>
          <cell r="FC24">
            <v>0</v>
          </cell>
          <cell r="FD24">
            <v>0</v>
          </cell>
          <cell r="FE24">
            <v>590690.56000000006</v>
          </cell>
          <cell r="FF24">
            <v>397655.57</v>
          </cell>
          <cell r="FG24">
            <v>74324.25</v>
          </cell>
          <cell r="FH24">
            <v>118710.75</v>
          </cell>
          <cell r="FI24">
            <v>0</v>
          </cell>
          <cell r="FJ24">
            <v>0</v>
          </cell>
          <cell r="FK24">
            <v>0</v>
          </cell>
          <cell r="FL24">
            <v>590690.56000000006</v>
          </cell>
          <cell r="FM24">
            <v>397655.57</v>
          </cell>
          <cell r="FN24">
            <v>579745.23</v>
          </cell>
          <cell r="FO24">
            <v>386710.23</v>
          </cell>
          <cell r="FQ24">
            <v>74324.25</v>
          </cell>
          <cell r="FR24">
            <v>99193.35</v>
          </cell>
          <cell r="FW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19517.400000000001</v>
          </cell>
          <cell r="GN24">
            <v>0</v>
          </cell>
          <cell r="GO24">
            <v>0</v>
          </cell>
          <cell r="GP24">
            <v>74324.25</v>
          </cell>
          <cell r="GQ24">
            <v>99193.35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Z24">
            <v>74324.25</v>
          </cell>
          <cell r="HI24">
            <v>2256769.42</v>
          </cell>
          <cell r="HJ24">
            <v>3471842.49</v>
          </cell>
          <cell r="HK24">
            <v>87271.93</v>
          </cell>
          <cell r="HL24">
            <v>97819.7</v>
          </cell>
          <cell r="HM24">
            <v>5694149.1109999996</v>
          </cell>
          <cell r="HN24">
            <v>1099470.45</v>
          </cell>
          <cell r="HO24">
            <v>708694.08</v>
          </cell>
          <cell r="HP24">
            <v>1308491.18</v>
          </cell>
          <cell r="HQ24">
            <v>16714108.59</v>
          </cell>
          <cell r="HR24">
            <v>16540317.050000001</v>
          </cell>
          <cell r="HS24">
            <v>1989600.23</v>
          </cell>
          <cell r="HT24">
            <v>2.5</v>
          </cell>
          <cell r="HU24">
            <v>46</v>
          </cell>
          <cell r="HV24">
            <v>1</v>
          </cell>
          <cell r="HW24">
            <v>20</v>
          </cell>
          <cell r="HX24">
            <v>8</v>
          </cell>
          <cell r="HY24">
            <v>75</v>
          </cell>
          <cell r="HZ24">
            <v>189</v>
          </cell>
          <cell r="IA24">
            <v>50</v>
          </cell>
          <cell r="IB24">
            <v>103</v>
          </cell>
          <cell r="IC24">
            <v>6</v>
          </cell>
          <cell r="ID24">
            <v>0</v>
          </cell>
          <cell r="IE24">
            <v>1</v>
          </cell>
          <cell r="IF24">
            <v>630198</v>
          </cell>
          <cell r="IG24">
            <v>0</v>
          </cell>
          <cell r="IH24">
            <v>0</v>
          </cell>
          <cell r="II24">
            <v>20000</v>
          </cell>
          <cell r="IJ24">
            <v>20000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  <cell r="IO24">
            <v>0</v>
          </cell>
          <cell r="IP24">
            <v>0</v>
          </cell>
          <cell r="IQ24">
            <v>0</v>
          </cell>
          <cell r="IR24">
            <v>0</v>
          </cell>
          <cell r="IS24">
            <v>0</v>
          </cell>
          <cell r="IT24">
            <v>0</v>
          </cell>
          <cell r="IU24">
            <v>0</v>
          </cell>
          <cell r="IV24">
            <v>650198</v>
          </cell>
          <cell r="IW24">
            <v>650198</v>
          </cell>
          <cell r="IX24">
            <v>6680</v>
          </cell>
          <cell r="IY24">
            <v>446</v>
          </cell>
          <cell r="IZ24">
            <v>2673</v>
          </cell>
          <cell r="JA24">
            <v>9055</v>
          </cell>
          <cell r="JB24">
            <v>395</v>
          </cell>
          <cell r="JC24">
            <v>2945</v>
          </cell>
          <cell r="JD24">
            <v>428726</v>
          </cell>
          <cell r="JE24">
            <v>8975</v>
          </cell>
          <cell r="JF24">
            <v>1149811</v>
          </cell>
          <cell r="JG24">
            <v>88406</v>
          </cell>
          <cell r="JH24">
            <v>12990</v>
          </cell>
          <cell r="JI24">
            <v>1090</v>
          </cell>
          <cell r="JJ24">
            <v>0.65513880000000002</v>
          </cell>
          <cell r="JK24">
            <v>103649</v>
          </cell>
          <cell r="JL24">
            <v>0.84</v>
          </cell>
          <cell r="JM24">
            <v>9294</v>
          </cell>
          <cell r="JN24">
            <v>0</v>
          </cell>
          <cell r="JO24">
            <v>5.9039912179999998</v>
          </cell>
          <cell r="JP24">
            <v>0</v>
          </cell>
          <cell r="JQ24">
            <v>1700439</v>
          </cell>
          <cell r="JR24">
            <v>0</v>
          </cell>
          <cell r="JS24">
            <v>0</v>
          </cell>
          <cell r="JT24">
            <v>0</v>
          </cell>
          <cell r="JU24">
            <v>0</v>
          </cell>
          <cell r="JV24">
            <v>0</v>
          </cell>
          <cell r="JW24">
            <v>0</v>
          </cell>
          <cell r="JX24">
            <v>0</v>
          </cell>
          <cell r="JY24">
            <v>0</v>
          </cell>
          <cell r="JZ24">
            <v>0</v>
          </cell>
          <cell r="KA24">
            <v>0</v>
          </cell>
          <cell r="KB24">
            <v>0</v>
          </cell>
          <cell r="KC24">
            <v>0</v>
          </cell>
          <cell r="KD24">
            <v>0</v>
          </cell>
          <cell r="KE24">
            <v>0</v>
          </cell>
          <cell r="KF24">
            <v>0</v>
          </cell>
          <cell r="KG24">
            <v>0</v>
          </cell>
          <cell r="KH24">
            <v>0</v>
          </cell>
          <cell r="KI24">
            <v>0</v>
          </cell>
          <cell r="KJ24">
            <v>0</v>
          </cell>
          <cell r="KK24">
            <v>0</v>
          </cell>
          <cell r="KL24">
            <v>0</v>
          </cell>
          <cell r="KM24">
            <v>0</v>
          </cell>
          <cell r="KN24">
            <v>0</v>
          </cell>
          <cell r="KO24">
            <v>0</v>
          </cell>
          <cell r="KP24">
            <v>0</v>
          </cell>
          <cell r="KQ24">
            <v>0</v>
          </cell>
          <cell r="KR24">
            <v>0</v>
          </cell>
          <cell r="KS24">
            <v>0</v>
          </cell>
          <cell r="KT24">
            <v>0</v>
          </cell>
          <cell r="KU24">
            <v>0</v>
          </cell>
          <cell r="KV24">
            <v>1700439</v>
          </cell>
          <cell r="KW24">
            <v>1700439</v>
          </cell>
          <cell r="KX24">
            <v>1700439</v>
          </cell>
          <cell r="KY24">
            <v>0</v>
          </cell>
          <cell r="KZ24">
            <v>0</v>
          </cell>
          <cell r="LA24">
            <v>65</v>
          </cell>
          <cell r="LB24">
            <v>6.9</v>
          </cell>
          <cell r="LC24">
            <v>746.6</v>
          </cell>
          <cell r="LD24">
            <v>660.4</v>
          </cell>
          <cell r="LE24">
            <v>23</v>
          </cell>
          <cell r="LF24">
            <v>2</v>
          </cell>
          <cell r="LG24">
            <v>14</v>
          </cell>
          <cell r="LH24">
            <v>2330637</v>
          </cell>
          <cell r="LI24">
            <v>20000</v>
          </cell>
          <cell r="LK24">
            <v>1</v>
          </cell>
          <cell r="LL24">
            <v>1</v>
          </cell>
          <cell r="LN24">
            <v>2350637</v>
          </cell>
          <cell r="LO24">
            <v>2350637</v>
          </cell>
          <cell r="LP24">
            <v>2350637</v>
          </cell>
          <cell r="LQ24">
            <v>0</v>
          </cell>
          <cell r="LR24">
            <v>0</v>
          </cell>
          <cell r="LS24">
            <v>0</v>
          </cell>
          <cell r="LT24">
            <v>0</v>
          </cell>
          <cell r="LU24">
            <v>5.34</v>
          </cell>
          <cell r="LV24">
            <v>1.38</v>
          </cell>
          <cell r="LW24">
            <v>0</v>
          </cell>
          <cell r="LX24">
            <v>0.37</v>
          </cell>
          <cell r="LY24">
            <v>2.2400000000000002</v>
          </cell>
          <cell r="LZ24">
            <v>1.35</v>
          </cell>
          <cell r="MA24">
            <v>76</v>
          </cell>
          <cell r="MB24">
            <v>93</v>
          </cell>
          <cell r="MC24">
            <v>38</v>
          </cell>
          <cell r="ME24">
            <v>6</v>
          </cell>
          <cell r="MF24">
            <v>263</v>
          </cell>
          <cell r="MG24">
            <v>26.3</v>
          </cell>
          <cell r="MJ24">
            <v>708</v>
          </cell>
          <cell r="MK24">
            <v>1097</v>
          </cell>
          <cell r="ML24">
            <v>187</v>
          </cell>
          <cell r="MM24">
            <v>1598.1</v>
          </cell>
          <cell r="MN24">
            <v>438</v>
          </cell>
          <cell r="MO24">
            <v>0</v>
          </cell>
          <cell r="MP24">
            <v>66</v>
          </cell>
          <cell r="MQ24">
            <v>6100</v>
          </cell>
          <cell r="MR24">
            <v>3.2</v>
          </cell>
          <cell r="MS24">
            <v>6.12</v>
          </cell>
          <cell r="MT24">
            <v>3.01</v>
          </cell>
          <cell r="MU24">
            <v>17.600000000000001</v>
          </cell>
          <cell r="MV24">
            <v>7061</v>
          </cell>
          <cell r="MW24">
            <v>0.4</v>
          </cell>
          <cell r="MX24">
            <v>7090</v>
          </cell>
          <cell r="NF24">
            <v>558.38</v>
          </cell>
          <cell r="NG24">
            <v>375.91</v>
          </cell>
          <cell r="NH24">
            <v>70.260000000000005</v>
          </cell>
          <cell r="NI24">
            <v>112.22</v>
          </cell>
          <cell r="NJ24">
            <v>0</v>
          </cell>
          <cell r="NK24">
            <v>0</v>
          </cell>
          <cell r="NL24">
            <v>0</v>
          </cell>
          <cell r="NM24">
            <v>558.38</v>
          </cell>
          <cell r="NN24">
            <v>375.91</v>
          </cell>
          <cell r="NO24">
            <v>548.04</v>
          </cell>
          <cell r="NP24">
            <v>365.56</v>
          </cell>
          <cell r="NS24">
            <v>70.260000000000005</v>
          </cell>
          <cell r="NX24">
            <v>558.38</v>
          </cell>
          <cell r="NY24">
            <v>375.91</v>
          </cell>
          <cell r="NZ24">
            <v>548.04</v>
          </cell>
          <cell r="OB24">
            <v>2.13</v>
          </cell>
          <cell r="OC24">
            <v>3.28</v>
          </cell>
          <cell r="OD24">
            <v>0.08</v>
          </cell>
          <cell r="OE24">
            <v>0.09</v>
          </cell>
          <cell r="OF24">
            <v>5.38</v>
          </cell>
          <cell r="OG24">
            <v>1.04</v>
          </cell>
          <cell r="OH24">
            <v>1.24</v>
          </cell>
          <cell r="OI24">
            <v>15.8</v>
          </cell>
          <cell r="OK24">
            <v>15.64</v>
          </cell>
          <cell r="OL24">
            <v>1.88</v>
          </cell>
          <cell r="OM24">
            <v>0.47</v>
          </cell>
          <cell r="ON24">
            <v>2184597</v>
          </cell>
          <cell r="OO24">
            <v>0.38</v>
          </cell>
          <cell r="OP24">
            <v>0.05</v>
          </cell>
          <cell r="OQ24">
            <v>0.05</v>
          </cell>
          <cell r="OR24">
            <v>1.6</v>
          </cell>
          <cell r="OS24">
            <v>2.9</v>
          </cell>
          <cell r="OT24">
            <v>0</v>
          </cell>
          <cell r="OU24">
            <v>0.6</v>
          </cell>
          <cell r="OV24">
            <v>0.6</v>
          </cell>
          <cell r="OW24">
            <v>0</v>
          </cell>
          <cell r="OX24">
            <v>0.61</v>
          </cell>
          <cell r="OY24">
            <v>0.61</v>
          </cell>
          <cell r="OZ24">
            <v>6.31</v>
          </cell>
          <cell r="PA24">
            <v>0.42</v>
          </cell>
          <cell r="PB24">
            <v>2.5299999999999998</v>
          </cell>
          <cell r="PC24">
            <v>8.56</v>
          </cell>
          <cell r="PD24">
            <v>0.37</v>
          </cell>
          <cell r="PE24">
            <v>2.78</v>
          </cell>
          <cell r="PF24">
            <v>134.4</v>
          </cell>
          <cell r="PG24">
            <v>97.9</v>
          </cell>
          <cell r="PH24">
            <v>2.81</v>
          </cell>
          <cell r="PI24">
            <v>2.81</v>
          </cell>
          <cell r="PJ24">
            <v>8.48</v>
          </cell>
          <cell r="PK24">
            <v>360.5</v>
          </cell>
          <cell r="PL24">
            <v>92.3</v>
          </cell>
          <cell r="PM24">
            <v>27.72</v>
          </cell>
          <cell r="PN24">
            <v>4.0999999999999996</v>
          </cell>
          <cell r="PO24">
            <v>92</v>
          </cell>
          <cell r="PP24">
            <v>91.6</v>
          </cell>
          <cell r="PQ24">
            <v>0.34</v>
          </cell>
          <cell r="PR24">
            <v>0.34</v>
          </cell>
          <cell r="PS24">
            <v>1.03</v>
          </cell>
          <cell r="PT24">
            <v>32.5</v>
          </cell>
          <cell r="PU24">
            <v>91</v>
          </cell>
          <cell r="PV24">
            <v>2.91</v>
          </cell>
          <cell r="PW24">
            <v>2.91</v>
          </cell>
          <cell r="PX24">
            <v>8.7899999999999991</v>
          </cell>
          <cell r="PY24">
            <v>630852</v>
          </cell>
          <cell r="PZ24">
            <v>0.2</v>
          </cell>
          <cell r="QA24">
            <v>0</v>
          </cell>
          <cell r="QB24">
            <v>1.61</v>
          </cell>
          <cell r="QC24">
            <v>0.53</v>
          </cell>
          <cell r="QD24">
            <v>87.1</v>
          </cell>
          <cell r="QE24">
            <v>0</v>
          </cell>
          <cell r="QF24">
            <v>0</v>
          </cell>
          <cell r="QI24">
            <v>1.61</v>
          </cell>
          <cell r="QJ24">
            <v>87.1</v>
          </cell>
          <cell r="QK24">
            <v>0</v>
          </cell>
          <cell r="QL24">
            <v>1.61</v>
          </cell>
          <cell r="QM24">
            <v>87.1</v>
          </cell>
          <cell r="QN24">
            <v>0</v>
          </cell>
          <cell r="QO24">
            <v>1.61</v>
          </cell>
          <cell r="QQ24">
            <v>0</v>
          </cell>
          <cell r="QR24">
            <v>0</v>
          </cell>
          <cell r="QS24">
            <v>0</v>
          </cell>
          <cell r="QT24">
            <v>0</v>
          </cell>
          <cell r="QU24">
            <v>0</v>
          </cell>
          <cell r="QV24">
            <v>0</v>
          </cell>
          <cell r="QW24">
            <v>93</v>
          </cell>
          <cell r="QX24">
            <v>93</v>
          </cell>
          <cell r="QY24">
            <v>8.92</v>
          </cell>
          <cell r="QZ24">
            <v>8.92</v>
          </cell>
          <cell r="RA24">
            <v>1.6</v>
          </cell>
          <cell r="RB24">
            <v>5850.18</v>
          </cell>
          <cell r="RC24">
            <v>1.62</v>
          </cell>
          <cell r="RD24">
            <v>3.51</v>
          </cell>
          <cell r="RE24">
            <v>1.07</v>
          </cell>
          <cell r="RF24">
            <v>1.8</v>
          </cell>
          <cell r="RG24">
            <v>21.81</v>
          </cell>
          <cell r="RH24">
            <v>0.15</v>
          </cell>
          <cell r="RI24">
            <v>1.64</v>
          </cell>
          <cell r="RJ24">
            <v>0</v>
          </cell>
          <cell r="RK24">
            <v>15.2</v>
          </cell>
          <cell r="RL24">
            <v>15.2</v>
          </cell>
          <cell r="RM24">
            <v>823.6</v>
          </cell>
          <cell r="RN24">
            <v>2.37</v>
          </cell>
          <cell r="RO24">
            <v>13.14</v>
          </cell>
          <cell r="RP24">
            <v>2.44</v>
          </cell>
          <cell r="RQ24">
            <v>4335.3599999999997</v>
          </cell>
          <cell r="RR24">
            <v>1.2</v>
          </cell>
          <cell r="RS24">
            <v>2105.62</v>
          </cell>
          <cell r="RT24">
            <v>3272.9</v>
          </cell>
          <cell r="RU24">
            <v>0</v>
          </cell>
          <cell r="RV24">
            <v>3.29</v>
          </cell>
          <cell r="RW24">
            <v>305.94</v>
          </cell>
          <cell r="RX24">
            <v>2.66</v>
          </cell>
          <cell r="RY24">
            <v>32.04</v>
          </cell>
          <cell r="RZ24">
            <v>2.0499999999999998</v>
          </cell>
          <cell r="SB24">
            <v>2.0299999999999998</v>
          </cell>
          <cell r="SC24">
            <v>0.93</v>
          </cell>
          <cell r="SD24">
            <v>4.62</v>
          </cell>
          <cell r="SE24">
            <v>429.49</v>
          </cell>
          <cell r="SF24">
            <v>2.46</v>
          </cell>
          <cell r="SG24">
            <v>7.92</v>
          </cell>
          <cell r="SH24">
            <v>29.48</v>
          </cell>
          <cell r="SI24">
            <v>38.21</v>
          </cell>
          <cell r="SJ24">
            <v>32.14</v>
          </cell>
          <cell r="SK24">
            <v>56.1</v>
          </cell>
          <cell r="SL24">
            <v>0</v>
          </cell>
          <cell r="SM24">
            <v>0.38</v>
          </cell>
          <cell r="SN24">
            <v>-0.1</v>
          </cell>
          <cell r="SO24">
            <v>966.39</v>
          </cell>
          <cell r="SP24">
            <v>1.52</v>
          </cell>
          <cell r="SQ24">
            <v>93.79</v>
          </cell>
          <cell r="SR24">
            <v>7.0000000000000007E-2</v>
          </cell>
          <cell r="SS24">
            <v>0.1</v>
          </cell>
          <cell r="ST24">
            <v>0</v>
          </cell>
          <cell r="SU24">
            <v>0.08</v>
          </cell>
          <cell r="SV24">
            <v>0</v>
          </cell>
          <cell r="SW24">
            <v>0.06</v>
          </cell>
          <cell r="SX24">
            <v>0.11</v>
          </cell>
          <cell r="SY24">
            <v>0</v>
          </cell>
          <cell r="SZ24">
            <v>0.65</v>
          </cell>
          <cell r="TA24">
            <v>0</v>
          </cell>
          <cell r="TB24">
            <v>0.01</v>
          </cell>
          <cell r="TC24">
            <v>-0.01</v>
          </cell>
          <cell r="TH24">
            <v>35183.589999999997</v>
          </cell>
          <cell r="TI24">
            <v>9439192</v>
          </cell>
          <cell r="TJ24">
            <v>3663970</v>
          </cell>
          <cell r="TK24">
            <v>3711650</v>
          </cell>
          <cell r="TL24">
            <v>1903162</v>
          </cell>
          <cell r="TM24">
            <v>160410</v>
          </cell>
          <cell r="TN24">
            <v>0</v>
          </cell>
          <cell r="TO24">
            <v>16078185</v>
          </cell>
          <cell r="TP24">
            <v>13901832</v>
          </cell>
          <cell r="TQ24">
            <v>2176353</v>
          </cell>
          <cell r="TR24">
            <v>1057022</v>
          </cell>
          <cell r="TS24">
            <v>0</v>
          </cell>
          <cell r="TT24">
            <v>1119331</v>
          </cell>
          <cell r="TU24">
            <v>0</v>
          </cell>
          <cell r="TV24">
            <v>3484933</v>
          </cell>
          <cell r="TW24">
            <v>36540452</v>
          </cell>
          <cell r="TX24">
            <v>1057858</v>
          </cell>
          <cell r="TY24">
            <v>33894604</v>
          </cell>
          <cell r="TZ24">
            <v>-61358</v>
          </cell>
          <cell r="UA24">
            <v>1665383</v>
          </cell>
          <cell r="UC24">
            <v>-100546</v>
          </cell>
          <cell r="UD24">
            <v>34070</v>
          </cell>
          <cell r="UF24">
            <v>985583</v>
          </cell>
          <cell r="UG24">
            <v>4892294</v>
          </cell>
          <cell r="UH24">
            <v>8377227</v>
          </cell>
          <cell r="UI24">
            <v>8377227</v>
          </cell>
          <cell r="UK24">
            <v>2184597</v>
          </cell>
          <cell r="UL24">
            <v>27522467</v>
          </cell>
          <cell r="UM24">
            <v>3668157</v>
          </cell>
          <cell r="UN24">
            <v>0</v>
          </cell>
          <cell r="UO24">
            <v>31190624</v>
          </cell>
          <cell r="UP24">
            <v>28186199</v>
          </cell>
          <cell r="UQ24">
            <v>40416795</v>
          </cell>
          <cell r="UR24">
            <v>33995369</v>
          </cell>
          <cell r="US24">
            <v>59350345</v>
          </cell>
          <cell r="UT24">
            <v>0</v>
          </cell>
          <cell r="UU24">
            <v>22334000</v>
          </cell>
          <cell r="UV24">
            <v>-5853000</v>
          </cell>
          <cell r="UW24">
            <v>1022304000</v>
          </cell>
          <cell r="UX24">
            <v>0</v>
          </cell>
          <cell r="UY24">
            <v>1001308000</v>
          </cell>
          <cell r="UZ24">
            <v>0</v>
          </cell>
          <cell r="VA24">
            <v>20996000</v>
          </cell>
          <cell r="VB24">
            <v>0</v>
          </cell>
          <cell r="VC24">
            <v>1022304000</v>
          </cell>
          <cell r="VD24">
            <v>958861000</v>
          </cell>
          <cell r="VE24">
            <v>49585000</v>
          </cell>
          <cell r="VF24">
            <v>13858000</v>
          </cell>
          <cell r="VG24">
            <v>0</v>
          </cell>
          <cell r="VH24">
            <v>5080000</v>
          </cell>
          <cell r="VI24">
            <v>0</v>
          </cell>
          <cell r="VJ24">
            <v>5279000</v>
          </cell>
          <cell r="VK24">
            <v>0</v>
          </cell>
          <cell r="VL24">
            <v>62521907</v>
          </cell>
          <cell r="VM24">
            <v>3576398</v>
          </cell>
          <cell r="VN24" t="str">
            <v>Periodiseres</v>
          </cell>
          <cell r="VO24">
            <v>0</v>
          </cell>
          <cell r="VP24">
            <v>115217</v>
          </cell>
          <cell r="VQ24">
            <v>3</v>
          </cell>
          <cell r="VR24">
            <v>83270</v>
          </cell>
          <cell r="VS24">
            <v>32837</v>
          </cell>
          <cell r="VT24">
            <v>690401</v>
          </cell>
          <cell r="VU24">
            <v>0</v>
          </cell>
          <cell r="VV24">
            <v>509486</v>
          </cell>
          <cell r="VW24">
            <v>-476649</v>
          </cell>
          <cell r="VX24">
            <v>0.5</v>
          </cell>
          <cell r="VY24">
            <v>0</v>
          </cell>
          <cell r="WH24">
            <v>0</v>
          </cell>
          <cell r="WI24">
            <v>172868</v>
          </cell>
          <cell r="WJ24">
            <v>949957</v>
          </cell>
          <cell r="WK24" t="str">
            <v>Ja</v>
          </cell>
          <cell r="WL24" t="str">
            <v>Anne Sofie Edvars</v>
          </cell>
          <cell r="WM24" t="str">
            <v>ase@fors.dk</v>
          </cell>
          <cell r="WN24" t="str">
            <v>Benchmarking</v>
          </cell>
          <cell r="WP24">
            <v>1</v>
          </cell>
        </row>
        <row r="25">
          <cell r="B25" t="str">
            <v>Fors Spildevand Roskilde A/S</v>
          </cell>
          <cell r="E25">
            <v>29162</v>
          </cell>
          <cell r="F25">
            <v>175</v>
          </cell>
          <cell r="G25">
            <v>19791</v>
          </cell>
          <cell r="H25">
            <v>19286</v>
          </cell>
          <cell r="I25">
            <v>946.5</v>
          </cell>
          <cell r="J25">
            <v>42.5</v>
          </cell>
          <cell r="K25">
            <v>644.5</v>
          </cell>
          <cell r="L25">
            <v>0</v>
          </cell>
          <cell r="M25">
            <v>30</v>
          </cell>
          <cell r="N25">
            <v>70</v>
          </cell>
          <cell r="O25">
            <v>232.1</v>
          </cell>
          <cell r="P25">
            <v>806.8</v>
          </cell>
          <cell r="Q25">
            <v>81.400000000000006</v>
          </cell>
          <cell r="R25">
            <v>0</v>
          </cell>
          <cell r="S25">
            <v>1.3</v>
          </cell>
          <cell r="T25">
            <v>889.499989282</v>
          </cell>
          <cell r="U25">
            <v>1121.5999999999999</v>
          </cell>
          <cell r="V25">
            <v>301.2</v>
          </cell>
          <cell r="W25">
            <v>21200</v>
          </cell>
          <cell r="X25">
            <v>4425.8</v>
          </cell>
          <cell r="Y25">
            <v>1138</v>
          </cell>
          <cell r="Z25">
            <v>2536</v>
          </cell>
          <cell r="AA25">
            <v>38</v>
          </cell>
          <cell r="AB25">
            <v>751</v>
          </cell>
          <cell r="AC25">
            <v>1394</v>
          </cell>
          <cell r="AD25">
            <v>396.28</v>
          </cell>
          <cell r="AE25">
            <v>987</v>
          </cell>
          <cell r="AF25">
            <v>11</v>
          </cell>
          <cell r="AG25">
            <v>26</v>
          </cell>
          <cell r="AH25">
            <v>74</v>
          </cell>
          <cell r="AI25">
            <v>311</v>
          </cell>
          <cell r="AJ25">
            <v>16</v>
          </cell>
          <cell r="AK25">
            <v>130</v>
          </cell>
          <cell r="AL25">
            <v>420</v>
          </cell>
          <cell r="AM25">
            <v>785</v>
          </cell>
          <cell r="AN25">
            <v>138</v>
          </cell>
          <cell r="AO25">
            <v>7707</v>
          </cell>
          <cell r="AP25">
            <v>29</v>
          </cell>
          <cell r="AQ25">
            <v>5339</v>
          </cell>
          <cell r="AR25">
            <v>1</v>
          </cell>
          <cell r="AS25">
            <v>612</v>
          </cell>
          <cell r="AT25">
            <v>71</v>
          </cell>
          <cell r="AU25">
            <v>251632</v>
          </cell>
          <cell r="AV25">
            <v>55517</v>
          </cell>
          <cell r="AW25">
            <v>196115</v>
          </cell>
          <cell r="AX25">
            <v>192521</v>
          </cell>
          <cell r="AY25">
            <v>30</v>
          </cell>
          <cell r="AZ25">
            <v>27366</v>
          </cell>
          <cell r="BA25">
            <v>20</v>
          </cell>
          <cell r="BB25">
            <v>31</v>
          </cell>
          <cell r="BC25">
            <v>134</v>
          </cell>
          <cell r="BD25">
            <v>0</v>
          </cell>
          <cell r="BE25">
            <v>1</v>
          </cell>
          <cell r="BF25">
            <v>1</v>
          </cell>
          <cell r="BG25">
            <v>2</v>
          </cell>
          <cell r="BH25">
            <v>2</v>
          </cell>
          <cell r="BI25">
            <v>42139</v>
          </cell>
          <cell r="BJ25">
            <v>3958819</v>
          </cell>
          <cell r="BK25">
            <v>79</v>
          </cell>
          <cell r="BL25">
            <v>205038</v>
          </cell>
          <cell r="BM25">
            <v>2</v>
          </cell>
          <cell r="BN25">
            <v>75248</v>
          </cell>
          <cell r="BO25">
            <v>90207</v>
          </cell>
          <cell r="BP25">
            <v>0</v>
          </cell>
          <cell r="BQ25">
            <v>0</v>
          </cell>
          <cell r="BR25">
            <v>2827887</v>
          </cell>
          <cell r="BS25">
            <v>160</v>
          </cell>
          <cell r="BT25">
            <v>310869</v>
          </cell>
          <cell r="BU25">
            <v>2916315</v>
          </cell>
          <cell r="BV25">
            <v>15554</v>
          </cell>
          <cell r="BW25">
            <v>1054</v>
          </cell>
          <cell r="BX25">
            <v>10230517</v>
          </cell>
          <cell r="BY25">
            <v>10518829</v>
          </cell>
          <cell r="BZ25">
            <v>88917</v>
          </cell>
          <cell r="CA25">
            <v>76</v>
          </cell>
          <cell r="CB25">
            <v>24</v>
          </cell>
          <cell r="CC25">
            <v>3958819</v>
          </cell>
          <cell r="CD25">
            <v>90931</v>
          </cell>
          <cell r="CE25">
            <v>10518829</v>
          </cell>
          <cell r="CH25">
            <v>2502</v>
          </cell>
          <cell r="CI25">
            <v>216</v>
          </cell>
          <cell r="CJ25">
            <v>1317</v>
          </cell>
          <cell r="CK25">
            <v>2089</v>
          </cell>
          <cell r="CL25">
            <v>0</v>
          </cell>
          <cell r="CM25">
            <v>0</v>
          </cell>
          <cell r="CN25">
            <v>0</v>
          </cell>
          <cell r="CO25">
            <v>1943</v>
          </cell>
          <cell r="CP25">
            <v>550.72</v>
          </cell>
          <cell r="CQ25">
            <v>550.72</v>
          </cell>
          <cell r="CR25">
            <v>1463</v>
          </cell>
          <cell r="CS25">
            <v>6693</v>
          </cell>
          <cell r="CT25">
            <v>1142.19</v>
          </cell>
          <cell r="CU25">
            <v>400</v>
          </cell>
          <cell r="CV25">
            <v>0</v>
          </cell>
          <cell r="CW25">
            <v>1450.9</v>
          </cell>
          <cell r="CX25">
            <v>80</v>
          </cell>
          <cell r="CY25">
            <v>0</v>
          </cell>
          <cell r="CZ25">
            <v>0</v>
          </cell>
          <cell r="DA25">
            <v>0</v>
          </cell>
          <cell r="DB25" t="str">
            <v>VSAF</v>
          </cell>
          <cell r="DC25">
            <v>12</v>
          </cell>
          <cell r="DD25">
            <v>35</v>
          </cell>
          <cell r="DE25">
            <v>24388</v>
          </cell>
          <cell r="DF25">
            <v>424</v>
          </cell>
          <cell r="DG25">
            <v>22.08</v>
          </cell>
          <cell r="DH25">
            <v>783.75</v>
          </cell>
          <cell r="DI25">
            <v>38.74</v>
          </cell>
          <cell r="DJ25">
            <v>783.75</v>
          </cell>
          <cell r="DK25">
            <v>44.28</v>
          </cell>
          <cell r="DL25">
            <v>64896.2</v>
          </cell>
          <cell r="DM25">
            <v>81120.3</v>
          </cell>
          <cell r="DN25">
            <v>3</v>
          </cell>
          <cell r="DO25">
            <v>0</v>
          </cell>
          <cell r="DP25">
            <v>0</v>
          </cell>
          <cell r="DS25">
            <v>0</v>
          </cell>
          <cell r="DT25">
            <v>0</v>
          </cell>
          <cell r="DU25">
            <v>4.3700000000000003E-2</v>
          </cell>
          <cell r="DV25">
            <v>5.8299999999999998E-2</v>
          </cell>
          <cell r="DW25">
            <v>0.1106</v>
          </cell>
          <cell r="DX25">
            <v>2.1100000000000001E-2</v>
          </cell>
          <cell r="DY25">
            <v>4.4900000000000002E-2</v>
          </cell>
          <cell r="DZ25">
            <v>1.12E-2</v>
          </cell>
          <cell r="EA25">
            <v>44401.25</v>
          </cell>
          <cell r="EB25">
            <v>10346.49</v>
          </cell>
          <cell r="EC25">
            <v>0</v>
          </cell>
          <cell r="ED25">
            <v>0</v>
          </cell>
          <cell r="EE25">
            <v>272926.31</v>
          </cell>
          <cell r="EF25">
            <v>44401.25</v>
          </cell>
          <cell r="EG25">
            <v>85883.97</v>
          </cell>
          <cell r="EH25">
            <v>142641.09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85883.97</v>
          </cell>
          <cell r="EN25">
            <v>114620.99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17673.599999999999</v>
          </cell>
          <cell r="EV25">
            <v>102029.42</v>
          </cell>
          <cell r="EY25">
            <v>6332342.8700000001</v>
          </cell>
          <cell r="EZ25">
            <v>1437612.98</v>
          </cell>
          <cell r="FA25">
            <v>1395485.12</v>
          </cell>
          <cell r="FB25">
            <v>73899</v>
          </cell>
          <cell r="FC25">
            <v>0</v>
          </cell>
          <cell r="FD25">
            <v>0</v>
          </cell>
          <cell r="FE25">
            <v>7437138.2999999998</v>
          </cell>
          <cell r="FF25">
            <v>7005574.0199999996</v>
          </cell>
          <cell r="FG25">
            <v>199527.82</v>
          </cell>
          <cell r="FH25">
            <v>334244.28000000003</v>
          </cell>
          <cell r="FI25">
            <v>0</v>
          </cell>
          <cell r="FJ25">
            <v>-102207.83</v>
          </cell>
          <cell r="FK25">
            <v>-102207.83</v>
          </cell>
          <cell r="FL25">
            <v>2542408.4</v>
          </cell>
          <cell r="FM25">
            <v>2110844.12</v>
          </cell>
          <cell r="FN25">
            <v>2500280.5499999998</v>
          </cell>
          <cell r="FO25">
            <v>2068716.27</v>
          </cell>
          <cell r="FQ25">
            <v>193883.23</v>
          </cell>
          <cell r="FR25">
            <v>258757.1</v>
          </cell>
          <cell r="FW25">
            <v>-102207.83</v>
          </cell>
          <cell r="FY25">
            <v>926.16</v>
          </cell>
          <cell r="FZ25">
            <v>177.04</v>
          </cell>
          <cell r="GA25">
            <v>5644.59</v>
          </cell>
          <cell r="GB25">
            <v>1411.15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570275.56000000006</v>
          </cell>
          <cell r="GH25">
            <v>570275.56000000006</v>
          </cell>
          <cell r="GJ25">
            <v>0</v>
          </cell>
          <cell r="GK25">
            <v>0</v>
          </cell>
          <cell r="GL25">
            <v>0</v>
          </cell>
          <cell r="GM25">
            <v>91572.6</v>
          </cell>
          <cell r="GN25">
            <v>44401.25</v>
          </cell>
          <cell r="GO25">
            <v>10346.49</v>
          </cell>
          <cell r="GP25">
            <v>279767.21000000002</v>
          </cell>
          <cell r="GQ25">
            <v>373378.09</v>
          </cell>
          <cell r="GR25">
            <v>-102207.83</v>
          </cell>
          <cell r="GS25">
            <v>926.16</v>
          </cell>
          <cell r="GT25">
            <v>177.04</v>
          </cell>
          <cell r="GU25">
            <v>0</v>
          </cell>
          <cell r="GV25">
            <v>5644.59</v>
          </cell>
          <cell r="GW25">
            <v>1411.15</v>
          </cell>
          <cell r="GX25">
            <v>7710064.6100000003</v>
          </cell>
          <cell r="GY25">
            <v>7049975.2699999996</v>
          </cell>
          <cell r="GZ25">
            <v>285411.78999999998</v>
          </cell>
          <cell r="HA25">
            <v>476885.37</v>
          </cell>
          <cell r="HB25">
            <v>0</v>
          </cell>
          <cell r="HC25">
            <v>-102207.83</v>
          </cell>
          <cell r="HD25">
            <v>-102207.83</v>
          </cell>
          <cell r="HE25">
            <v>2815334.71</v>
          </cell>
          <cell r="HF25">
            <v>2155245.37</v>
          </cell>
          <cell r="HG25">
            <v>2773206.86</v>
          </cell>
          <cell r="HH25">
            <v>2113117.52</v>
          </cell>
          <cell r="HI25">
            <v>5135652.07</v>
          </cell>
          <cell r="HJ25">
            <v>10061723.109999999</v>
          </cell>
          <cell r="HK25">
            <v>580541.96</v>
          </cell>
          <cell r="HL25">
            <v>167507.29</v>
          </cell>
          <cell r="HM25">
            <v>14092124.939999999</v>
          </cell>
          <cell r="HN25">
            <v>2707350.94</v>
          </cell>
          <cell r="HO25">
            <v>3129945.35</v>
          </cell>
          <cell r="HP25">
            <v>1766440.32</v>
          </cell>
          <cell r="HQ25">
            <v>44941983.130000003</v>
          </cell>
          <cell r="HR25">
            <v>45875436.420000002</v>
          </cell>
          <cell r="HS25">
            <v>7300697.1600000001</v>
          </cell>
          <cell r="HT25">
            <v>1.3</v>
          </cell>
          <cell r="HU25">
            <v>72</v>
          </cell>
          <cell r="HV25">
            <v>1.3</v>
          </cell>
          <cell r="HW25">
            <v>15.3</v>
          </cell>
          <cell r="HX25">
            <v>32</v>
          </cell>
          <cell r="HY25">
            <v>350</v>
          </cell>
          <cell r="HZ25">
            <v>0</v>
          </cell>
          <cell r="IA25">
            <v>50</v>
          </cell>
          <cell r="IB25">
            <v>234</v>
          </cell>
          <cell r="IC25">
            <v>12</v>
          </cell>
          <cell r="ID25">
            <v>5</v>
          </cell>
          <cell r="IE25">
            <v>2</v>
          </cell>
          <cell r="IF25">
            <v>1964910</v>
          </cell>
          <cell r="IG25">
            <v>0</v>
          </cell>
          <cell r="IH25">
            <v>0</v>
          </cell>
          <cell r="II25">
            <v>0</v>
          </cell>
          <cell r="IJ25">
            <v>0</v>
          </cell>
          <cell r="IK25">
            <v>0</v>
          </cell>
          <cell r="IL25">
            <v>0</v>
          </cell>
          <cell r="IM25">
            <v>0</v>
          </cell>
          <cell r="IN25">
            <v>0</v>
          </cell>
          <cell r="IO25">
            <v>0</v>
          </cell>
          <cell r="IP25">
            <v>0</v>
          </cell>
          <cell r="IQ25">
            <v>0</v>
          </cell>
          <cell r="IR25">
            <v>0</v>
          </cell>
          <cell r="IS25">
            <v>0</v>
          </cell>
          <cell r="IT25">
            <v>0</v>
          </cell>
          <cell r="IU25">
            <v>0</v>
          </cell>
          <cell r="IV25">
            <v>1964910</v>
          </cell>
          <cell r="IW25">
            <v>1964910</v>
          </cell>
          <cell r="IX25">
            <v>9326</v>
          </cell>
          <cell r="IY25">
            <v>622</v>
          </cell>
          <cell r="IZ25">
            <v>3730</v>
          </cell>
          <cell r="JA25">
            <v>14627</v>
          </cell>
          <cell r="JB25">
            <v>574</v>
          </cell>
          <cell r="JC25">
            <v>4686</v>
          </cell>
          <cell r="JD25">
            <v>1952627</v>
          </cell>
          <cell r="JE25">
            <v>34297</v>
          </cell>
          <cell r="JF25">
            <v>4858544</v>
          </cell>
          <cell r="JG25">
            <v>310400</v>
          </cell>
          <cell r="JH25">
            <v>47009</v>
          </cell>
          <cell r="JI25">
            <v>3610</v>
          </cell>
          <cell r="JJ25">
            <v>1.107805669</v>
          </cell>
          <cell r="JK25">
            <v>398938</v>
          </cell>
          <cell r="JL25">
            <v>3.7</v>
          </cell>
          <cell r="JM25">
            <v>35190</v>
          </cell>
          <cell r="JN25">
            <v>0</v>
          </cell>
          <cell r="JO25">
            <v>5.2666534460000003</v>
          </cell>
          <cell r="JP25">
            <v>49901</v>
          </cell>
          <cell r="JQ25">
            <v>4435788</v>
          </cell>
          <cell r="JR25">
            <v>0</v>
          </cell>
          <cell r="JS25">
            <v>0</v>
          </cell>
          <cell r="JT25">
            <v>0</v>
          </cell>
          <cell r="JU25">
            <v>0</v>
          </cell>
          <cell r="JV25">
            <v>1001617</v>
          </cell>
          <cell r="JW25">
            <v>891681</v>
          </cell>
          <cell r="JX25">
            <v>109936</v>
          </cell>
          <cell r="JY25">
            <v>133983</v>
          </cell>
          <cell r="JZ25">
            <v>125609</v>
          </cell>
          <cell r="KA25">
            <v>8374</v>
          </cell>
          <cell r="KB25">
            <v>0</v>
          </cell>
          <cell r="KC25">
            <v>0</v>
          </cell>
          <cell r="KD25">
            <v>0</v>
          </cell>
          <cell r="KE25">
            <v>0</v>
          </cell>
          <cell r="KF25">
            <v>0</v>
          </cell>
          <cell r="KG25">
            <v>0</v>
          </cell>
          <cell r="KH25">
            <v>0</v>
          </cell>
          <cell r="KI25">
            <v>0</v>
          </cell>
          <cell r="KJ25">
            <v>0</v>
          </cell>
          <cell r="KK25">
            <v>0</v>
          </cell>
          <cell r="KL25">
            <v>0</v>
          </cell>
          <cell r="KM25">
            <v>0</v>
          </cell>
          <cell r="KN25">
            <v>0</v>
          </cell>
          <cell r="KO25">
            <v>0</v>
          </cell>
          <cell r="KP25">
            <v>0</v>
          </cell>
          <cell r="KQ25">
            <v>0</v>
          </cell>
          <cell r="KR25">
            <v>0</v>
          </cell>
          <cell r="KS25">
            <v>0</v>
          </cell>
          <cell r="KT25">
            <v>0</v>
          </cell>
          <cell r="KU25">
            <v>0</v>
          </cell>
          <cell r="KV25">
            <v>4569771</v>
          </cell>
          <cell r="KW25">
            <v>3568154</v>
          </cell>
          <cell r="KX25">
            <v>3568154</v>
          </cell>
          <cell r="KY25">
            <v>630713</v>
          </cell>
          <cell r="KZ25">
            <v>409963</v>
          </cell>
          <cell r="LA25">
            <v>65</v>
          </cell>
          <cell r="LB25">
            <v>6.9</v>
          </cell>
          <cell r="LC25">
            <v>740.6</v>
          </cell>
          <cell r="LD25">
            <v>659.6</v>
          </cell>
          <cell r="LE25">
            <v>15</v>
          </cell>
          <cell r="LF25">
            <v>1</v>
          </cell>
          <cell r="LG25">
            <v>11</v>
          </cell>
          <cell r="LH25">
            <v>6400698</v>
          </cell>
          <cell r="LI25">
            <v>133983</v>
          </cell>
          <cell r="LJ25">
            <v>0.75</v>
          </cell>
          <cell r="LK25">
            <v>1</v>
          </cell>
          <cell r="LL25">
            <v>1</v>
          </cell>
          <cell r="LM25">
            <v>25</v>
          </cell>
          <cell r="LN25">
            <v>6534681</v>
          </cell>
          <cell r="LO25">
            <v>5533064</v>
          </cell>
          <cell r="LP25">
            <v>5533064</v>
          </cell>
          <cell r="LQ25">
            <v>27176000</v>
          </cell>
          <cell r="LR25">
            <v>8</v>
          </cell>
          <cell r="LS25">
            <v>0</v>
          </cell>
          <cell r="LT25">
            <v>0</v>
          </cell>
          <cell r="LU25">
            <v>5.34</v>
          </cell>
          <cell r="LV25">
            <v>1.38</v>
          </cell>
          <cell r="LW25">
            <v>0</v>
          </cell>
          <cell r="LX25">
            <v>0.37</v>
          </cell>
          <cell r="LY25">
            <v>2.2400000000000002</v>
          </cell>
          <cell r="LZ25">
            <v>1.35</v>
          </cell>
          <cell r="MA25">
            <v>76</v>
          </cell>
          <cell r="MB25">
            <v>93</v>
          </cell>
          <cell r="MC25">
            <v>38</v>
          </cell>
          <cell r="ME25">
            <v>6</v>
          </cell>
          <cell r="MF25">
            <v>619</v>
          </cell>
          <cell r="MG25">
            <v>26.9</v>
          </cell>
          <cell r="MJ25">
            <v>3544</v>
          </cell>
          <cell r="MK25">
            <v>2712</v>
          </cell>
          <cell r="ML25">
            <v>193</v>
          </cell>
          <cell r="MM25">
            <v>912.2</v>
          </cell>
          <cell r="MN25">
            <v>69</v>
          </cell>
          <cell r="MO25">
            <v>0</v>
          </cell>
          <cell r="MP25">
            <v>30</v>
          </cell>
          <cell r="MQ25">
            <v>784</v>
          </cell>
          <cell r="MR25">
            <v>2.6</v>
          </cell>
          <cell r="MS25">
            <v>8.4499999999999993</v>
          </cell>
          <cell r="MT25">
            <v>2.66</v>
          </cell>
          <cell r="MU25">
            <v>1.7</v>
          </cell>
          <cell r="MV25">
            <v>4658</v>
          </cell>
          <cell r="MW25">
            <v>11.9</v>
          </cell>
          <cell r="MX25">
            <v>5212</v>
          </cell>
          <cell r="MY25">
            <v>68.94</v>
          </cell>
          <cell r="MZ25">
            <v>11.22</v>
          </cell>
          <cell r="NA25">
            <v>21.69</v>
          </cell>
          <cell r="NB25">
            <v>36.03</v>
          </cell>
          <cell r="NC25">
            <v>0</v>
          </cell>
          <cell r="ND25">
            <v>0</v>
          </cell>
          <cell r="NE25">
            <v>0</v>
          </cell>
          <cell r="NF25">
            <v>1878.63</v>
          </cell>
          <cell r="NG25">
            <v>1769.61</v>
          </cell>
          <cell r="NH25">
            <v>50.4</v>
          </cell>
          <cell r="NI25">
            <v>84.43</v>
          </cell>
          <cell r="NJ25">
            <v>0</v>
          </cell>
          <cell r="NK25">
            <v>-25.82</v>
          </cell>
          <cell r="NL25">
            <v>-25.82</v>
          </cell>
          <cell r="NM25">
            <v>642.21</v>
          </cell>
          <cell r="NN25">
            <v>533.20000000000005</v>
          </cell>
          <cell r="NO25">
            <v>631.57000000000005</v>
          </cell>
          <cell r="NP25">
            <v>522.55999999999995</v>
          </cell>
          <cell r="NQ25">
            <v>1780.83</v>
          </cell>
          <cell r="NR25">
            <v>1780.83</v>
          </cell>
          <cell r="NS25">
            <v>72.099999999999994</v>
          </cell>
          <cell r="NT25">
            <v>120.46</v>
          </cell>
          <cell r="NU25">
            <v>0</v>
          </cell>
          <cell r="NV25">
            <v>-25.82</v>
          </cell>
          <cell r="NW25">
            <v>-25.82</v>
          </cell>
          <cell r="NX25">
            <v>711.16</v>
          </cell>
          <cell r="NY25">
            <v>544.41999999999996</v>
          </cell>
          <cell r="NZ25">
            <v>700.51</v>
          </cell>
          <cell r="OA25">
            <v>533.77</v>
          </cell>
          <cell r="OB25">
            <v>1.3</v>
          </cell>
          <cell r="OC25">
            <v>2.54</v>
          </cell>
          <cell r="OD25">
            <v>0.15</v>
          </cell>
          <cell r="OE25">
            <v>0.04</v>
          </cell>
          <cell r="OF25">
            <v>3.56</v>
          </cell>
          <cell r="OG25">
            <v>0.68</v>
          </cell>
          <cell r="OH25">
            <v>0.45</v>
          </cell>
          <cell r="OI25">
            <v>11.35</v>
          </cell>
          <cell r="OK25">
            <v>11.59</v>
          </cell>
          <cell r="OL25">
            <v>1.84</v>
          </cell>
          <cell r="OM25">
            <v>0.14000000000000001</v>
          </cell>
          <cell r="ON25">
            <v>4878120</v>
          </cell>
          <cell r="OO25">
            <v>0.16</v>
          </cell>
          <cell r="OP25">
            <v>0.11</v>
          </cell>
          <cell r="OQ25">
            <v>0.12</v>
          </cell>
          <cell r="OR25">
            <v>2.1</v>
          </cell>
          <cell r="OS25">
            <v>3.9</v>
          </cell>
          <cell r="OT25">
            <v>0.2</v>
          </cell>
          <cell r="OU25">
            <v>0.69</v>
          </cell>
          <cell r="OV25">
            <v>0.5</v>
          </cell>
          <cell r="OW25">
            <v>0</v>
          </cell>
          <cell r="OX25">
            <v>0.5</v>
          </cell>
          <cell r="OY25">
            <v>0.5</v>
          </cell>
          <cell r="OZ25">
            <v>2.36</v>
          </cell>
          <cell r="PA25">
            <v>0.16</v>
          </cell>
          <cell r="PB25">
            <v>0.94</v>
          </cell>
          <cell r="PC25">
            <v>3.69</v>
          </cell>
          <cell r="PD25">
            <v>0.14000000000000001</v>
          </cell>
          <cell r="PE25">
            <v>1.18</v>
          </cell>
          <cell r="PF25">
            <v>185.6</v>
          </cell>
          <cell r="PG25">
            <v>98.2</v>
          </cell>
          <cell r="PH25">
            <v>3.26</v>
          </cell>
          <cell r="PI25">
            <v>3.26</v>
          </cell>
          <cell r="PJ25">
            <v>8.66</v>
          </cell>
          <cell r="PK25">
            <v>461.9</v>
          </cell>
          <cell r="PL25">
            <v>93.6</v>
          </cell>
          <cell r="PM25">
            <v>29.51</v>
          </cell>
          <cell r="PN25">
            <v>4.5</v>
          </cell>
          <cell r="PO25">
            <v>92.6</v>
          </cell>
          <cell r="PP25">
            <v>92.3</v>
          </cell>
          <cell r="PQ25">
            <v>0.34</v>
          </cell>
          <cell r="PR25">
            <v>0.34</v>
          </cell>
          <cell r="PS25">
            <v>0.91</v>
          </cell>
          <cell r="PT25">
            <v>37.9</v>
          </cell>
          <cell r="PU25">
            <v>91.2</v>
          </cell>
          <cell r="PV25">
            <v>3.35</v>
          </cell>
          <cell r="PW25">
            <v>3.35</v>
          </cell>
          <cell r="PX25">
            <v>8.89</v>
          </cell>
          <cell r="PY25">
            <v>2304077</v>
          </cell>
          <cell r="PZ25">
            <v>0.22</v>
          </cell>
          <cell r="QA25">
            <v>4.7</v>
          </cell>
          <cell r="QB25">
            <v>1.1200000000000001</v>
          </cell>
          <cell r="QC25">
            <v>0.33</v>
          </cell>
          <cell r="QD25">
            <v>38.619999999999997</v>
          </cell>
          <cell r="QE25">
            <v>23</v>
          </cell>
          <cell r="QF25">
            <v>23</v>
          </cell>
          <cell r="QG25">
            <v>0</v>
          </cell>
          <cell r="QH25">
            <v>0</v>
          </cell>
          <cell r="QI25">
            <v>1.1499999999999999</v>
          </cell>
          <cell r="QJ25">
            <v>51.4</v>
          </cell>
          <cell r="QK25">
            <v>22</v>
          </cell>
          <cell r="QL25">
            <v>0.9</v>
          </cell>
          <cell r="QM25">
            <v>40.1</v>
          </cell>
          <cell r="QN25">
            <v>22</v>
          </cell>
          <cell r="QO25">
            <v>0.9</v>
          </cell>
          <cell r="QP25">
            <v>302</v>
          </cell>
          <cell r="QQ25">
            <v>16</v>
          </cell>
          <cell r="QR25">
            <v>16</v>
          </cell>
          <cell r="QS25">
            <v>0</v>
          </cell>
          <cell r="QT25">
            <v>0</v>
          </cell>
          <cell r="QU25">
            <v>15</v>
          </cell>
          <cell r="QV25">
            <v>15</v>
          </cell>
          <cell r="QW25">
            <v>93</v>
          </cell>
          <cell r="QX25">
            <v>93</v>
          </cell>
          <cell r="QY25">
            <v>5.3</v>
          </cell>
          <cell r="QZ25">
            <v>5.3</v>
          </cell>
          <cell r="RA25">
            <v>1.32</v>
          </cell>
          <cell r="RB25">
            <v>6779.45</v>
          </cell>
          <cell r="RC25">
            <v>1.48</v>
          </cell>
          <cell r="RD25">
            <v>3.16</v>
          </cell>
          <cell r="RE25">
            <v>1.24</v>
          </cell>
          <cell r="RF25">
            <v>0.19</v>
          </cell>
          <cell r="RG25">
            <v>1.3</v>
          </cell>
          <cell r="RH25">
            <v>0.03</v>
          </cell>
          <cell r="RI25">
            <v>0.65</v>
          </cell>
          <cell r="RJ25">
            <v>0</v>
          </cell>
          <cell r="RK25">
            <v>8.01</v>
          </cell>
          <cell r="RL25">
            <v>8.01</v>
          </cell>
          <cell r="RM25">
            <v>356.8</v>
          </cell>
          <cell r="RN25">
            <v>1.89</v>
          </cell>
          <cell r="RO25">
            <v>6.1</v>
          </cell>
          <cell r="RP25">
            <v>1.71</v>
          </cell>
          <cell r="RQ25">
            <v>3031.91</v>
          </cell>
          <cell r="RR25">
            <v>1.3</v>
          </cell>
          <cell r="RS25">
            <v>1551.12</v>
          </cell>
          <cell r="RT25">
            <v>1906.81</v>
          </cell>
          <cell r="RU25">
            <v>0</v>
          </cell>
          <cell r="RV25">
            <v>1.82</v>
          </cell>
          <cell r="RW25">
            <v>294.64</v>
          </cell>
          <cell r="RX25">
            <v>4.07</v>
          </cell>
          <cell r="RY25">
            <v>18.91</v>
          </cell>
          <cell r="RZ25">
            <v>1.63</v>
          </cell>
          <cell r="SB25">
            <v>1.67</v>
          </cell>
          <cell r="SC25">
            <v>1.33</v>
          </cell>
          <cell r="SD25">
            <v>3.78</v>
          </cell>
          <cell r="SE25">
            <v>613.29999999999995</v>
          </cell>
          <cell r="SF25">
            <v>2.0499999999999998</v>
          </cell>
          <cell r="SG25">
            <v>5.59</v>
          </cell>
          <cell r="SH25">
            <v>10.23</v>
          </cell>
          <cell r="SI25">
            <v>16.66</v>
          </cell>
          <cell r="SJ25">
            <v>25.71</v>
          </cell>
          <cell r="SK25">
            <v>34.93</v>
          </cell>
          <cell r="SL25">
            <v>0.02</v>
          </cell>
          <cell r="SM25">
            <v>0.36</v>
          </cell>
          <cell r="SN25">
            <v>-0.09</v>
          </cell>
          <cell r="SO25">
            <v>498.42</v>
          </cell>
          <cell r="SP25">
            <v>1.1499999999999999</v>
          </cell>
          <cell r="SQ25">
            <v>75.66</v>
          </cell>
          <cell r="SR25">
            <v>0.32</v>
          </cell>
          <cell r="SS25">
            <v>0.62</v>
          </cell>
          <cell r="ST25">
            <v>0.03</v>
          </cell>
          <cell r="SU25">
            <v>0.56999999999999995</v>
          </cell>
          <cell r="SV25">
            <v>0</v>
          </cell>
          <cell r="SW25">
            <v>0.19</v>
          </cell>
          <cell r="SX25">
            <v>0.26</v>
          </cell>
          <cell r="SY25">
            <v>0</v>
          </cell>
          <cell r="SZ25">
            <v>0.6</v>
          </cell>
          <cell r="TA25">
            <v>0</v>
          </cell>
          <cell r="TB25">
            <v>0.02</v>
          </cell>
          <cell r="TC25">
            <v>-0.02</v>
          </cell>
          <cell r="TH25">
            <v>35183.599999999999</v>
          </cell>
          <cell r="TI25">
            <v>20974659</v>
          </cell>
          <cell r="TJ25">
            <v>7603827</v>
          </cell>
          <cell r="TK25">
            <v>12508579</v>
          </cell>
          <cell r="TL25">
            <v>753363</v>
          </cell>
          <cell r="TM25">
            <v>108890</v>
          </cell>
          <cell r="TN25">
            <v>0</v>
          </cell>
          <cell r="TO25">
            <v>31724888</v>
          </cell>
          <cell r="TP25">
            <v>24139061</v>
          </cell>
          <cell r="TQ25">
            <v>7585827</v>
          </cell>
          <cell r="TR25">
            <v>3880901</v>
          </cell>
          <cell r="TS25">
            <v>0</v>
          </cell>
          <cell r="TT25">
            <v>3704926</v>
          </cell>
          <cell r="TU25">
            <v>0</v>
          </cell>
          <cell r="TV25">
            <v>7185637</v>
          </cell>
          <cell r="TW25">
            <v>83338653</v>
          </cell>
          <cell r="TX25">
            <v>3958819</v>
          </cell>
          <cell r="TY25">
            <v>74842393</v>
          </cell>
          <cell r="TZ25">
            <v>289746</v>
          </cell>
          <cell r="UA25">
            <v>2877134</v>
          </cell>
          <cell r="UB25">
            <v>0</v>
          </cell>
          <cell r="UC25">
            <v>-38266</v>
          </cell>
          <cell r="UD25">
            <v>83247</v>
          </cell>
          <cell r="UE25">
            <v>0</v>
          </cell>
          <cell r="UF25">
            <v>5284399</v>
          </cell>
          <cell r="UG25">
            <v>14957209</v>
          </cell>
          <cell r="UH25">
            <v>22142846</v>
          </cell>
          <cell r="UI25">
            <v>22142846</v>
          </cell>
          <cell r="UJ25">
            <v>0</v>
          </cell>
          <cell r="UK25">
            <v>6341556</v>
          </cell>
          <cell r="UL25">
            <v>28606165</v>
          </cell>
          <cell r="UM25">
            <v>11899880</v>
          </cell>
          <cell r="UN25">
            <v>0</v>
          </cell>
          <cell r="UO25">
            <v>40506045</v>
          </cell>
          <cell r="UP25">
            <v>63106455</v>
          </cell>
          <cell r="UQ25">
            <v>65973524</v>
          </cell>
          <cell r="UR25">
            <v>101761999</v>
          </cell>
          <cell r="US25">
            <v>138288120</v>
          </cell>
          <cell r="UT25">
            <v>2500000</v>
          </cell>
          <cell r="UU25">
            <v>50106000</v>
          </cell>
          <cell r="UV25">
            <v>-13000820</v>
          </cell>
          <cell r="UW25">
            <v>1973167000</v>
          </cell>
          <cell r="UX25">
            <v>0</v>
          </cell>
          <cell r="UY25">
            <v>1881673000</v>
          </cell>
          <cell r="UZ25">
            <v>0</v>
          </cell>
          <cell r="VA25">
            <v>91494000</v>
          </cell>
          <cell r="VB25">
            <v>0</v>
          </cell>
          <cell r="VC25">
            <v>1973167000</v>
          </cell>
          <cell r="VD25">
            <v>1492817000</v>
          </cell>
          <cell r="VE25">
            <v>400617000</v>
          </cell>
          <cell r="VF25">
            <v>79733000</v>
          </cell>
          <cell r="VG25">
            <v>0</v>
          </cell>
          <cell r="VH25">
            <v>250188000</v>
          </cell>
          <cell r="VI25">
            <v>12228000</v>
          </cell>
          <cell r="VJ25">
            <v>271915000</v>
          </cell>
          <cell r="VK25">
            <v>0</v>
          </cell>
          <cell r="VL25">
            <v>145103698</v>
          </cell>
          <cell r="VM25">
            <v>25646621</v>
          </cell>
          <cell r="VN25" t="str">
            <v>Periodiseres</v>
          </cell>
          <cell r="VO25">
            <v>0</v>
          </cell>
          <cell r="VP25">
            <v>1047657</v>
          </cell>
          <cell r="VQ25">
            <v>3</v>
          </cell>
          <cell r="VR25">
            <v>381331</v>
          </cell>
          <cell r="VS25">
            <v>531202</v>
          </cell>
          <cell r="VT25">
            <v>2387937</v>
          </cell>
          <cell r="VU25">
            <v>49923</v>
          </cell>
          <cell r="VV25">
            <v>7875155</v>
          </cell>
          <cell r="VW25">
            <v>-7343953</v>
          </cell>
          <cell r="VX25">
            <v>0.4</v>
          </cell>
          <cell r="VY25">
            <v>0</v>
          </cell>
          <cell r="WH25">
            <v>0</v>
          </cell>
          <cell r="WI25">
            <v>2578157</v>
          </cell>
          <cell r="WJ25">
            <v>1231426</v>
          </cell>
          <cell r="WK25" t="str">
            <v>Ja</v>
          </cell>
          <cell r="WL25" t="str">
            <v>Anne Sofie Edvars</v>
          </cell>
          <cell r="WM25" t="str">
            <v>ase@fors.dk</v>
          </cell>
          <cell r="WN25" t="str">
            <v>Benchmarking</v>
          </cell>
          <cell r="WO25">
            <v>1</v>
          </cell>
          <cell r="WP25">
            <v>1</v>
          </cell>
        </row>
        <row r="26">
          <cell r="B26" t="str">
            <v>Forsyning Helsingør Spildevand A/S</v>
          </cell>
          <cell r="E26">
            <v>21563</v>
          </cell>
          <cell r="F26">
            <v>102.1</v>
          </cell>
          <cell r="I26">
            <v>594.1</v>
          </cell>
          <cell r="J26">
            <v>45.7</v>
          </cell>
          <cell r="O26">
            <v>145.59</v>
          </cell>
          <cell r="P26">
            <v>459.48</v>
          </cell>
          <cell r="Q26">
            <v>90.82</v>
          </cell>
          <cell r="R26">
            <v>0</v>
          </cell>
          <cell r="S26">
            <v>0.27</v>
          </cell>
          <cell r="T26">
            <v>550.570010701</v>
          </cell>
          <cell r="U26">
            <v>696.16</v>
          </cell>
          <cell r="V26">
            <v>182.2</v>
          </cell>
          <cell r="W26">
            <v>11890</v>
          </cell>
          <cell r="X26">
            <v>3272</v>
          </cell>
          <cell r="AD26">
            <v>194.96</v>
          </cell>
          <cell r="AG26">
            <v>38</v>
          </cell>
          <cell r="AH26">
            <v>62</v>
          </cell>
          <cell r="AK26">
            <v>0</v>
          </cell>
          <cell r="AL26">
            <v>272</v>
          </cell>
          <cell r="AN26">
            <v>100</v>
          </cell>
          <cell r="AQ26">
            <v>3114</v>
          </cell>
          <cell r="AS26">
            <v>1200</v>
          </cell>
          <cell r="AU26">
            <v>194372</v>
          </cell>
          <cell r="AV26">
            <v>12600</v>
          </cell>
          <cell r="AW26">
            <v>181772</v>
          </cell>
          <cell r="AZ26">
            <v>15211</v>
          </cell>
          <cell r="BA26">
            <v>61</v>
          </cell>
          <cell r="BC26">
            <v>82</v>
          </cell>
          <cell r="BD26">
            <v>0</v>
          </cell>
          <cell r="BE26">
            <v>0</v>
          </cell>
          <cell r="BF26">
            <v>3</v>
          </cell>
          <cell r="BG26">
            <v>0</v>
          </cell>
          <cell r="BH26">
            <v>0</v>
          </cell>
          <cell r="BI26">
            <v>38623</v>
          </cell>
          <cell r="BJ26">
            <v>2987871</v>
          </cell>
          <cell r="BK26">
            <v>41</v>
          </cell>
          <cell r="BL26">
            <v>81343</v>
          </cell>
          <cell r="BM26">
            <v>1</v>
          </cell>
          <cell r="BN26">
            <v>11733</v>
          </cell>
          <cell r="BO26">
            <v>62000</v>
          </cell>
          <cell r="BS26">
            <v>597</v>
          </cell>
          <cell r="BT26">
            <v>459287</v>
          </cell>
          <cell r="BU26">
            <v>1731842</v>
          </cell>
          <cell r="BY26">
            <v>7110984</v>
          </cell>
          <cell r="BZ26">
            <v>39919</v>
          </cell>
          <cell r="CC26">
            <v>2987871</v>
          </cell>
          <cell r="CE26">
            <v>7206356</v>
          </cell>
          <cell r="CH26">
            <v>975</v>
          </cell>
          <cell r="CJ26">
            <v>975</v>
          </cell>
          <cell r="CK26">
            <v>0</v>
          </cell>
          <cell r="CM26">
            <v>0</v>
          </cell>
          <cell r="CR26">
            <v>0</v>
          </cell>
          <cell r="CU26">
            <v>313</v>
          </cell>
          <cell r="CX26">
            <v>662</v>
          </cell>
          <cell r="DB26" t="str">
            <v>VSAEFL</v>
          </cell>
          <cell r="DC26">
            <v>12</v>
          </cell>
          <cell r="DD26">
            <v>39</v>
          </cell>
          <cell r="DE26">
            <v>19648</v>
          </cell>
          <cell r="DF26">
            <v>2360</v>
          </cell>
          <cell r="DH26">
            <v>946.02</v>
          </cell>
          <cell r="DI26">
            <v>38.64</v>
          </cell>
          <cell r="DJ26">
            <v>978.9</v>
          </cell>
          <cell r="DK26">
            <v>42.04</v>
          </cell>
          <cell r="DL26">
            <v>64896.2</v>
          </cell>
          <cell r="DM26">
            <v>81120.3</v>
          </cell>
          <cell r="DN26">
            <v>0</v>
          </cell>
          <cell r="DU26">
            <v>4.3700000000000003E-2</v>
          </cell>
          <cell r="DV26">
            <v>5.8299999999999998E-2</v>
          </cell>
          <cell r="DW26">
            <v>0.1106</v>
          </cell>
          <cell r="DX26">
            <v>2.1100000000000001E-2</v>
          </cell>
          <cell r="DY26">
            <v>4.4900000000000002E-2</v>
          </cell>
          <cell r="DZ26">
            <v>1.12E-2</v>
          </cell>
          <cell r="EW26">
            <v>0</v>
          </cell>
          <cell r="EX26">
            <v>0</v>
          </cell>
          <cell r="FT26">
            <v>0</v>
          </cell>
          <cell r="FU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Z26">
            <v>0</v>
          </cell>
          <cell r="HI26">
            <v>3520045.81</v>
          </cell>
          <cell r="HJ26">
            <v>6586731.4900000002</v>
          </cell>
          <cell r="HK26">
            <v>480225.98</v>
          </cell>
          <cell r="HL26">
            <v>93106.53</v>
          </cell>
          <cell r="HM26">
            <v>11460824.689999999</v>
          </cell>
          <cell r="HN26">
            <v>1009527</v>
          </cell>
          <cell r="HO26">
            <v>2550859.11</v>
          </cell>
          <cell r="HP26">
            <v>1622184.36</v>
          </cell>
          <cell r="HQ26">
            <v>32553987.18</v>
          </cell>
          <cell r="HR26">
            <v>34942007.719999999</v>
          </cell>
          <cell r="HS26">
            <v>5230482.21</v>
          </cell>
          <cell r="HT26">
            <v>0.64</v>
          </cell>
          <cell r="HV26">
            <v>0.64</v>
          </cell>
          <cell r="HW26">
            <v>11.8</v>
          </cell>
          <cell r="IB26">
            <v>77</v>
          </cell>
          <cell r="IF26">
            <v>655434</v>
          </cell>
          <cell r="IG26">
            <v>0</v>
          </cell>
          <cell r="IH26">
            <v>0</v>
          </cell>
          <cell r="II26">
            <v>0</v>
          </cell>
          <cell r="IJ26">
            <v>0</v>
          </cell>
          <cell r="IK26">
            <v>0</v>
          </cell>
          <cell r="IL26">
            <v>0</v>
          </cell>
          <cell r="IM26">
            <v>0</v>
          </cell>
          <cell r="IN26">
            <v>0</v>
          </cell>
          <cell r="IO26">
            <v>0</v>
          </cell>
          <cell r="IP26">
            <v>0</v>
          </cell>
          <cell r="IQ26">
            <v>0</v>
          </cell>
          <cell r="IR26">
            <v>0</v>
          </cell>
          <cell r="IS26">
            <v>0</v>
          </cell>
          <cell r="IT26">
            <v>0</v>
          </cell>
          <cell r="IU26">
            <v>0</v>
          </cell>
          <cell r="IV26">
            <v>655434</v>
          </cell>
          <cell r="IW26">
            <v>655434</v>
          </cell>
          <cell r="IX26">
            <v>13779</v>
          </cell>
          <cell r="IY26">
            <v>919</v>
          </cell>
          <cell r="IZ26">
            <v>5512</v>
          </cell>
          <cell r="JA26">
            <v>8448</v>
          </cell>
          <cell r="JB26">
            <v>316</v>
          </cell>
          <cell r="JC26">
            <v>2686</v>
          </cell>
          <cell r="JD26">
            <v>876625</v>
          </cell>
          <cell r="JE26">
            <v>98766</v>
          </cell>
          <cell r="JF26">
            <v>3052019</v>
          </cell>
          <cell r="JG26">
            <v>739846</v>
          </cell>
          <cell r="JH26">
            <v>45430</v>
          </cell>
          <cell r="JI26">
            <v>11112</v>
          </cell>
          <cell r="JJ26">
            <v>1.5</v>
          </cell>
          <cell r="JK26">
            <v>210106</v>
          </cell>
          <cell r="JL26">
            <v>0.84</v>
          </cell>
          <cell r="JM26">
            <v>50037</v>
          </cell>
          <cell r="JN26">
            <v>2717</v>
          </cell>
          <cell r="JO26">
            <v>8</v>
          </cell>
          <cell r="JQ26">
            <v>2707317</v>
          </cell>
          <cell r="JR26">
            <v>0</v>
          </cell>
          <cell r="JS26">
            <v>0</v>
          </cell>
          <cell r="JT26">
            <v>0</v>
          </cell>
          <cell r="JU26">
            <v>0</v>
          </cell>
          <cell r="JV26">
            <v>33653</v>
          </cell>
          <cell r="JW26">
            <v>33653</v>
          </cell>
          <cell r="JX26">
            <v>0</v>
          </cell>
          <cell r="JY26">
            <v>364189</v>
          </cell>
          <cell r="JZ26">
            <v>119890</v>
          </cell>
          <cell r="KA26">
            <v>244299</v>
          </cell>
          <cell r="KB26">
            <v>0</v>
          </cell>
          <cell r="KC26">
            <v>0</v>
          </cell>
          <cell r="KD26">
            <v>0</v>
          </cell>
          <cell r="KE26">
            <v>0</v>
          </cell>
          <cell r="KF26">
            <v>0</v>
          </cell>
          <cell r="KG26">
            <v>0</v>
          </cell>
          <cell r="KH26">
            <v>0</v>
          </cell>
          <cell r="KI26">
            <v>0</v>
          </cell>
          <cell r="KJ26">
            <v>0</v>
          </cell>
          <cell r="KK26">
            <v>152901</v>
          </cell>
          <cell r="KL26">
            <v>0</v>
          </cell>
          <cell r="KM26">
            <v>0</v>
          </cell>
          <cell r="KN26">
            <v>0</v>
          </cell>
          <cell r="KO26">
            <v>0</v>
          </cell>
          <cell r="KP26">
            <v>0</v>
          </cell>
          <cell r="KQ26">
            <v>0</v>
          </cell>
          <cell r="KR26">
            <v>0</v>
          </cell>
          <cell r="KS26">
            <v>0</v>
          </cell>
          <cell r="KT26">
            <v>0</v>
          </cell>
          <cell r="KU26">
            <v>0</v>
          </cell>
          <cell r="KV26">
            <v>3224407</v>
          </cell>
          <cell r="KX26">
            <v>3037853</v>
          </cell>
          <cell r="KY26">
            <v>21843</v>
          </cell>
          <cell r="LA26">
            <v>65</v>
          </cell>
          <cell r="LB26">
            <v>6.9</v>
          </cell>
          <cell r="LC26">
            <v>798.4</v>
          </cell>
          <cell r="LD26">
            <v>715.2</v>
          </cell>
          <cell r="LE26">
            <v>40</v>
          </cell>
          <cell r="LF26">
            <v>4</v>
          </cell>
          <cell r="LG26">
            <v>19</v>
          </cell>
          <cell r="LH26">
            <v>3362751</v>
          </cell>
          <cell r="LQ26">
            <v>0</v>
          </cell>
          <cell r="LR26">
            <v>0</v>
          </cell>
          <cell r="LS26">
            <v>0</v>
          </cell>
          <cell r="LT26">
            <v>0</v>
          </cell>
          <cell r="MA26">
            <v>76</v>
          </cell>
          <cell r="MB26">
            <v>93</v>
          </cell>
          <cell r="MC26">
            <v>38</v>
          </cell>
          <cell r="ME26">
            <v>4.7</v>
          </cell>
          <cell r="MQ26">
            <v>2356</v>
          </cell>
          <cell r="MS26">
            <v>5.61</v>
          </cell>
          <cell r="MT26">
            <v>2.38</v>
          </cell>
          <cell r="MU26">
            <v>12</v>
          </cell>
          <cell r="MV26">
            <v>4810</v>
          </cell>
          <cell r="MW26">
            <v>7.8</v>
          </cell>
          <cell r="MX26">
            <v>5183</v>
          </cell>
          <cell r="NS26">
            <v>0</v>
          </cell>
          <cell r="NX26">
            <v>0</v>
          </cell>
          <cell r="NY26">
            <v>0</v>
          </cell>
          <cell r="NZ26">
            <v>0</v>
          </cell>
          <cell r="OB26">
            <v>1.25</v>
          </cell>
          <cell r="OC26">
            <v>2.33</v>
          </cell>
          <cell r="OD26">
            <v>0.17</v>
          </cell>
          <cell r="OE26">
            <v>0.03</v>
          </cell>
          <cell r="OF26">
            <v>4.0599999999999996</v>
          </cell>
          <cell r="OG26">
            <v>0.36</v>
          </cell>
          <cell r="OH26">
            <v>0.56999999999999995</v>
          </cell>
          <cell r="OI26">
            <v>11.54</v>
          </cell>
          <cell r="OK26">
            <v>12.38</v>
          </cell>
          <cell r="OL26">
            <v>1.85</v>
          </cell>
          <cell r="OM26">
            <v>0.11</v>
          </cell>
          <cell r="ON26">
            <v>3225267.61</v>
          </cell>
          <cell r="OO26">
            <v>0.2</v>
          </cell>
          <cell r="OR26">
            <v>1.1000000000000001</v>
          </cell>
          <cell r="OV26">
            <v>0.22</v>
          </cell>
          <cell r="OW26">
            <v>0</v>
          </cell>
          <cell r="OX26">
            <v>0.22</v>
          </cell>
          <cell r="OY26">
            <v>0.22</v>
          </cell>
          <cell r="OZ26">
            <v>4.6100000000000003</v>
          </cell>
          <cell r="PA26">
            <v>0.31</v>
          </cell>
          <cell r="PB26">
            <v>1.84</v>
          </cell>
          <cell r="PC26">
            <v>2.83</v>
          </cell>
          <cell r="PD26">
            <v>0.11</v>
          </cell>
          <cell r="PE26">
            <v>0.9</v>
          </cell>
          <cell r="PG26">
            <v>88.7</v>
          </cell>
          <cell r="PH26">
            <v>13.89</v>
          </cell>
          <cell r="PI26">
            <v>13.71</v>
          </cell>
          <cell r="PJ26">
            <v>33.06</v>
          </cell>
          <cell r="PO26">
            <v>76.7</v>
          </cell>
          <cell r="PP26">
            <v>75.5</v>
          </cell>
          <cell r="PQ26">
            <v>1.56</v>
          </cell>
          <cell r="PR26">
            <v>1.54</v>
          </cell>
          <cell r="PS26">
            <v>3.72</v>
          </cell>
          <cell r="PU26">
            <v>76.2</v>
          </cell>
          <cell r="PV26">
            <v>7.04</v>
          </cell>
          <cell r="PW26">
            <v>6.94</v>
          </cell>
          <cell r="PX26">
            <v>16.75</v>
          </cell>
          <cell r="QB26">
            <v>0.91</v>
          </cell>
          <cell r="QE26">
            <v>1</v>
          </cell>
          <cell r="QF26">
            <v>1</v>
          </cell>
          <cell r="QG26">
            <v>30</v>
          </cell>
          <cell r="QH26">
            <v>0</v>
          </cell>
          <cell r="QI26">
            <v>1.08</v>
          </cell>
          <cell r="QK26">
            <v>6</v>
          </cell>
          <cell r="QN26">
            <v>1</v>
          </cell>
          <cell r="QO26">
            <v>1.02</v>
          </cell>
          <cell r="QQ26">
            <v>1</v>
          </cell>
          <cell r="QR26">
            <v>1</v>
          </cell>
          <cell r="QS26">
            <v>0</v>
          </cell>
          <cell r="QT26">
            <v>30</v>
          </cell>
          <cell r="QU26">
            <v>5</v>
          </cell>
          <cell r="QV26">
            <v>1</v>
          </cell>
          <cell r="QW26">
            <v>89</v>
          </cell>
          <cell r="QX26">
            <v>89</v>
          </cell>
          <cell r="RY26">
            <v>17.899999999999999</v>
          </cell>
          <cell r="RZ26">
            <v>1.45</v>
          </cell>
          <cell r="SB26">
            <v>1.55</v>
          </cell>
          <cell r="SH26">
            <v>41.59</v>
          </cell>
          <cell r="SI26">
            <v>44.52</v>
          </cell>
          <cell r="SJ26">
            <v>31.14</v>
          </cell>
          <cell r="SK26">
            <v>40.94</v>
          </cell>
          <cell r="SL26">
            <v>0</v>
          </cell>
          <cell r="SM26">
            <v>0.52</v>
          </cell>
          <cell r="SN26">
            <v>0.08</v>
          </cell>
          <cell r="SZ26">
            <v>1.78</v>
          </cell>
          <cell r="TW26">
            <v>55829792</v>
          </cell>
          <cell r="TX26">
            <v>2821971</v>
          </cell>
          <cell r="TY26">
            <v>50504890</v>
          </cell>
          <cell r="UD26">
            <v>10466</v>
          </cell>
          <cell r="UF26">
            <v>5314436</v>
          </cell>
          <cell r="UK26">
            <v>2060946</v>
          </cell>
          <cell r="UO26">
            <v>117372582</v>
          </cell>
          <cell r="UQ26">
            <v>125624000</v>
          </cell>
          <cell r="UR26">
            <v>87886542</v>
          </cell>
          <cell r="US26">
            <v>122335762</v>
          </cell>
          <cell r="UT26">
            <v>135000</v>
          </cell>
          <cell r="UU26">
            <v>64103904</v>
          </cell>
          <cell r="UV26">
            <v>10337069</v>
          </cell>
          <cell r="UW26">
            <v>1737602000</v>
          </cell>
          <cell r="UX26">
            <v>0</v>
          </cell>
          <cell r="UY26">
            <v>1669063000</v>
          </cell>
          <cell r="UZ26">
            <v>0</v>
          </cell>
          <cell r="VA26">
            <v>68539000</v>
          </cell>
          <cell r="VC26">
            <v>1737602000</v>
          </cell>
          <cell r="VD26">
            <v>1190776000</v>
          </cell>
          <cell r="VE26">
            <v>455943000</v>
          </cell>
          <cell r="VF26">
            <v>84792000</v>
          </cell>
          <cell r="VG26">
            <v>6091000</v>
          </cell>
          <cell r="VL26">
            <v>108047595</v>
          </cell>
          <cell r="VS26">
            <v>3545948</v>
          </cell>
          <cell r="VT26">
            <v>5026160</v>
          </cell>
          <cell r="VV26">
            <v>3062885</v>
          </cell>
          <cell r="VW26">
            <v>483063</v>
          </cell>
          <cell r="WI26">
            <v>26602</v>
          </cell>
          <cell r="WK26" t="str">
            <v>Ja</v>
          </cell>
          <cell r="WL26" t="str">
            <v>Allan Bruus</v>
          </cell>
          <cell r="WM26" t="str">
            <v>alb@fh.dk</v>
          </cell>
          <cell r="WN26" t="str">
            <v>Statistik</v>
          </cell>
        </row>
        <row r="27">
          <cell r="B27" t="str">
            <v>Fredensborg Spildevand A/S</v>
          </cell>
          <cell r="E27">
            <v>25000</v>
          </cell>
          <cell r="F27">
            <v>187.5</v>
          </cell>
          <cell r="G27">
            <v>14685</v>
          </cell>
          <cell r="H27">
            <v>11542</v>
          </cell>
          <cell r="I27">
            <v>459</v>
          </cell>
          <cell r="J27">
            <v>37</v>
          </cell>
          <cell r="K27">
            <v>264</v>
          </cell>
          <cell r="L27">
            <v>264</v>
          </cell>
          <cell r="M27">
            <v>22</v>
          </cell>
          <cell r="N27">
            <v>78</v>
          </cell>
          <cell r="O27">
            <v>150</v>
          </cell>
          <cell r="P27">
            <v>494</v>
          </cell>
          <cell r="Q27">
            <v>0</v>
          </cell>
          <cell r="R27">
            <v>0</v>
          </cell>
          <cell r="S27">
            <v>2.5</v>
          </cell>
          <cell r="T27">
            <v>496.5</v>
          </cell>
          <cell r="U27">
            <v>646.5</v>
          </cell>
          <cell r="V27">
            <v>269.60000000000002</v>
          </cell>
          <cell r="W27">
            <v>11210</v>
          </cell>
          <cell r="X27">
            <v>1835</v>
          </cell>
          <cell r="Y27">
            <v>336</v>
          </cell>
          <cell r="Z27">
            <v>1071</v>
          </cell>
          <cell r="AA27">
            <v>0</v>
          </cell>
          <cell r="AB27">
            <v>428</v>
          </cell>
          <cell r="AC27">
            <v>535.6</v>
          </cell>
          <cell r="AD27">
            <v>108</v>
          </cell>
          <cell r="AE27">
            <v>430.3</v>
          </cell>
          <cell r="AF27">
            <v>0</v>
          </cell>
          <cell r="AG27">
            <v>18</v>
          </cell>
          <cell r="AH27">
            <v>82</v>
          </cell>
          <cell r="AI27">
            <v>166</v>
          </cell>
          <cell r="AJ27">
            <v>7</v>
          </cell>
          <cell r="AK27">
            <v>15</v>
          </cell>
          <cell r="AL27">
            <v>106</v>
          </cell>
          <cell r="AM27">
            <v>443</v>
          </cell>
          <cell r="AN27">
            <v>64</v>
          </cell>
          <cell r="AO27">
            <v>1899</v>
          </cell>
          <cell r="AP27">
            <v>2</v>
          </cell>
          <cell r="AQ27">
            <v>690</v>
          </cell>
          <cell r="AR27">
            <v>1</v>
          </cell>
          <cell r="AS27">
            <v>986</v>
          </cell>
          <cell r="AT27">
            <v>52</v>
          </cell>
          <cell r="AU27">
            <v>162473</v>
          </cell>
          <cell r="AV27">
            <v>48711</v>
          </cell>
          <cell r="AW27">
            <v>113762</v>
          </cell>
          <cell r="AX27">
            <v>94528</v>
          </cell>
          <cell r="AY27">
            <v>14</v>
          </cell>
          <cell r="AZ27">
            <v>10765</v>
          </cell>
          <cell r="BA27">
            <v>26</v>
          </cell>
          <cell r="BB27">
            <v>19</v>
          </cell>
          <cell r="BC27">
            <v>74</v>
          </cell>
          <cell r="BD27">
            <v>0</v>
          </cell>
          <cell r="BE27">
            <v>0</v>
          </cell>
          <cell r="BF27">
            <v>0</v>
          </cell>
          <cell r="BG27">
            <v>3</v>
          </cell>
          <cell r="BH27">
            <v>1</v>
          </cell>
          <cell r="BI27">
            <v>21054</v>
          </cell>
          <cell r="BJ27">
            <v>1752953</v>
          </cell>
          <cell r="BK27">
            <v>27</v>
          </cell>
          <cell r="BL27">
            <v>43720</v>
          </cell>
          <cell r="BM27">
            <v>0</v>
          </cell>
          <cell r="BN27">
            <v>0</v>
          </cell>
          <cell r="BO27">
            <v>42194</v>
          </cell>
          <cell r="BP27">
            <v>0</v>
          </cell>
          <cell r="BQ27">
            <v>2067940</v>
          </cell>
          <cell r="BR27">
            <v>519894</v>
          </cell>
          <cell r="BS27">
            <v>70</v>
          </cell>
          <cell r="BT27">
            <v>45454</v>
          </cell>
          <cell r="BU27">
            <v>2561061</v>
          </cell>
          <cell r="BV27">
            <v>8955</v>
          </cell>
          <cell r="BW27">
            <v>365</v>
          </cell>
          <cell r="BX27">
            <v>4340793</v>
          </cell>
          <cell r="BY27">
            <v>3334317</v>
          </cell>
          <cell r="BZ27">
            <v>20399</v>
          </cell>
          <cell r="CA27">
            <v>97</v>
          </cell>
          <cell r="CB27">
            <v>3</v>
          </cell>
          <cell r="CC27">
            <v>1402651</v>
          </cell>
          <cell r="CD27">
            <v>33412</v>
          </cell>
          <cell r="CE27">
            <v>3334316</v>
          </cell>
          <cell r="CF27">
            <v>0</v>
          </cell>
          <cell r="CG27">
            <v>0</v>
          </cell>
          <cell r="CH27">
            <v>653.9</v>
          </cell>
          <cell r="CI27">
            <v>0</v>
          </cell>
          <cell r="CJ27">
            <v>653.9</v>
          </cell>
          <cell r="CK27">
            <v>0</v>
          </cell>
          <cell r="CL27">
            <v>0</v>
          </cell>
          <cell r="CM27">
            <v>59.3</v>
          </cell>
          <cell r="CN27">
            <v>0</v>
          </cell>
          <cell r="CO27">
            <v>594.6</v>
          </cell>
          <cell r="CP27">
            <v>3052</v>
          </cell>
          <cell r="CQ27">
            <v>572</v>
          </cell>
          <cell r="CR27">
            <v>551</v>
          </cell>
          <cell r="CS27">
            <v>2937.6</v>
          </cell>
          <cell r="CT27">
            <v>0</v>
          </cell>
          <cell r="CU27">
            <v>0</v>
          </cell>
          <cell r="CV27">
            <v>0</v>
          </cell>
          <cell r="CW27">
            <v>10792</v>
          </cell>
          <cell r="CX27">
            <v>43.6</v>
          </cell>
          <cell r="CY27">
            <v>238.5</v>
          </cell>
          <cell r="CZ27">
            <v>0</v>
          </cell>
          <cell r="DA27">
            <v>20.2</v>
          </cell>
          <cell r="DB27" t="str">
            <v>VSA</v>
          </cell>
          <cell r="DC27">
            <v>12</v>
          </cell>
          <cell r="DD27">
            <v>7.3</v>
          </cell>
          <cell r="DE27">
            <v>11547</v>
          </cell>
          <cell r="DF27">
            <v>8</v>
          </cell>
          <cell r="DG27">
            <v>0</v>
          </cell>
          <cell r="DH27">
            <v>0</v>
          </cell>
          <cell r="DI27">
            <v>38.69</v>
          </cell>
          <cell r="DJ27">
            <v>0</v>
          </cell>
          <cell r="DK27">
            <v>45</v>
          </cell>
          <cell r="DL27">
            <v>64903.4</v>
          </cell>
          <cell r="DM27">
            <v>81129.3</v>
          </cell>
          <cell r="DN27">
            <v>0</v>
          </cell>
          <cell r="DQ27">
            <v>0</v>
          </cell>
          <cell r="DU27">
            <v>4.3700000000000003E-2</v>
          </cell>
          <cell r="DV27">
            <v>5.8299999999999998E-2</v>
          </cell>
          <cell r="DW27">
            <v>0.1106</v>
          </cell>
          <cell r="DX27">
            <v>2.1100000000000001E-2</v>
          </cell>
          <cell r="DY27">
            <v>4.4900000000000002E-2</v>
          </cell>
          <cell r="DZ27">
            <v>1.12E-2</v>
          </cell>
          <cell r="EA27">
            <v>24980.07</v>
          </cell>
          <cell r="EB27">
            <v>5810.15</v>
          </cell>
          <cell r="EC27">
            <v>0</v>
          </cell>
          <cell r="ED27">
            <v>0</v>
          </cell>
          <cell r="EE27">
            <v>104208.21</v>
          </cell>
          <cell r="EF27">
            <v>26222.44</v>
          </cell>
          <cell r="EG27">
            <v>26237.16</v>
          </cell>
          <cell r="EH27">
            <v>51748.62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26237.16</v>
          </cell>
          <cell r="EN27">
            <v>35016.19</v>
          </cell>
          <cell r="EO27">
            <v>0</v>
          </cell>
          <cell r="EP27">
            <v>1242.3699999999999</v>
          </cell>
          <cell r="EQ27">
            <v>237.48</v>
          </cell>
          <cell r="ER27">
            <v>0</v>
          </cell>
          <cell r="ES27">
            <v>0</v>
          </cell>
          <cell r="ET27">
            <v>0</v>
          </cell>
          <cell r="EU27">
            <v>10684.8</v>
          </cell>
          <cell r="EV27">
            <v>27010.14</v>
          </cell>
          <cell r="EY27">
            <v>431329.3</v>
          </cell>
          <cell r="EZ27">
            <v>431329.3</v>
          </cell>
          <cell r="FA27">
            <v>418689.61</v>
          </cell>
          <cell r="FB27">
            <v>21506.1</v>
          </cell>
          <cell r="FC27">
            <v>0</v>
          </cell>
          <cell r="FD27">
            <v>0</v>
          </cell>
          <cell r="FE27">
            <v>401881.03</v>
          </cell>
          <cell r="FF27">
            <v>492324.22</v>
          </cell>
          <cell r="FG27">
            <v>58202.5</v>
          </cell>
          <cell r="FH27">
            <v>369762.31</v>
          </cell>
          <cell r="FI27">
            <v>-189054</v>
          </cell>
          <cell r="FJ27">
            <v>-329354</v>
          </cell>
          <cell r="FK27">
            <v>-518408</v>
          </cell>
          <cell r="FL27">
            <v>401881.03</v>
          </cell>
          <cell r="FM27">
            <v>492324.22</v>
          </cell>
          <cell r="FN27">
            <v>389241.34</v>
          </cell>
          <cell r="FO27">
            <v>479684.53</v>
          </cell>
          <cell r="FP27">
            <v>214651</v>
          </cell>
          <cell r="FQ27">
            <v>58202.5</v>
          </cell>
          <cell r="FR27">
            <v>77677.22</v>
          </cell>
          <cell r="FS27">
            <v>-189054</v>
          </cell>
          <cell r="FV27">
            <v>27278</v>
          </cell>
          <cell r="FW27">
            <v>0</v>
          </cell>
          <cell r="FX27">
            <v>-329354</v>
          </cell>
          <cell r="FY27">
            <v>6706.78</v>
          </cell>
          <cell r="FZ27">
            <v>1282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54646</v>
          </cell>
          <cell r="GJ27">
            <v>0</v>
          </cell>
          <cell r="GK27">
            <v>0</v>
          </cell>
          <cell r="GL27">
            <v>54646</v>
          </cell>
          <cell r="GM27">
            <v>32190.9</v>
          </cell>
          <cell r="GN27">
            <v>24980.07</v>
          </cell>
          <cell r="GO27">
            <v>5810.15</v>
          </cell>
          <cell r="GP27">
            <v>84439.66</v>
          </cell>
          <cell r="GQ27">
            <v>112693.4</v>
          </cell>
          <cell r="GR27">
            <v>0</v>
          </cell>
          <cell r="GS27">
            <v>7949.15</v>
          </cell>
          <cell r="GT27">
            <v>1519.48</v>
          </cell>
          <cell r="GU27">
            <v>0</v>
          </cell>
          <cell r="GV27">
            <v>0</v>
          </cell>
          <cell r="GW27">
            <v>0</v>
          </cell>
          <cell r="GX27">
            <v>506089.24</v>
          </cell>
          <cell r="GY27">
            <v>518546.66</v>
          </cell>
          <cell r="GZ27">
            <v>84439.66</v>
          </cell>
          <cell r="HA27">
            <v>421510.93</v>
          </cell>
          <cell r="HB27">
            <v>-189054</v>
          </cell>
          <cell r="HC27">
            <v>-329354</v>
          </cell>
          <cell r="HD27">
            <v>-518408</v>
          </cell>
          <cell r="HE27">
            <v>506089.24</v>
          </cell>
          <cell r="HF27">
            <v>518546.66</v>
          </cell>
          <cell r="HG27">
            <v>493449.56</v>
          </cell>
          <cell r="HH27">
            <v>505906.97</v>
          </cell>
          <cell r="HI27">
            <v>2859846.36</v>
          </cell>
          <cell r="HJ27">
            <v>3137522.17</v>
          </cell>
          <cell r="HK27">
            <v>361338.27</v>
          </cell>
          <cell r="HL27">
            <v>65892.570000000007</v>
          </cell>
          <cell r="HM27">
            <v>4863464.8849999998</v>
          </cell>
          <cell r="HN27">
            <v>1018849.75</v>
          </cell>
          <cell r="HO27">
            <v>971079.86</v>
          </cell>
          <cell r="HP27">
            <v>1315526.08</v>
          </cell>
          <cell r="HQ27">
            <v>17893837.629999999</v>
          </cell>
          <cell r="HR27">
            <v>18366192.710000001</v>
          </cell>
          <cell r="HS27">
            <v>3300317.69</v>
          </cell>
          <cell r="HT27">
            <v>0.45</v>
          </cell>
          <cell r="HU27">
            <v>53</v>
          </cell>
          <cell r="HV27">
            <v>0.43</v>
          </cell>
          <cell r="HW27">
            <v>13.994999999999999</v>
          </cell>
          <cell r="HX27">
            <v>0</v>
          </cell>
          <cell r="HY27">
            <v>250</v>
          </cell>
          <cell r="HZ27">
            <v>0</v>
          </cell>
          <cell r="IA27">
            <v>42</v>
          </cell>
          <cell r="IB27">
            <v>21</v>
          </cell>
          <cell r="IC27">
            <v>0</v>
          </cell>
          <cell r="ID27">
            <v>0</v>
          </cell>
          <cell r="IE27">
            <v>0</v>
          </cell>
          <cell r="IF27">
            <v>600271</v>
          </cell>
          <cell r="IG27">
            <v>0</v>
          </cell>
          <cell r="IH27">
            <v>0</v>
          </cell>
          <cell r="II27">
            <v>11233</v>
          </cell>
          <cell r="IJ27">
            <v>0</v>
          </cell>
          <cell r="IK27">
            <v>11233</v>
          </cell>
          <cell r="IL27">
            <v>0</v>
          </cell>
          <cell r="IM27">
            <v>0</v>
          </cell>
          <cell r="IN27">
            <v>0</v>
          </cell>
          <cell r="IO27">
            <v>0</v>
          </cell>
          <cell r="IP27">
            <v>0</v>
          </cell>
          <cell r="IQ27">
            <v>0</v>
          </cell>
          <cell r="IR27">
            <v>0</v>
          </cell>
          <cell r="IS27">
            <v>0</v>
          </cell>
          <cell r="IT27">
            <v>0</v>
          </cell>
          <cell r="IU27">
            <v>0</v>
          </cell>
          <cell r="IV27">
            <v>611504</v>
          </cell>
          <cell r="IW27">
            <v>611504</v>
          </cell>
          <cell r="IX27">
            <v>1365</v>
          </cell>
          <cell r="IY27">
            <v>91</v>
          </cell>
          <cell r="IZ27">
            <v>544</v>
          </cell>
          <cell r="JA27">
            <v>13862</v>
          </cell>
          <cell r="JB27">
            <v>598</v>
          </cell>
          <cell r="JC27">
            <v>4544</v>
          </cell>
          <cell r="JD27">
            <v>447966</v>
          </cell>
          <cell r="JE27">
            <v>8849</v>
          </cell>
          <cell r="JF27">
            <v>1286197</v>
          </cell>
          <cell r="JG27">
            <v>100220</v>
          </cell>
          <cell r="JH27">
            <v>15853</v>
          </cell>
          <cell r="JI27">
            <v>1463</v>
          </cell>
          <cell r="JJ27">
            <v>1.4285349890000001</v>
          </cell>
          <cell r="JK27">
            <v>119694</v>
          </cell>
          <cell r="JL27">
            <v>0.84</v>
          </cell>
          <cell r="JM27">
            <v>10241</v>
          </cell>
          <cell r="JN27">
            <v>0</v>
          </cell>
          <cell r="JO27">
            <v>7.6188532760000003</v>
          </cell>
          <cell r="JP27">
            <v>0</v>
          </cell>
          <cell r="JQ27">
            <v>1331595</v>
          </cell>
          <cell r="JR27">
            <v>0</v>
          </cell>
          <cell r="JS27">
            <v>0</v>
          </cell>
          <cell r="JT27">
            <v>82000</v>
          </cell>
          <cell r="JU27">
            <v>82000</v>
          </cell>
          <cell r="JV27">
            <v>0</v>
          </cell>
          <cell r="JW27">
            <v>0</v>
          </cell>
          <cell r="JX27">
            <v>0</v>
          </cell>
          <cell r="JY27">
            <v>60640</v>
          </cell>
          <cell r="JZ27">
            <v>0</v>
          </cell>
          <cell r="KA27">
            <v>60640</v>
          </cell>
          <cell r="KB27">
            <v>0</v>
          </cell>
          <cell r="KC27">
            <v>0</v>
          </cell>
          <cell r="KD27">
            <v>0</v>
          </cell>
          <cell r="KE27">
            <v>0</v>
          </cell>
          <cell r="KF27">
            <v>0</v>
          </cell>
          <cell r="KG27">
            <v>0</v>
          </cell>
          <cell r="KH27">
            <v>0</v>
          </cell>
          <cell r="KI27">
            <v>0</v>
          </cell>
          <cell r="KJ27">
            <v>0</v>
          </cell>
          <cell r="KK27">
            <v>0</v>
          </cell>
          <cell r="KL27">
            <v>0</v>
          </cell>
          <cell r="KM27">
            <v>0</v>
          </cell>
          <cell r="KN27">
            <v>0</v>
          </cell>
          <cell r="KO27">
            <v>0</v>
          </cell>
          <cell r="KP27">
            <v>0</v>
          </cell>
          <cell r="KQ27">
            <v>0</v>
          </cell>
          <cell r="KR27">
            <v>0</v>
          </cell>
          <cell r="KS27">
            <v>0</v>
          </cell>
          <cell r="KT27">
            <v>0</v>
          </cell>
          <cell r="KU27">
            <v>0</v>
          </cell>
          <cell r="KV27">
            <v>1474235</v>
          </cell>
          <cell r="KW27">
            <v>1392235</v>
          </cell>
          <cell r="KX27">
            <v>1392235</v>
          </cell>
          <cell r="KY27">
            <v>0</v>
          </cell>
          <cell r="KZ27">
            <v>0</v>
          </cell>
          <cell r="LA27">
            <v>65</v>
          </cell>
          <cell r="LB27">
            <v>6.9</v>
          </cell>
          <cell r="LC27">
            <v>818</v>
          </cell>
          <cell r="LD27">
            <v>669</v>
          </cell>
          <cell r="LE27">
            <v>15</v>
          </cell>
          <cell r="LF27">
            <v>1</v>
          </cell>
          <cell r="LG27">
            <v>10</v>
          </cell>
          <cell r="LH27">
            <v>1931866</v>
          </cell>
          <cell r="LI27">
            <v>71873</v>
          </cell>
          <cell r="LJ27">
            <v>0.82</v>
          </cell>
          <cell r="LK27">
            <v>1</v>
          </cell>
          <cell r="LL27">
            <v>3</v>
          </cell>
          <cell r="LM27">
            <v>80</v>
          </cell>
          <cell r="LN27">
            <v>2085739</v>
          </cell>
          <cell r="LO27">
            <v>2003739</v>
          </cell>
          <cell r="LP27">
            <v>2003739</v>
          </cell>
          <cell r="LQ27">
            <v>0</v>
          </cell>
          <cell r="LR27">
            <v>0</v>
          </cell>
          <cell r="LS27">
            <v>0</v>
          </cell>
          <cell r="LT27">
            <v>0</v>
          </cell>
          <cell r="LU27">
            <v>7.5</v>
          </cell>
          <cell r="LV27">
            <v>1.21</v>
          </cell>
          <cell r="LW27">
            <v>0.02</v>
          </cell>
          <cell r="LX27">
            <v>0.38</v>
          </cell>
          <cell r="LY27">
            <v>0.74</v>
          </cell>
          <cell r="LZ27">
            <v>5.14</v>
          </cell>
          <cell r="MA27">
            <v>76</v>
          </cell>
          <cell r="MB27">
            <v>93</v>
          </cell>
          <cell r="MC27">
            <v>38</v>
          </cell>
          <cell r="MD27">
            <v>94.7</v>
          </cell>
          <cell r="ME27">
            <v>7.5</v>
          </cell>
          <cell r="MF27">
            <v>328</v>
          </cell>
          <cell r="MG27">
            <v>41.7</v>
          </cell>
          <cell r="MH27">
            <v>0.6</v>
          </cell>
          <cell r="MI27">
            <v>0</v>
          </cell>
          <cell r="MJ27">
            <v>3124</v>
          </cell>
          <cell r="MK27">
            <v>1818</v>
          </cell>
          <cell r="ML27">
            <v>220</v>
          </cell>
          <cell r="MM27">
            <v>768.9</v>
          </cell>
          <cell r="MN27">
            <v>100</v>
          </cell>
          <cell r="MO27">
            <v>7833.1</v>
          </cell>
          <cell r="MP27">
            <v>10</v>
          </cell>
          <cell r="MQ27">
            <v>421</v>
          </cell>
          <cell r="MR27">
            <v>2.5</v>
          </cell>
          <cell r="MS27">
            <v>6.12</v>
          </cell>
          <cell r="MT27">
            <v>2.38</v>
          </cell>
          <cell r="MU27">
            <v>0.1</v>
          </cell>
          <cell r="MV27">
            <v>3869</v>
          </cell>
          <cell r="MW27">
            <v>16.3</v>
          </cell>
          <cell r="MX27">
            <v>4500</v>
          </cell>
          <cell r="MY27">
            <v>59.45</v>
          </cell>
          <cell r="MZ27">
            <v>14.96</v>
          </cell>
          <cell r="NA27">
            <v>14.97</v>
          </cell>
          <cell r="NB27">
            <v>29.52</v>
          </cell>
          <cell r="NC27">
            <v>0</v>
          </cell>
          <cell r="ND27">
            <v>0</v>
          </cell>
          <cell r="NE27">
            <v>0</v>
          </cell>
          <cell r="NF27">
            <v>286.52</v>
          </cell>
          <cell r="NG27">
            <v>351</v>
          </cell>
          <cell r="NH27">
            <v>41.49</v>
          </cell>
          <cell r="NI27">
            <v>263.62</v>
          </cell>
          <cell r="NJ27">
            <v>-134.78</v>
          </cell>
          <cell r="NK27">
            <v>-234.81</v>
          </cell>
          <cell r="NL27">
            <v>-369.59</v>
          </cell>
          <cell r="NM27">
            <v>286.52</v>
          </cell>
          <cell r="NN27">
            <v>351</v>
          </cell>
          <cell r="NO27">
            <v>277.5</v>
          </cell>
          <cell r="NP27">
            <v>341.98</v>
          </cell>
          <cell r="NQ27">
            <v>293.26</v>
          </cell>
          <cell r="NR27">
            <v>293.26</v>
          </cell>
          <cell r="NS27">
            <v>47.75</v>
          </cell>
          <cell r="NT27">
            <v>238.38</v>
          </cell>
          <cell r="NU27">
            <v>-106.92</v>
          </cell>
          <cell r="NV27">
            <v>-186.26</v>
          </cell>
          <cell r="NW27">
            <v>-293.18</v>
          </cell>
          <cell r="NX27">
            <v>286.20999999999998</v>
          </cell>
          <cell r="NY27">
            <v>293.26</v>
          </cell>
          <cell r="NZ27">
            <v>279.06</v>
          </cell>
          <cell r="OA27">
            <v>286.11</v>
          </cell>
          <cell r="OB27">
            <v>1.62</v>
          </cell>
          <cell r="OC27">
            <v>1.77</v>
          </cell>
          <cell r="OD27">
            <v>0.2</v>
          </cell>
          <cell r="OE27">
            <v>0.04</v>
          </cell>
          <cell r="OF27">
            <v>2.75</v>
          </cell>
          <cell r="OG27">
            <v>0.57999999999999996</v>
          </cell>
          <cell r="OH27">
            <v>0.74</v>
          </cell>
          <cell r="OI27">
            <v>10.119999999999999</v>
          </cell>
          <cell r="OK27">
            <v>10.39</v>
          </cell>
          <cell r="OL27">
            <v>1.87</v>
          </cell>
          <cell r="OM27">
            <v>0.1</v>
          </cell>
          <cell r="ON27">
            <v>2170748.84</v>
          </cell>
          <cell r="OO27">
            <v>0.3</v>
          </cell>
          <cell r="OP27">
            <v>0</v>
          </cell>
          <cell r="OQ27">
            <v>0.1</v>
          </cell>
          <cell r="OR27">
            <v>0.3</v>
          </cell>
          <cell r="OS27">
            <v>0</v>
          </cell>
          <cell r="OT27">
            <v>0</v>
          </cell>
          <cell r="OU27">
            <v>0</v>
          </cell>
          <cell r="OV27">
            <v>0.34</v>
          </cell>
          <cell r="OW27">
            <v>0</v>
          </cell>
          <cell r="OX27">
            <v>0.35</v>
          </cell>
          <cell r="OY27">
            <v>0.35</v>
          </cell>
          <cell r="OZ27">
            <v>0.78</v>
          </cell>
          <cell r="PA27">
            <v>0.05</v>
          </cell>
          <cell r="PB27">
            <v>0.31</v>
          </cell>
          <cell r="PC27">
            <v>7.91</v>
          </cell>
          <cell r="PD27">
            <v>0.34</v>
          </cell>
          <cell r="PE27">
            <v>2.59</v>
          </cell>
          <cell r="PF27">
            <v>134.4</v>
          </cell>
          <cell r="PG27">
            <v>98</v>
          </cell>
          <cell r="PH27">
            <v>2.65</v>
          </cell>
          <cell r="PI27">
            <v>2.65</v>
          </cell>
          <cell r="PJ27">
            <v>6.31</v>
          </cell>
          <cell r="PK27">
            <v>385.7</v>
          </cell>
          <cell r="PL27">
            <v>92.2</v>
          </cell>
          <cell r="PM27">
            <v>30.06</v>
          </cell>
          <cell r="PN27">
            <v>4.8</v>
          </cell>
          <cell r="PO27">
            <v>91.4</v>
          </cell>
          <cell r="PP27">
            <v>90.8</v>
          </cell>
          <cell r="PQ27">
            <v>0.44</v>
          </cell>
          <cell r="PR27">
            <v>0.44</v>
          </cell>
          <cell r="PS27">
            <v>1.04</v>
          </cell>
          <cell r="PT27">
            <v>35.9</v>
          </cell>
          <cell r="PU27">
            <v>91.4</v>
          </cell>
          <cell r="PV27">
            <v>3.07</v>
          </cell>
          <cell r="PW27">
            <v>3.07</v>
          </cell>
          <cell r="PX27">
            <v>7.3</v>
          </cell>
          <cell r="PY27">
            <v>722612</v>
          </cell>
          <cell r="PZ27">
            <v>0.22</v>
          </cell>
          <cell r="QA27">
            <v>0</v>
          </cell>
          <cell r="QB27">
            <v>0.95</v>
          </cell>
          <cell r="QC27">
            <v>0.4</v>
          </cell>
          <cell r="QD27">
            <v>65.28</v>
          </cell>
          <cell r="QE27">
            <v>6</v>
          </cell>
          <cell r="QF27">
            <v>0</v>
          </cell>
          <cell r="QG27">
            <v>0</v>
          </cell>
          <cell r="QH27">
            <v>0</v>
          </cell>
          <cell r="QI27">
            <v>1.05</v>
          </cell>
          <cell r="QJ27">
            <v>72.3</v>
          </cell>
          <cell r="QK27">
            <v>6</v>
          </cell>
          <cell r="QL27">
            <v>0.99</v>
          </cell>
          <cell r="QM27">
            <v>68.3</v>
          </cell>
          <cell r="QN27">
            <v>0</v>
          </cell>
          <cell r="QO27">
            <v>0.99</v>
          </cell>
          <cell r="QQ27">
            <v>0</v>
          </cell>
          <cell r="QR27">
            <v>4</v>
          </cell>
          <cell r="QS27">
            <v>0</v>
          </cell>
          <cell r="QT27">
            <v>0</v>
          </cell>
          <cell r="QU27">
            <v>4</v>
          </cell>
          <cell r="QV27">
            <v>0</v>
          </cell>
          <cell r="QW27">
            <v>91</v>
          </cell>
          <cell r="QX27">
            <v>91</v>
          </cell>
          <cell r="QY27">
            <v>2.5099999999999998</v>
          </cell>
          <cell r="QZ27">
            <v>2.4900000000000002</v>
          </cell>
          <cell r="RA27">
            <v>0.69</v>
          </cell>
          <cell r="RB27">
            <v>2784.42</v>
          </cell>
          <cell r="RC27">
            <v>0.63</v>
          </cell>
          <cell r="RD27">
            <v>1.29</v>
          </cell>
          <cell r="RE27">
            <v>0.72</v>
          </cell>
          <cell r="RF27">
            <v>0.12</v>
          </cell>
          <cell r="RG27">
            <v>0.59</v>
          </cell>
          <cell r="RH27">
            <v>0.08</v>
          </cell>
          <cell r="RI27">
            <v>2</v>
          </cell>
          <cell r="RJ27">
            <v>0.2</v>
          </cell>
          <cell r="RK27">
            <v>6.89</v>
          </cell>
          <cell r="RL27">
            <v>5.46</v>
          </cell>
          <cell r="RM27">
            <v>473.6</v>
          </cell>
          <cell r="RN27">
            <v>1.64</v>
          </cell>
          <cell r="RO27">
            <v>4.5999999999999996</v>
          </cell>
          <cell r="RP27">
            <v>1.33</v>
          </cell>
          <cell r="RQ27">
            <v>4905.3999999999996</v>
          </cell>
          <cell r="RR27">
            <v>1.61</v>
          </cell>
          <cell r="RS27">
            <v>1682.78</v>
          </cell>
          <cell r="RT27">
            <v>3544.02</v>
          </cell>
          <cell r="RU27">
            <v>0.2</v>
          </cell>
          <cell r="RV27">
            <v>0.21</v>
          </cell>
          <cell r="RW27">
            <v>32.700000000000003</v>
          </cell>
          <cell r="RX27">
            <v>0.28999999999999998</v>
          </cell>
          <cell r="RY27">
            <v>10.62</v>
          </cell>
          <cell r="RZ27">
            <v>1.02</v>
          </cell>
          <cell r="SB27">
            <v>1.05</v>
          </cell>
          <cell r="SC27">
            <v>3.54</v>
          </cell>
          <cell r="SD27">
            <v>2.46</v>
          </cell>
          <cell r="SE27">
            <v>376.31</v>
          </cell>
          <cell r="SF27">
            <v>1.32</v>
          </cell>
          <cell r="SG27">
            <v>3.06</v>
          </cell>
          <cell r="SH27">
            <v>12.54</v>
          </cell>
          <cell r="SI27">
            <v>49.14</v>
          </cell>
          <cell r="SJ27">
            <v>47.45</v>
          </cell>
          <cell r="SK27">
            <v>32.36</v>
          </cell>
          <cell r="SL27">
            <v>0</v>
          </cell>
          <cell r="SM27">
            <v>0.59</v>
          </cell>
          <cell r="SN27">
            <v>-0.03</v>
          </cell>
          <cell r="SO27">
            <v>652.49</v>
          </cell>
          <cell r="SP27">
            <v>1.66</v>
          </cell>
          <cell r="SQ27">
            <v>88.22</v>
          </cell>
          <cell r="SR27">
            <v>0.13</v>
          </cell>
          <cell r="SS27">
            <v>0.02</v>
          </cell>
          <cell r="ST27">
            <v>0</v>
          </cell>
          <cell r="SU27">
            <v>0.02</v>
          </cell>
          <cell r="SV27">
            <v>0</v>
          </cell>
          <cell r="SW27">
            <v>0.02</v>
          </cell>
          <cell r="SX27">
            <v>0.03</v>
          </cell>
          <cell r="SY27">
            <v>0.04</v>
          </cell>
          <cell r="SZ27">
            <v>0.41</v>
          </cell>
          <cell r="TA27">
            <v>0.08</v>
          </cell>
          <cell r="TB27">
            <v>0</v>
          </cell>
          <cell r="TC27">
            <v>0.02</v>
          </cell>
          <cell r="TF27">
            <v>0</v>
          </cell>
          <cell r="TG27">
            <v>0</v>
          </cell>
          <cell r="TH27">
            <v>16025.75</v>
          </cell>
          <cell r="TI27">
            <v>4402085</v>
          </cell>
          <cell r="TJ27">
            <v>1800124.87</v>
          </cell>
          <cell r="TK27">
            <v>2255843.4900000002</v>
          </cell>
          <cell r="TL27">
            <v>214539.7</v>
          </cell>
          <cell r="TM27">
            <v>131576.5</v>
          </cell>
          <cell r="TN27">
            <v>346131</v>
          </cell>
          <cell r="TO27">
            <v>9660963</v>
          </cell>
          <cell r="TP27">
            <v>6453318.4000000004</v>
          </cell>
          <cell r="TQ27">
            <v>3207644.26</v>
          </cell>
          <cell r="TR27">
            <v>1100368.83</v>
          </cell>
          <cell r="TS27">
            <v>0</v>
          </cell>
          <cell r="TT27">
            <v>2107275.4300000002</v>
          </cell>
          <cell r="TU27">
            <v>346131</v>
          </cell>
          <cell r="TV27">
            <v>377536.5</v>
          </cell>
          <cell r="TW27">
            <v>25955369.93</v>
          </cell>
          <cell r="TX27">
            <v>1768242</v>
          </cell>
          <cell r="TY27">
            <v>18785781.050000001</v>
          </cell>
          <cell r="TZ27">
            <v>0</v>
          </cell>
          <cell r="UA27">
            <v>909254.88</v>
          </cell>
          <cell r="UB27">
            <v>0</v>
          </cell>
          <cell r="UC27">
            <v>0</v>
          </cell>
          <cell r="UD27">
            <v>0</v>
          </cell>
          <cell r="UE27">
            <v>0</v>
          </cell>
          <cell r="UF27">
            <v>6260334</v>
          </cell>
          <cell r="UG27">
            <v>4345197.33</v>
          </cell>
          <cell r="UH27">
            <v>4722733.83</v>
          </cell>
          <cell r="UI27">
            <v>5414996</v>
          </cell>
          <cell r="UJ27">
            <v>180333</v>
          </cell>
          <cell r="UK27">
            <v>933422</v>
          </cell>
          <cell r="UL27">
            <v>19803698</v>
          </cell>
          <cell r="UM27">
            <v>1288992</v>
          </cell>
          <cell r="UN27">
            <v>1075835</v>
          </cell>
          <cell r="UO27">
            <v>22168525</v>
          </cell>
          <cell r="UP27">
            <v>35075488</v>
          </cell>
          <cell r="UQ27">
            <v>86900000</v>
          </cell>
          <cell r="UR27">
            <v>83900000</v>
          </cell>
          <cell r="US27">
            <v>56724147</v>
          </cell>
          <cell r="UT27">
            <v>205248</v>
          </cell>
          <cell r="UU27">
            <v>33533007</v>
          </cell>
          <cell r="UV27">
            <v>-1542480</v>
          </cell>
          <cell r="UW27">
            <v>1153752000</v>
          </cell>
          <cell r="UX27">
            <v>0</v>
          </cell>
          <cell r="UY27">
            <v>1121999000</v>
          </cell>
          <cell r="UZ27">
            <v>0</v>
          </cell>
          <cell r="VA27">
            <v>31753000</v>
          </cell>
          <cell r="VC27">
            <v>1153752000</v>
          </cell>
          <cell r="VD27">
            <v>1017830000</v>
          </cell>
          <cell r="VE27">
            <v>116757000</v>
          </cell>
          <cell r="VF27">
            <v>19165000</v>
          </cell>
          <cell r="VG27">
            <v>0</v>
          </cell>
          <cell r="VH27">
            <v>1983667</v>
          </cell>
          <cell r="VI27">
            <v>0</v>
          </cell>
          <cell r="VJ27">
            <v>2164000</v>
          </cell>
          <cell r="VK27">
            <v>0</v>
          </cell>
          <cell r="VL27">
            <v>58539366</v>
          </cell>
          <cell r="VM27">
            <v>1304646</v>
          </cell>
          <cell r="VN27" t="str">
            <v>Indregnes i året</v>
          </cell>
          <cell r="VO27">
            <v>0</v>
          </cell>
          <cell r="VP27">
            <v>48210</v>
          </cell>
          <cell r="VQ27">
            <v>5</v>
          </cell>
          <cell r="VR27">
            <v>191194</v>
          </cell>
          <cell r="VS27">
            <v>2523351</v>
          </cell>
          <cell r="VT27">
            <v>732189</v>
          </cell>
          <cell r="VU27">
            <v>4792301</v>
          </cell>
          <cell r="VV27">
            <v>48813</v>
          </cell>
          <cell r="VW27">
            <v>2474538</v>
          </cell>
          <cell r="VX27">
            <v>0.5</v>
          </cell>
          <cell r="VY27">
            <v>0.5</v>
          </cell>
          <cell r="WC27">
            <v>0</v>
          </cell>
          <cell r="WD27">
            <v>0</v>
          </cell>
          <cell r="WF27">
            <v>0</v>
          </cell>
          <cell r="WG27">
            <v>0</v>
          </cell>
          <cell r="WH27">
            <v>0</v>
          </cell>
          <cell r="WI27">
            <v>476947</v>
          </cell>
          <cell r="WJ27">
            <v>116988</v>
          </cell>
          <cell r="WK27" t="str">
            <v>Ja</v>
          </cell>
          <cell r="WL27" t="str">
            <v xml:space="preserve">jan Kristensen </v>
          </cell>
          <cell r="WM27" t="str">
            <v>jake@fredensborgforsyning.dk</v>
          </cell>
          <cell r="WN27" t="str">
            <v>Benchmarking</v>
          </cell>
          <cell r="WO27">
            <v>1</v>
          </cell>
          <cell r="WP27">
            <v>1</v>
          </cell>
        </row>
        <row r="28">
          <cell r="B28" t="str">
            <v>Fredericia Spildevand og Energi A/S</v>
          </cell>
          <cell r="E28">
            <v>25426</v>
          </cell>
          <cell r="F28">
            <v>182.5</v>
          </cell>
          <cell r="H28">
            <v>17397</v>
          </cell>
          <cell r="I28">
            <v>918.17899999999997</v>
          </cell>
          <cell r="J28">
            <v>36.42</v>
          </cell>
          <cell r="K28">
            <v>655</v>
          </cell>
          <cell r="L28">
            <v>500</v>
          </cell>
          <cell r="M28">
            <v>49</v>
          </cell>
          <cell r="N28">
            <v>51</v>
          </cell>
          <cell r="O28">
            <v>215.88</v>
          </cell>
          <cell r="P28">
            <v>796.03</v>
          </cell>
          <cell r="Q28">
            <v>83.7</v>
          </cell>
          <cell r="R28">
            <v>0</v>
          </cell>
          <cell r="S28">
            <v>5.12</v>
          </cell>
          <cell r="T28">
            <v>884.850026136</v>
          </cell>
          <cell r="U28">
            <v>1100.73</v>
          </cell>
          <cell r="V28">
            <v>284.01</v>
          </cell>
          <cell r="W28">
            <v>13360</v>
          </cell>
          <cell r="X28">
            <v>3856</v>
          </cell>
          <cell r="Y28">
            <v>990</v>
          </cell>
          <cell r="Z28">
            <v>2402</v>
          </cell>
          <cell r="AA28">
            <v>100</v>
          </cell>
          <cell r="AB28">
            <v>370</v>
          </cell>
          <cell r="AC28">
            <v>1484</v>
          </cell>
          <cell r="AD28">
            <v>290</v>
          </cell>
          <cell r="AE28">
            <v>1108</v>
          </cell>
          <cell r="AF28">
            <v>86</v>
          </cell>
          <cell r="AG28">
            <v>26</v>
          </cell>
          <cell r="AH28">
            <v>74</v>
          </cell>
          <cell r="AJ28">
            <v>4</v>
          </cell>
          <cell r="AK28">
            <v>303</v>
          </cell>
          <cell r="AL28">
            <v>99</v>
          </cell>
          <cell r="AN28">
            <v>36</v>
          </cell>
          <cell r="AP28">
            <v>1</v>
          </cell>
          <cell r="AQ28">
            <v>120</v>
          </cell>
          <cell r="AR28">
            <v>3</v>
          </cell>
          <cell r="AS28">
            <v>3978</v>
          </cell>
          <cell r="AT28">
            <v>88</v>
          </cell>
          <cell r="AU28">
            <v>602088</v>
          </cell>
          <cell r="AV28">
            <v>304156</v>
          </cell>
          <cell r="AW28">
            <v>297932</v>
          </cell>
          <cell r="AX28">
            <v>287029</v>
          </cell>
          <cell r="AY28">
            <v>55</v>
          </cell>
          <cell r="AZ28">
            <v>17903</v>
          </cell>
          <cell r="BA28">
            <v>41</v>
          </cell>
          <cell r="BB28">
            <v>40</v>
          </cell>
          <cell r="BC28">
            <v>142</v>
          </cell>
          <cell r="BD28">
            <v>1</v>
          </cell>
          <cell r="BE28">
            <v>0</v>
          </cell>
          <cell r="BF28">
            <v>0</v>
          </cell>
          <cell r="BG28">
            <v>0</v>
          </cell>
          <cell r="BH28">
            <v>7</v>
          </cell>
          <cell r="BI28">
            <v>32879</v>
          </cell>
          <cell r="BJ28">
            <v>4774598</v>
          </cell>
          <cell r="BK28">
            <v>59</v>
          </cell>
          <cell r="BL28">
            <v>286852</v>
          </cell>
          <cell r="BM28">
            <v>9</v>
          </cell>
          <cell r="BN28">
            <v>2269416</v>
          </cell>
          <cell r="BO28">
            <v>52446</v>
          </cell>
          <cell r="BP28">
            <v>0</v>
          </cell>
          <cell r="BS28">
            <v>567</v>
          </cell>
          <cell r="BT28">
            <v>1321847</v>
          </cell>
          <cell r="BU28">
            <v>8897477</v>
          </cell>
          <cell r="BV28">
            <v>28725</v>
          </cell>
          <cell r="BW28">
            <v>195</v>
          </cell>
          <cell r="BY28">
            <v>11937112</v>
          </cell>
          <cell r="BZ28">
            <v>96963</v>
          </cell>
          <cell r="CC28">
            <v>4774598</v>
          </cell>
          <cell r="CD28">
            <v>52616</v>
          </cell>
          <cell r="CE28">
            <v>11702386</v>
          </cell>
          <cell r="CH28">
            <v>3134</v>
          </cell>
          <cell r="CJ28">
            <v>0</v>
          </cell>
          <cell r="CK28">
            <v>3023</v>
          </cell>
          <cell r="CL28">
            <v>0.192</v>
          </cell>
          <cell r="CM28">
            <v>0</v>
          </cell>
          <cell r="CN28">
            <v>0</v>
          </cell>
          <cell r="CO28">
            <v>1434</v>
          </cell>
          <cell r="CP28">
            <v>1294.8800000000001</v>
          </cell>
          <cell r="CQ28">
            <v>310</v>
          </cell>
          <cell r="CR28">
            <v>1119</v>
          </cell>
          <cell r="CS28">
            <v>4287</v>
          </cell>
          <cell r="CT28">
            <v>3352.5</v>
          </cell>
          <cell r="CU28">
            <v>315</v>
          </cell>
          <cell r="CV28">
            <v>1207</v>
          </cell>
          <cell r="CW28">
            <v>4687.5</v>
          </cell>
          <cell r="CX28">
            <v>0</v>
          </cell>
          <cell r="CY28">
            <v>0</v>
          </cell>
          <cell r="DB28" t="str">
            <v>S</v>
          </cell>
          <cell r="DC28">
            <v>12</v>
          </cell>
          <cell r="DD28">
            <v>47</v>
          </cell>
          <cell r="DE28">
            <v>19242</v>
          </cell>
          <cell r="DF28">
            <v>330</v>
          </cell>
          <cell r="DH28">
            <v>625</v>
          </cell>
          <cell r="DI28">
            <v>43.44</v>
          </cell>
          <cell r="DJ28">
            <v>625</v>
          </cell>
          <cell r="DK28">
            <v>44.06</v>
          </cell>
          <cell r="DL28">
            <v>64897.599999999999</v>
          </cell>
          <cell r="DM28">
            <v>81122</v>
          </cell>
          <cell r="DN28">
            <v>6</v>
          </cell>
          <cell r="DU28">
            <v>8.1199999999999994E-2</v>
          </cell>
          <cell r="DV28">
            <v>6.1199999999999997E-2</v>
          </cell>
          <cell r="DW28">
            <v>0.1106</v>
          </cell>
          <cell r="DX28">
            <v>2.1100000000000001E-2</v>
          </cell>
          <cell r="DY28">
            <v>4.4900000000000002E-2</v>
          </cell>
          <cell r="DZ28">
            <v>1.12E-2</v>
          </cell>
          <cell r="EA28">
            <v>77774.83</v>
          </cell>
          <cell r="EB28">
            <v>18045.28</v>
          </cell>
          <cell r="EE28">
            <v>302903.83</v>
          </cell>
          <cell r="EF28">
            <v>77774.83</v>
          </cell>
          <cell r="EG28">
            <v>90527.8</v>
          </cell>
          <cell r="EH28">
            <v>134601.20000000001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90527.8</v>
          </cell>
          <cell r="EN28">
            <v>68243.320000000007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48312.6</v>
          </cell>
          <cell r="EV28">
            <v>96879.15</v>
          </cell>
          <cell r="EY28">
            <v>512797.43</v>
          </cell>
          <cell r="EZ28">
            <v>1435832.8</v>
          </cell>
          <cell r="FA28">
            <v>1393757.11</v>
          </cell>
          <cell r="FB28">
            <v>99575.7</v>
          </cell>
          <cell r="FC28">
            <v>0</v>
          </cell>
          <cell r="FD28">
            <v>0</v>
          </cell>
          <cell r="FE28">
            <v>492095.87</v>
          </cell>
          <cell r="FF28">
            <v>1477087.49</v>
          </cell>
          <cell r="FG28">
            <v>286847.27</v>
          </cell>
          <cell r="FH28">
            <v>1204122.8999999999</v>
          </cell>
          <cell r="FI28">
            <v>-543960</v>
          </cell>
          <cell r="FJ28">
            <v>-1932001.79</v>
          </cell>
          <cell r="FK28">
            <v>-2475961.79</v>
          </cell>
          <cell r="FL28">
            <v>1507414.31</v>
          </cell>
          <cell r="FM28">
            <v>2492405.9300000002</v>
          </cell>
          <cell r="FN28">
            <v>1465338.63</v>
          </cell>
          <cell r="FO28">
            <v>2450330.25</v>
          </cell>
          <cell r="FP28">
            <v>746434</v>
          </cell>
          <cell r="FQ28">
            <v>286847.27</v>
          </cell>
          <cell r="FR28">
            <v>216236.46</v>
          </cell>
          <cell r="FS28">
            <v>-543960</v>
          </cell>
          <cell r="FW28">
            <v>-304726.63</v>
          </cell>
          <cell r="FX28">
            <v>-1571440</v>
          </cell>
          <cell r="FY28">
            <v>506.11</v>
          </cell>
          <cell r="FZ28">
            <v>96.74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-55835.16</v>
          </cell>
          <cell r="GG28">
            <v>866904.81</v>
          </cell>
          <cell r="GH28">
            <v>959187.88</v>
          </cell>
          <cell r="GI28">
            <v>141780</v>
          </cell>
          <cell r="GJ28">
            <v>0</v>
          </cell>
          <cell r="GK28">
            <v>0</v>
          </cell>
          <cell r="GL28">
            <v>141780</v>
          </cell>
          <cell r="GM28">
            <v>147888.29999999999</v>
          </cell>
          <cell r="GN28">
            <v>77774.83</v>
          </cell>
          <cell r="GO28">
            <v>18045.28</v>
          </cell>
          <cell r="GP28">
            <v>377375.07</v>
          </cell>
          <cell r="GQ28">
            <v>284479.78000000003</v>
          </cell>
          <cell r="GR28">
            <v>-304726.63</v>
          </cell>
          <cell r="GS28">
            <v>506.11</v>
          </cell>
          <cell r="GT28">
            <v>96.74</v>
          </cell>
          <cell r="GU28">
            <v>-55835.16</v>
          </cell>
          <cell r="GV28">
            <v>0</v>
          </cell>
          <cell r="GW28">
            <v>0</v>
          </cell>
          <cell r="GX28">
            <v>794999.7</v>
          </cell>
          <cell r="GY28">
            <v>1554862.32</v>
          </cell>
          <cell r="GZ28">
            <v>377375.07</v>
          </cell>
          <cell r="HA28">
            <v>1338724.1000000001</v>
          </cell>
          <cell r="HB28">
            <v>-543960</v>
          </cell>
          <cell r="HC28">
            <v>-1932001.79</v>
          </cell>
          <cell r="HD28">
            <v>-2475961.79</v>
          </cell>
          <cell r="HE28">
            <v>1810318.14</v>
          </cell>
          <cell r="HF28">
            <v>2570180.7599999998</v>
          </cell>
          <cell r="HG28">
            <v>1768242.46</v>
          </cell>
          <cell r="HH28">
            <v>2528105.08</v>
          </cell>
          <cell r="HI28">
            <v>6163111.6500000004</v>
          </cell>
          <cell r="HJ28">
            <v>3692866.09</v>
          </cell>
          <cell r="HK28">
            <v>1209248.25</v>
          </cell>
          <cell r="HL28">
            <v>109584.26</v>
          </cell>
          <cell r="HM28">
            <v>17556302.210000001</v>
          </cell>
          <cell r="HN28">
            <v>3058378.76</v>
          </cell>
          <cell r="HO28">
            <v>2380306.12</v>
          </cell>
          <cell r="HP28">
            <v>1608887.02</v>
          </cell>
          <cell r="HQ28">
            <v>44559261.640000001</v>
          </cell>
          <cell r="HR28">
            <v>43785099.979999997</v>
          </cell>
          <cell r="HS28">
            <v>8780577.2799999993</v>
          </cell>
          <cell r="HT28">
            <v>10.5</v>
          </cell>
          <cell r="HU28">
            <v>54</v>
          </cell>
          <cell r="HV28">
            <v>10.54</v>
          </cell>
          <cell r="HW28">
            <v>117.5</v>
          </cell>
          <cell r="IB28">
            <v>29</v>
          </cell>
          <cell r="IC28">
            <v>12</v>
          </cell>
          <cell r="IE28">
            <v>0</v>
          </cell>
          <cell r="IF28">
            <v>1115000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  <cell r="IO28">
            <v>0</v>
          </cell>
          <cell r="IP28">
            <v>0</v>
          </cell>
          <cell r="IQ28">
            <v>0</v>
          </cell>
          <cell r="IR28">
            <v>0</v>
          </cell>
          <cell r="IS28">
            <v>0</v>
          </cell>
          <cell r="IT28">
            <v>0</v>
          </cell>
          <cell r="IU28">
            <v>0</v>
          </cell>
          <cell r="IV28">
            <v>1115000</v>
          </cell>
          <cell r="IW28">
            <v>1115000</v>
          </cell>
          <cell r="IX28">
            <v>39654</v>
          </cell>
          <cell r="IY28">
            <v>2642</v>
          </cell>
          <cell r="IZ28">
            <v>15862</v>
          </cell>
          <cell r="JA28">
            <v>43929</v>
          </cell>
          <cell r="JB28">
            <v>2196</v>
          </cell>
          <cell r="JC28">
            <v>16754</v>
          </cell>
          <cell r="JD28">
            <v>2129306</v>
          </cell>
          <cell r="JE28">
            <v>22784</v>
          </cell>
          <cell r="JF28">
            <v>4613293</v>
          </cell>
          <cell r="JG28">
            <v>255399</v>
          </cell>
          <cell r="JH28">
            <v>86435</v>
          </cell>
          <cell r="JI28">
            <v>10776</v>
          </cell>
          <cell r="JJ28">
            <v>1.5</v>
          </cell>
          <cell r="JK28">
            <v>398444</v>
          </cell>
          <cell r="JL28">
            <v>0.3</v>
          </cell>
          <cell r="JM28">
            <v>37807</v>
          </cell>
          <cell r="JN28">
            <v>9610</v>
          </cell>
          <cell r="JO28">
            <v>8</v>
          </cell>
          <cell r="JP28">
            <v>800871</v>
          </cell>
          <cell r="JQ28">
            <v>3533000</v>
          </cell>
          <cell r="JR28">
            <v>0</v>
          </cell>
          <cell r="JS28">
            <v>0</v>
          </cell>
          <cell r="JT28">
            <v>0</v>
          </cell>
          <cell r="JU28">
            <v>0</v>
          </cell>
          <cell r="JV28">
            <v>2140000</v>
          </cell>
          <cell r="JW28">
            <v>2140000</v>
          </cell>
          <cell r="JX28">
            <v>0</v>
          </cell>
          <cell r="JY28">
            <v>4576</v>
          </cell>
          <cell r="JZ28">
            <v>0</v>
          </cell>
          <cell r="KA28">
            <v>4576</v>
          </cell>
          <cell r="KB28">
            <v>0</v>
          </cell>
          <cell r="KC28">
            <v>0</v>
          </cell>
          <cell r="KD28">
            <v>0</v>
          </cell>
          <cell r="KE28">
            <v>0</v>
          </cell>
          <cell r="KF28">
            <v>0</v>
          </cell>
          <cell r="KG28">
            <v>0</v>
          </cell>
          <cell r="KH28">
            <v>0</v>
          </cell>
          <cell r="KI28">
            <v>0</v>
          </cell>
          <cell r="KJ28">
            <v>12500</v>
          </cell>
          <cell r="KK28">
            <v>2032693</v>
          </cell>
          <cell r="KL28">
            <v>0</v>
          </cell>
          <cell r="KM28">
            <v>994000</v>
          </cell>
          <cell r="KN28">
            <v>0</v>
          </cell>
          <cell r="KO28">
            <v>0</v>
          </cell>
          <cell r="KQ28">
            <v>994000</v>
          </cell>
          <cell r="KR28">
            <v>994000</v>
          </cell>
          <cell r="KS28">
            <v>0</v>
          </cell>
          <cell r="KT28">
            <v>0</v>
          </cell>
          <cell r="KU28">
            <v>0</v>
          </cell>
          <cell r="KV28">
            <v>5570269</v>
          </cell>
          <cell r="KW28">
            <v>403576</v>
          </cell>
          <cell r="KX28">
            <v>416076</v>
          </cell>
          <cell r="KY28">
            <v>1060842</v>
          </cell>
          <cell r="KZ28">
            <v>641809</v>
          </cell>
          <cell r="LA28">
            <v>60.5</v>
          </cell>
          <cell r="LB28">
            <v>6.7</v>
          </cell>
          <cell r="LC28">
            <v>1059</v>
          </cell>
          <cell r="LD28">
            <v>820.5</v>
          </cell>
          <cell r="LE28">
            <v>22</v>
          </cell>
          <cell r="LF28">
            <v>3</v>
          </cell>
          <cell r="LG28">
            <v>15</v>
          </cell>
          <cell r="LH28">
            <v>4648000</v>
          </cell>
          <cell r="LI28">
            <v>4576</v>
          </cell>
          <cell r="LN28">
            <v>6685269</v>
          </cell>
          <cell r="LO28">
            <v>1518576</v>
          </cell>
          <cell r="LP28">
            <v>1531076</v>
          </cell>
          <cell r="LQ28">
            <v>0</v>
          </cell>
          <cell r="LR28">
            <v>0</v>
          </cell>
          <cell r="LS28">
            <v>0</v>
          </cell>
          <cell r="LT28">
            <v>0</v>
          </cell>
          <cell r="LU28">
            <v>4.6399999999999997</v>
          </cell>
          <cell r="MA28">
            <v>76</v>
          </cell>
          <cell r="MB28">
            <v>88</v>
          </cell>
          <cell r="MC28">
            <v>38</v>
          </cell>
          <cell r="MD28">
            <v>50.9</v>
          </cell>
          <cell r="ME28">
            <v>7.2</v>
          </cell>
          <cell r="MF28">
            <v>78</v>
          </cell>
          <cell r="MG28">
            <v>25.8</v>
          </cell>
          <cell r="MI28">
            <v>0</v>
          </cell>
          <cell r="MJ28">
            <v>6842</v>
          </cell>
          <cell r="MK28">
            <v>3262</v>
          </cell>
          <cell r="ML28">
            <v>240</v>
          </cell>
          <cell r="MM28">
            <v>325.5</v>
          </cell>
          <cell r="MN28">
            <v>62</v>
          </cell>
          <cell r="MQ28">
            <v>4558</v>
          </cell>
          <cell r="MS28">
            <v>8.1199999999999992</v>
          </cell>
          <cell r="MT28">
            <v>2.5</v>
          </cell>
          <cell r="MU28">
            <v>1.7</v>
          </cell>
          <cell r="MV28">
            <v>4969</v>
          </cell>
          <cell r="MW28">
            <v>1.2</v>
          </cell>
          <cell r="MX28">
            <v>5031</v>
          </cell>
          <cell r="MY28">
            <v>63.44</v>
          </cell>
          <cell r="MZ28">
            <v>16.29</v>
          </cell>
          <cell r="NA28">
            <v>18.96</v>
          </cell>
          <cell r="NB28">
            <v>28.19</v>
          </cell>
          <cell r="NC28">
            <v>0</v>
          </cell>
          <cell r="ND28">
            <v>0</v>
          </cell>
          <cell r="NE28">
            <v>0</v>
          </cell>
          <cell r="NF28">
            <v>103.07</v>
          </cell>
          <cell r="NG28">
            <v>309.36</v>
          </cell>
          <cell r="NH28">
            <v>60.08</v>
          </cell>
          <cell r="NI28">
            <v>252.19</v>
          </cell>
          <cell r="NJ28">
            <v>-113.93</v>
          </cell>
          <cell r="NK28">
            <v>-404.64</v>
          </cell>
          <cell r="NL28">
            <v>-518.57000000000005</v>
          </cell>
          <cell r="NM28">
            <v>315.72000000000003</v>
          </cell>
          <cell r="NN28">
            <v>522.01</v>
          </cell>
          <cell r="NO28">
            <v>306.89999999999998</v>
          </cell>
          <cell r="NP28">
            <v>513.20000000000005</v>
          </cell>
          <cell r="NQ28">
            <v>325.64999999999998</v>
          </cell>
          <cell r="NR28">
            <v>325.64999999999998</v>
          </cell>
          <cell r="NS28">
            <v>79.040000000000006</v>
          </cell>
          <cell r="NT28">
            <v>280.38</v>
          </cell>
          <cell r="NU28">
            <v>-113.93</v>
          </cell>
          <cell r="NV28">
            <v>-404.64</v>
          </cell>
          <cell r="NW28">
            <v>-518.57000000000005</v>
          </cell>
          <cell r="NX28">
            <v>379.16</v>
          </cell>
          <cell r="NY28">
            <v>538.29999999999995</v>
          </cell>
          <cell r="NZ28">
            <v>370.34</v>
          </cell>
          <cell r="OA28">
            <v>529.49</v>
          </cell>
          <cell r="OB28">
            <v>1.29</v>
          </cell>
          <cell r="OC28">
            <v>0.77</v>
          </cell>
          <cell r="OD28">
            <v>0.25</v>
          </cell>
          <cell r="OE28">
            <v>0.02</v>
          </cell>
          <cell r="OF28">
            <v>3.68</v>
          </cell>
          <cell r="OG28">
            <v>0.64</v>
          </cell>
          <cell r="OH28">
            <v>0.34</v>
          </cell>
          <cell r="OI28">
            <v>9.33</v>
          </cell>
          <cell r="OK28">
            <v>9.17</v>
          </cell>
          <cell r="OL28">
            <v>1.84</v>
          </cell>
          <cell r="OM28">
            <v>1.1399999999999999</v>
          </cell>
          <cell r="ON28">
            <v>1842009.77</v>
          </cell>
          <cell r="OO28">
            <v>1.28</v>
          </cell>
          <cell r="OR28">
            <v>0.3</v>
          </cell>
          <cell r="OU28">
            <v>0</v>
          </cell>
          <cell r="OV28">
            <v>0.23</v>
          </cell>
          <cell r="OW28">
            <v>0</v>
          </cell>
          <cell r="OX28">
            <v>0.23</v>
          </cell>
          <cell r="OY28">
            <v>0.23</v>
          </cell>
          <cell r="OZ28">
            <v>8.31</v>
          </cell>
          <cell r="PA28">
            <v>0.55000000000000004</v>
          </cell>
          <cell r="PB28">
            <v>3.32</v>
          </cell>
          <cell r="PC28">
            <v>9.1999999999999993</v>
          </cell>
          <cell r="PD28">
            <v>0.46</v>
          </cell>
          <cell r="PE28">
            <v>3.51</v>
          </cell>
          <cell r="PF28">
            <v>178.4</v>
          </cell>
          <cell r="PG28">
            <v>98.9</v>
          </cell>
          <cell r="PH28">
            <v>1.91</v>
          </cell>
          <cell r="PI28">
            <v>1.95</v>
          </cell>
          <cell r="PJ28">
            <v>4.7699999999999996</v>
          </cell>
          <cell r="PK28">
            <v>386.5</v>
          </cell>
          <cell r="PL28">
            <v>94.5</v>
          </cell>
          <cell r="PM28">
            <v>21.4</v>
          </cell>
          <cell r="PN28">
            <v>7.2</v>
          </cell>
          <cell r="PO28">
            <v>88.9</v>
          </cell>
          <cell r="PP28">
            <v>87.5</v>
          </cell>
          <cell r="PQ28">
            <v>0.9</v>
          </cell>
          <cell r="PR28">
            <v>0.92</v>
          </cell>
          <cell r="PS28">
            <v>2.2599999999999998</v>
          </cell>
          <cell r="PT28">
            <v>33.4</v>
          </cell>
          <cell r="PU28">
            <v>90.5</v>
          </cell>
          <cell r="PV28">
            <v>3.17</v>
          </cell>
          <cell r="PW28">
            <v>3.23</v>
          </cell>
          <cell r="PX28">
            <v>7.92</v>
          </cell>
          <cell r="PY28">
            <v>3431232</v>
          </cell>
          <cell r="PZ28">
            <v>0.28999999999999998</v>
          </cell>
          <cell r="QA28">
            <v>67.099999999999994</v>
          </cell>
          <cell r="QB28">
            <v>0.74</v>
          </cell>
          <cell r="QC28">
            <v>0.12</v>
          </cell>
          <cell r="QD28">
            <v>14.37</v>
          </cell>
          <cell r="QE28">
            <v>61</v>
          </cell>
          <cell r="QF28">
            <v>61</v>
          </cell>
          <cell r="QG28">
            <v>148</v>
          </cell>
          <cell r="QH28">
            <v>21449</v>
          </cell>
          <cell r="QI28">
            <v>1.17</v>
          </cell>
          <cell r="QJ28">
            <v>57.4</v>
          </cell>
          <cell r="QK28">
            <v>93</v>
          </cell>
          <cell r="QL28">
            <v>0.08</v>
          </cell>
          <cell r="QM28">
            <v>4.2</v>
          </cell>
          <cell r="QN28">
            <v>88</v>
          </cell>
          <cell r="QO28">
            <v>0.09</v>
          </cell>
          <cell r="QP28">
            <v>351</v>
          </cell>
          <cell r="QQ28">
            <v>46</v>
          </cell>
          <cell r="QR28">
            <v>46</v>
          </cell>
          <cell r="QS28">
            <v>21449</v>
          </cell>
          <cell r="QT28">
            <v>148</v>
          </cell>
          <cell r="QU28">
            <v>77</v>
          </cell>
          <cell r="QV28">
            <v>67</v>
          </cell>
          <cell r="QW28">
            <v>88</v>
          </cell>
          <cell r="QX28">
            <v>92</v>
          </cell>
          <cell r="QY28">
            <v>4.0599999999999996</v>
          </cell>
          <cell r="QZ28">
            <v>4.0599999999999996</v>
          </cell>
          <cell r="RA28">
            <v>1.73</v>
          </cell>
          <cell r="RK28">
            <v>4.79</v>
          </cell>
          <cell r="RL28">
            <v>4.79</v>
          </cell>
          <cell r="RM28">
            <v>235.6</v>
          </cell>
          <cell r="RN28">
            <v>1.1100000000000001</v>
          </cell>
          <cell r="RO28">
            <v>3.51</v>
          </cell>
          <cell r="RP28">
            <v>0.96</v>
          </cell>
          <cell r="RQ28">
            <v>1939.37</v>
          </cell>
          <cell r="RR28">
            <v>1.1200000000000001</v>
          </cell>
          <cell r="RS28">
            <v>628.27</v>
          </cell>
          <cell r="RT28">
            <v>2865.41</v>
          </cell>
          <cell r="RV28">
            <v>0.28999999999999998</v>
          </cell>
          <cell r="RW28">
            <v>72.290000000000006</v>
          </cell>
          <cell r="RX28">
            <v>0.86</v>
          </cell>
          <cell r="RY28">
            <v>11.87</v>
          </cell>
          <cell r="RZ28">
            <v>1.29</v>
          </cell>
          <cell r="SB28">
            <v>1.27</v>
          </cell>
          <cell r="SC28">
            <v>1.57</v>
          </cell>
          <cell r="SD28">
            <v>2.73</v>
          </cell>
          <cell r="SE28">
            <v>678.11</v>
          </cell>
          <cell r="SF28">
            <v>1.49</v>
          </cell>
          <cell r="SG28">
            <v>3.02</v>
          </cell>
          <cell r="SH28">
            <v>24.53</v>
          </cell>
          <cell r="SI28">
            <v>21.07</v>
          </cell>
          <cell r="SJ28">
            <v>15.94</v>
          </cell>
          <cell r="SK28">
            <v>28.25</v>
          </cell>
          <cell r="SL28">
            <v>0</v>
          </cell>
          <cell r="SM28">
            <v>0.56000000000000005</v>
          </cell>
          <cell r="SN28">
            <v>-0.06</v>
          </cell>
          <cell r="SO28">
            <v>569.29999999999995</v>
          </cell>
          <cell r="SP28">
            <v>2.97</v>
          </cell>
          <cell r="SQ28">
            <v>91.87</v>
          </cell>
          <cell r="SR28">
            <v>0.09</v>
          </cell>
          <cell r="SS28">
            <v>0</v>
          </cell>
          <cell r="ST28">
            <v>0</v>
          </cell>
          <cell r="SU28">
            <v>0</v>
          </cell>
          <cell r="SV28">
            <v>0</v>
          </cell>
          <cell r="SW28">
            <v>7.0000000000000007E-2</v>
          </cell>
          <cell r="SX28">
            <v>0.26</v>
          </cell>
          <cell r="SY28">
            <v>0.02</v>
          </cell>
          <cell r="SZ28">
            <v>0.74</v>
          </cell>
          <cell r="TA28">
            <v>0.01</v>
          </cell>
          <cell r="TB28">
            <v>0</v>
          </cell>
          <cell r="TC28">
            <v>0.01</v>
          </cell>
          <cell r="TI28">
            <v>19386000</v>
          </cell>
          <cell r="TO28">
            <v>22847000</v>
          </cell>
          <cell r="TP28">
            <v>16769000</v>
          </cell>
          <cell r="TQ28">
            <v>6078000</v>
          </cell>
          <cell r="TR28">
            <v>1969000</v>
          </cell>
          <cell r="TT28">
            <v>4109000</v>
          </cell>
          <cell r="TV28">
            <v>1391000</v>
          </cell>
          <cell r="TW28">
            <v>64293000</v>
          </cell>
          <cell r="TX28">
            <v>4774598</v>
          </cell>
          <cell r="TY28">
            <v>56672134.990000002</v>
          </cell>
          <cell r="UD28">
            <v>127000</v>
          </cell>
          <cell r="UF28">
            <v>7493865</v>
          </cell>
          <cell r="UG28">
            <v>13048134.99</v>
          </cell>
          <cell r="UH28">
            <v>14439134.99</v>
          </cell>
          <cell r="UI28">
            <v>14439135</v>
          </cell>
          <cell r="UJ28">
            <v>1851671</v>
          </cell>
          <cell r="UK28">
            <v>19414783</v>
          </cell>
          <cell r="UL28">
            <v>110721980</v>
          </cell>
          <cell r="UM28">
            <v>1922687</v>
          </cell>
          <cell r="UN28">
            <v>4492677</v>
          </cell>
          <cell r="UO28">
            <v>117137344</v>
          </cell>
          <cell r="UP28">
            <v>83259000</v>
          </cell>
          <cell r="UQ28">
            <v>100605000</v>
          </cell>
          <cell r="UR28">
            <v>76100000</v>
          </cell>
          <cell r="US28">
            <v>134894000</v>
          </cell>
          <cell r="UT28">
            <v>523000</v>
          </cell>
          <cell r="UU28">
            <v>75279000</v>
          </cell>
          <cell r="UV28">
            <v>-7980000</v>
          </cell>
          <cell r="UW28">
            <v>2718166000</v>
          </cell>
          <cell r="UX28">
            <v>0</v>
          </cell>
          <cell r="UY28">
            <v>2599335000</v>
          </cell>
          <cell r="UZ28">
            <v>54994000</v>
          </cell>
          <cell r="VA28">
            <v>118831000</v>
          </cell>
          <cell r="VB28">
            <v>0</v>
          </cell>
          <cell r="VC28">
            <v>2718166000</v>
          </cell>
          <cell r="VD28">
            <v>2497154000</v>
          </cell>
          <cell r="VE28">
            <v>180971000</v>
          </cell>
          <cell r="VF28">
            <v>40041000</v>
          </cell>
          <cell r="VG28">
            <v>0</v>
          </cell>
          <cell r="VH28">
            <v>0</v>
          </cell>
          <cell r="VI28">
            <v>0</v>
          </cell>
          <cell r="VJ28">
            <v>0</v>
          </cell>
          <cell r="VK28">
            <v>0</v>
          </cell>
          <cell r="VL28">
            <v>134703000</v>
          </cell>
          <cell r="VM28">
            <v>9363530</v>
          </cell>
          <cell r="VN28" t="str">
            <v>Periodiseres</v>
          </cell>
          <cell r="VO28">
            <v>0</v>
          </cell>
          <cell r="VP28">
            <v>1258912</v>
          </cell>
          <cell r="VQ28">
            <v>2.6</v>
          </cell>
          <cell r="VR28">
            <v>27886</v>
          </cell>
          <cell r="VS28">
            <v>2652000</v>
          </cell>
          <cell r="VT28">
            <v>3512267</v>
          </cell>
          <cell r="VU28">
            <v>1068781</v>
          </cell>
          <cell r="VV28">
            <v>216000</v>
          </cell>
          <cell r="VW28">
            <v>2436000</v>
          </cell>
          <cell r="VX28">
            <v>0</v>
          </cell>
          <cell r="VY28">
            <v>0</v>
          </cell>
          <cell r="WH28">
            <v>0</v>
          </cell>
          <cell r="WI28">
            <v>733842</v>
          </cell>
          <cell r="WK28" t="str">
            <v>Ja</v>
          </cell>
          <cell r="WL28" t="str">
            <v>Tina Boisen</v>
          </cell>
          <cell r="WM28" t="str">
            <v>tb@frse.dk</v>
          </cell>
          <cell r="WN28" t="str">
            <v>Benchmarking</v>
          </cell>
          <cell r="WO28">
            <v>1</v>
          </cell>
          <cell r="WP28">
            <v>1</v>
          </cell>
        </row>
        <row r="29">
          <cell r="B29" t="str">
            <v>Frederiksberg Spildevand A/S</v>
          </cell>
          <cell r="E29">
            <v>4550</v>
          </cell>
          <cell r="F29">
            <v>36.64</v>
          </cell>
          <cell r="G29">
            <v>4232</v>
          </cell>
          <cell r="H29">
            <v>2687</v>
          </cell>
          <cell r="I29">
            <v>152.80000000000001</v>
          </cell>
          <cell r="J29">
            <v>38.033000000000001</v>
          </cell>
          <cell r="K29">
            <v>136.72999999999999</v>
          </cell>
          <cell r="L29">
            <v>124.45</v>
          </cell>
          <cell r="M29">
            <v>100</v>
          </cell>
          <cell r="N29">
            <v>0</v>
          </cell>
          <cell r="O29">
            <v>2.38</v>
          </cell>
          <cell r="P29">
            <v>10.88</v>
          </cell>
          <cell r="Q29">
            <v>25.42</v>
          </cell>
          <cell r="R29">
            <v>142.46</v>
          </cell>
          <cell r="S29">
            <v>9.27</v>
          </cell>
          <cell r="T29">
            <v>188.030007348</v>
          </cell>
          <cell r="U29">
            <v>190.41</v>
          </cell>
          <cell r="V29">
            <v>11.17</v>
          </cell>
          <cell r="W29">
            <v>870</v>
          </cell>
          <cell r="X29">
            <v>870</v>
          </cell>
          <cell r="Y29">
            <v>870</v>
          </cell>
          <cell r="Z29">
            <v>0</v>
          </cell>
          <cell r="AA29">
            <v>0</v>
          </cell>
          <cell r="AB29">
            <v>0</v>
          </cell>
          <cell r="AC29">
            <v>673</v>
          </cell>
          <cell r="AD29">
            <v>0</v>
          </cell>
          <cell r="AE29">
            <v>0</v>
          </cell>
          <cell r="AF29">
            <v>0</v>
          </cell>
          <cell r="AG29">
            <v>100</v>
          </cell>
          <cell r="AH29">
            <v>0</v>
          </cell>
          <cell r="AI29">
            <v>6</v>
          </cell>
          <cell r="AJ29">
            <v>10</v>
          </cell>
          <cell r="AK29">
            <v>0</v>
          </cell>
          <cell r="AL29">
            <v>3</v>
          </cell>
          <cell r="AM29">
            <v>17</v>
          </cell>
          <cell r="AN29">
            <v>7</v>
          </cell>
          <cell r="AO29">
            <v>73</v>
          </cell>
          <cell r="AP29">
            <v>3</v>
          </cell>
          <cell r="AQ29">
            <v>432</v>
          </cell>
          <cell r="AR29">
            <v>4</v>
          </cell>
          <cell r="AS29">
            <v>7786.1601559999999</v>
          </cell>
          <cell r="AT29">
            <v>39</v>
          </cell>
          <cell r="AU29">
            <v>1200</v>
          </cell>
          <cell r="AV29">
            <v>0</v>
          </cell>
          <cell r="AW29">
            <v>1200</v>
          </cell>
          <cell r="AX29">
            <v>3118</v>
          </cell>
          <cell r="AY29">
            <v>2</v>
          </cell>
          <cell r="AZ29">
            <v>14572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62717</v>
          </cell>
          <cell r="BJ29">
            <v>4712594</v>
          </cell>
          <cell r="BK29">
            <v>74</v>
          </cell>
          <cell r="BL29">
            <v>180011</v>
          </cell>
          <cell r="BM29">
            <v>2</v>
          </cell>
          <cell r="BN29">
            <v>373054</v>
          </cell>
          <cell r="BO29">
            <v>105840</v>
          </cell>
          <cell r="BS29">
            <v>0</v>
          </cell>
          <cell r="BT29">
            <v>0</v>
          </cell>
          <cell r="BU29">
            <v>0</v>
          </cell>
          <cell r="BY29">
            <v>0</v>
          </cell>
          <cell r="BZ29">
            <v>0</v>
          </cell>
          <cell r="CE29">
            <v>0</v>
          </cell>
          <cell r="CJ29">
            <v>0</v>
          </cell>
          <cell r="CK29">
            <v>0</v>
          </cell>
          <cell r="CM29">
            <v>0</v>
          </cell>
          <cell r="CR29">
            <v>0</v>
          </cell>
          <cell r="CU29">
            <v>0</v>
          </cell>
          <cell r="CX29">
            <v>0</v>
          </cell>
          <cell r="DB29" t="str">
            <v>VSFGØ</v>
          </cell>
          <cell r="DC29">
            <v>1</v>
          </cell>
          <cell r="DD29">
            <v>24.4</v>
          </cell>
          <cell r="DE29">
            <v>4998</v>
          </cell>
          <cell r="DF29">
            <v>0</v>
          </cell>
          <cell r="DG29">
            <v>5</v>
          </cell>
          <cell r="DH29">
            <v>0</v>
          </cell>
          <cell r="DI29">
            <v>26.61</v>
          </cell>
          <cell r="DJ29">
            <v>0</v>
          </cell>
          <cell r="DK29">
            <v>30.54</v>
          </cell>
          <cell r="DL29">
            <v>64896</v>
          </cell>
          <cell r="DM29">
            <v>81120</v>
          </cell>
          <cell r="DN29">
            <v>1</v>
          </cell>
          <cell r="DO29">
            <v>0</v>
          </cell>
          <cell r="DU29">
            <v>4.3700000000000003E-2</v>
          </cell>
          <cell r="DV29">
            <v>5.8299999999999998E-2</v>
          </cell>
          <cell r="DW29">
            <v>0.1106</v>
          </cell>
          <cell r="DX29">
            <v>2.1100000000000001E-2</v>
          </cell>
          <cell r="DY29">
            <v>4.4900000000000002E-2</v>
          </cell>
          <cell r="DZ29">
            <v>1.12E-2</v>
          </cell>
          <cell r="EA29">
            <v>0</v>
          </cell>
          <cell r="EB29">
            <v>0</v>
          </cell>
          <cell r="EE29">
            <v>61534.74</v>
          </cell>
          <cell r="EF29">
            <v>0</v>
          </cell>
          <cell r="EG29">
            <v>27610.31</v>
          </cell>
          <cell r="EH29">
            <v>33924.43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24914.05</v>
          </cell>
          <cell r="EN29">
            <v>33250.36</v>
          </cell>
          <cell r="EP29">
            <v>0</v>
          </cell>
          <cell r="EQ29">
            <v>0</v>
          </cell>
          <cell r="ER29">
            <v>2696.27</v>
          </cell>
          <cell r="ES29">
            <v>674.07</v>
          </cell>
          <cell r="ET29">
            <v>0</v>
          </cell>
          <cell r="EU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24914.05</v>
          </cell>
          <cell r="GQ29">
            <v>33250.36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2696.27</v>
          </cell>
          <cell r="GW29">
            <v>674.07</v>
          </cell>
          <cell r="GZ29">
            <v>27610.31</v>
          </cell>
          <cell r="HI29">
            <v>5265459.4400000004</v>
          </cell>
          <cell r="HJ29">
            <v>2002888.85</v>
          </cell>
          <cell r="HK29">
            <v>3046.44</v>
          </cell>
          <cell r="HL29">
            <v>89196.01</v>
          </cell>
          <cell r="HM29">
            <v>0</v>
          </cell>
          <cell r="HN29">
            <v>0</v>
          </cell>
          <cell r="HO29">
            <v>0</v>
          </cell>
          <cell r="HP29">
            <v>945669.97</v>
          </cell>
          <cell r="HQ29">
            <v>15139798.050000001</v>
          </cell>
          <cell r="HR29">
            <v>15281709.09</v>
          </cell>
          <cell r="HS29">
            <v>6833537.3499999996</v>
          </cell>
          <cell r="HT29">
            <v>1.4</v>
          </cell>
          <cell r="HU29">
            <v>99</v>
          </cell>
          <cell r="HV29">
            <v>1.3</v>
          </cell>
          <cell r="HW29">
            <v>9.2430000000000003</v>
          </cell>
          <cell r="HX29">
            <v>65</v>
          </cell>
          <cell r="HY29">
            <v>1381</v>
          </cell>
          <cell r="HZ29">
            <v>2</v>
          </cell>
          <cell r="IA29">
            <v>99</v>
          </cell>
          <cell r="IB29">
            <v>0</v>
          </cell>
          <cell r="IE29">
            <v>0</v>
          </cell>
          <cell r="IF29">
            <v>570000</v>
          </cell>
          <cell r="IG29">
            <v>7000</v>
          </cell>
          <cell r="IH29">
            <v>0</v>
          </cell>
          <cell r="II29">
            <v>60000</v>
          </cell>
          <cell r="IJ29">
            <v>60000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637000</v>
          </cell>
          <cell r="IW29">
            <v>630000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0.84</v>
          </cell>
          <cell r="JM29">
            <v>0</v>
          </cell>
          <cell r="JN29">
            <v>0</v>
          </cell>
          <cell r="JO29">
            <v>0</v>
          </cell>
          <cell r="JU29">
            <v>0</v>
          </cell>
          <cell r="JV29">
            <v>0</v>
          </cell>
          <cell r="JY29">
            <v>0</v>
          </cell>
          <cell r="KB29">
            <v>0</v>
          </cell>
          <cell r="KF29">
            <v>0</v>
          </cell>
          <cell r="KM29">
            <v>0</v>
          </cell>
          <cell r="KR29">
            <v>0</v>
          </cell>
          <cell r="KW29">
            <v>0</v>
          </cell>
          <cell r="LA29">
            <v>65</v>
          </cell>
          <cell r="LB29">
            <v>6.9</v>
          </cell>
          <cell r="LC29">
            <v>769.9</v>
          </cell>
          <cell r="LD29">
            <v>700.8</v>
          </cell>
          <cell r="LE29">
            <v>0</v>
          </cell>
          <cell r="LF29">
            <v>0</v>
          </cell>
          <cell r="LG29">
            <v>0</v>
          </cell>
          <cell r="LH29">
            <v>570000</v>
          </cell>
          <cell r="LI29">
            <v>60000</v>
          </cell>
          <cell r="LO29">
            <v>630000</v>
          </cell>
          <cell r="LU29">
            <v>4.18</v>
          </cell>
          <cell r="MA29">
            <v>76</v>
          </cell>
          <cell r="MB29">
            <v>93</v>
          </cell>
          <cell r="MC29">
            <v>38</v>
          </cell>
          <cell r="MD29">
            <v>36.6</v>
          </cell>
          <cell r="ME29">
            <v>8.1</v>
          </cell>
          <cell r="MF29">
            <v>165</v>
          </cell>
          <cell r="MG29">
            <v>5.9</v>
          </cell>
          <cell r="MH29">
            <v>0</v>
          </cell>
          <cell r="MI29">
            <v>0.1</v>
          </cell>
          <cell r="MJ29">
            <v>31</v>
          </cell>
          <cell r="MK29">
            <v>80</v>
          </cell>
          <cell r="MM29">
            <v>7286.1</v>
          </cell>
          <cell r="MU29">
            <v>0</v>
          </cell>
          <cell r="MV29">
            <v>2661</v>
          </cell>
          <cell r="MW29">
            <v>14.8</v>
          </cell>
          <cell r="MX29">
            <v>3054</v>
          </cell>
          <cell r="MY29">
            <v>13.06</v>
          </cell>
          <cell r="MZ29">
            <v>0</v>
          </cell>
          <cell r="NA29">
            <v>5.86</v>
          </cell>
          <cell r="NB29">
            <v>7.2</v>
          </cell>
          <cell r="NC29">
            <v>0</v>
          </cell>
          <cell r="ND29">
            <v>0</v>
          </cell>
          <cell r="NE29">
            <v>0</v>
          </cell>
          <cell r="NS29">
            <v>5.86</v>
          </cell>
          <cell r="NX29">
            <v>13.06</v>
          </cell>
          <cell r="NY29">
            <v>0</v>
          </cell>
          <cell r="NZ29">
            <v>13.06</v>
          </cell>
          <cell r="OB29">
            <v>1.1200000000000001</v>
          </cell>
          <cell r="OC29">
            <v>0.43</v>
          </cell>
          <cell r="OD29">
            <v>0</v>
          </cell>
          <cell r="OE29">
            <v>0.02</v>
          </cell>
          <cell r="OF29">
            <v>0</v>
          </cell>
          <cell r="OG29">
            <v>0</v>
          </cell>
          <cell r="OH29">
            <v>0.2</v>
          </cell>
          <cell r="OI29">
            <v>3.21</v>
          </cell>
          <cell r="OK29">
            <v>3.24</v>
          </cell>
          <cell r="OL29">
            <v>1.45</v>
          </cell>
          <cell r="OM29">
            <v>0.92</v>
          </cell>
          <cell r="ON29">
            <v>5653366.1500000004</v>
          </cell>
          <cell r="OO29">
            <v>0.6</v>
          </cell>
          <cell r="OP29">
            <v>1.43</v>
          </cell>
          <cell r="OQ29">
            <v>3.04</v>
          </cell>
          <cell r="OR29">
            <v>0</v>
          </cell>
          <cell r="OU29">
            <v>0</v>
          </cell>
          <cell r="OV29">
            <v>0.12</v>
          </cell>
          <cell r="OW29">
            <v>1.1000000000000001</v>
          </cell>
          <cell r="OX29">
            <v>0.14000000000000001</v>
          </cell>
          <cell r="OY29">
            <v>0.13</v>
          </cell>
          <cell r="OZ29">
            <v>0</v>
          </cell>
          <cell r="PA29">
            <v>0</v>
          </cell>
          <cell r="PB29">
            <v>0</v>
          </cell>
          <cell r="PC29">
            <v>0</v>
          </cell>
          <cell r="PD29">
            <v>0</v>
          </cell>
          <cell r="PE29">
            <v>0</v>
          </cell>
          <cell r="PY29">
            <v>0</v>
          </cell>
          <cell r="QQ29">
            <v>0</v>
          </cell>
          <cell r="QR29">
            <v>1</v>
          </cell>
          <cell r="QS29">
            <v>0</v>
          </cell>
          <cell r="QT29">
            <v>0</v>
          </cell>
          <cell r="QU29">
            <v>1</v>
          </cell>
          <cell r="QV29">
            <v>0</v>
          </cell>
          <cell r="QW29">
            <v>91</v>
          </cell>
          <cell r="QX29">
            <v>91</v>
          </cell>
          <cell r="QY29">
            <v>2.77</v>
          </cell>
          <cell r="QZ29">
            <v>2.77</v>
          </cell>
          <cell r="RA29">
            <v>1.78</v>
          </cell>
          <cell r="RB29">
            <v>60499.85</v>
          </cell>
          <cell r="RC29">
            <v>2.19</v>
          </cell>
          <cell r="RD29">
            <v>0.24</v>
          </cell>
          <cell r="RE29">
            <v>0.56000000000000005</v>
          </cell>
          <cell r="RF29">
            <v>0</v>
          </cell>
          <cell r="RG29">
            <v>0</v>
          </cell>
          <cell r="RH29">
            <v>0.09</v>
          </cell>
          <cell r="RI29">
            <v>4.76</v>
          </cell>
          <cell r="RJ29">
            <v>0.05</v>
          </cell>
          <cell r="RV29">
            <v>0.46</v>
          </cell>
          <cell r="RW29">
            <v>432.94</v>
          </cell>
          <cell r="RX29">
            <v>2.29</v>
          </cell>
          <cell r="RY29">
            <v>4.8600000000000003</v>
          </cell>
          <cell r="RZ29">
            <v>1.5</v>
          </cell>
          <cell r="SB29">
            <v>1.51</v>
          </cell>
          <cell r="SC29">
            <v>8.93</v>
          </cell>
          <cell r="SD29">
            <v>1.63</v>
          </cell>
          <cell r="SE29">
            <v>1537.24</v>
          </cell>
          <cell r="SF29">
            <v>1.1200000000000001</v>
          </cell>
          <cell r="SG29">
            <v>2.14</v>
          </cell>
          <cell r="SH29">
            <v>12.18</v>
          </cell>
          <cell r="SI29">
            <v>35.61</v>
          </cell>
          <cell r="SJ29">
            <v>44.71</v>
          </cell>
          <cell r="SK29">
            <v>23.58</v>
          </cell>
          <cell r="SL29">
            <v>0</v>
          </cell>
          <cell r="SM29">
            <v>0.28000000000000003</v>
          </cell>
          <cell r="SN29">
            <v>-0.08</v>
          </cell>
          <cell r="SO29">
            <v>404.74</v>
          </cell>
          <cell r="SP29">
            <v>0.42</v>
          </cell>
          <cell r="SQ29">
            <v>48.83</v>
          </cell>
          <cell r="SR29">
            <v>1.05</v>
          </cell>
          <cell r="SS29">
            <v>0.66</v>
          </cell>
          <cell r="ST29">
            <v>0.05</v>
          </cell>
          <cell r="SU29">
            <v>0.59</v>
          </cell>
          <cell r="SV29">
            <v>0</v>
          </cell>
          <cell r="SW29">
            <v>0</v>
          </cell>
          <cell r="SX29">
            <v>0.98</v>
          </cell>
          <cell r="SY29">
            <v>0.01</v>
          </cell>
          <cell r="SZ29">
            <v>0</v>
          </cell>
          <cell r="TA29">
            <v>0.37</v>
          </cell>
          <cell r="TB29">
            <v>0.02</v>
          </cell>
          <cell r="TC29">
            <v>-0.02</v>
          </cell>
          <cell r="TD29">
            <v>0</v>
          </cell>
          <cell r="TE29">
            <v>0</v>
          </cell>
          <cell r="TF29">
            <v>0.11</v>
          </cell>
          <cell r="TG29">
            <v>0.97</v>
          </cell>
          <cell r="TI29">
            <v>13066207</v>
          </cell>
          <cell r="TJ29">
            <v>11519776</v>
          </cell>
          <cell r="TK29">
            <v>1121786</v>
          </cell>
          <cell r="TL29">
            <v>0</v>
          </cell>
          <cell r="TM29">
            <v>424645</v>
          </cell>
          <cell r="TN29">
            <v>253354</v>
          </cell>
          <cell r="TQ29">
            <v>0</v>
          </cell>
          <cell r="TV29">
            <v>2163839</v>
          </cell>
          <cell r="TW29">
            <v>66412034</v>
          </cell>
          <cell r="TX29">
            <v>4712594</v>
          </cell>
          <cell r="TY29">
            <v>22913165</v>
          </cell>
          <cell r="TZ29">
            <v>0</v>
          </cell>
          <cell r="UA29">
            <v>0</v>
          </cell>
          <cell r="UB29">
            <v>1905783</v>
          </cell>
          <cell r="UC29">
            <v>0</v>
          </cell>
          <cell r="UD29">
            <v>-500383</v>
          </cell>
          <cell r="UE29">
            <v>0</v>
          </cell>
          <cell r="UF29">
            <v>42093469</v>
          </cell>
          <cell r="UG29">
            <v>7683119</v>
          </cell>
          <cell r="UH29">
            <v>9846958</v>
          </cell>
          <cell r="UI29">
            <v>10100312</v>
          </cell>
          <cell r="UJ29">
            <v>16657164</v>
          </cell>
          <cell r="UK29">
            <v>7349376</v>
          </cell>
          <cell r="UL29">
            <v>57414453</v>
          </cell>
          <cell r="UM29">
            <v>0</v>
          </cell>
          <cell r="UN29">
            <v>0</v>
          </cell>
          <cell r="UO29">
            <v>57414453</v>
          </cell>
          <cell r="UP29">
            <v>39772420</v>
          </cell>
          <cell r="UQ29">
            <v>167800000</v>
          </cell>
          <cell r="UR29">
            <v>210690000</v>
          </cell>
          <cell r="US29">
            <v>111104758</v>
          </cell>
          <cell r="UT29">
            <v>0</v>
          </cell>
          <cell r="UU29">
            <v>30613344</v>
          </cell>
          <cell r="UV29">
            <v>-9159076</v>
          </cell>
          <cell r="UW29">
            <v>1907385000</v>
          </cell>
          <cell r="UX29">
            <v>244359000</v>
          </cell>
          <cell r="UY29">
            <v>1343060000</v>
          </cell>
          <cell r="UZ29">
            <v>246294000</v>
          </cell>
          <cell r="VA29">
            <v>73672000</v>
          </cell>
          <cell r="VB29">
            <v>0</v>
          </cell>
          <cell r="VC29">
            <v>1907385000</v>
          </cell>
          <cell r="VD29">
            <v>931322000</v>
          </cell>
          <cell r="VE29">
            <v>801438000</v>
          </cell>
          <cell r="VF29">
            <v>174625000</v>
          </cell>
          <cell r="VG29">
            <v>0</v>
          </cell>
          <cell r="VH29">
            <v>526124396</v>
          </cell>
          <cell r="VI29">
            <v>40156891</v>
          </cell>
          <cell r="VJ29">
            <v>578275895</v>
          </cell>
          <cell r="VK29">
            <v>0</v>
          </cell>
          <cell r="VL29">
            <v>101395284</v>
          </cell>
          <cell r="VM29">
            <v>0</v>
          </cell>
          <cell r="VN29" t="str">
            <v>Periodiseres</v>
          </cell>
          <cell r="VO29">
            <v>0</v>
          </cell>
          <cell r="VP29">
            <v>4628172</v>
          </cell>
          <cell r="VQ29">
            <v>8</v>
          </cell>
          <cell r="VR29">
            <v>13720</v>
          </cell>
          <cell r="VS29">
            <v>1197003</v>
          </cell>
          <cell r="VT29">
            <v>0</v>
          </cell>
          <cell r="VU29">
            <v>40825220</v>
          </cell>
          <cell r="VV29">
            <v>19149144</v>
          </cell>
          <cell r="VW29">
            <v>-17952141</v>
          </cell>
          <cell r="VX29">
            <v>0.5</v>
          </cell>
          <cell r="VY29">
            <v>0.5</v>
          </cell>
          <cell r="VZ29">
            <v>0</v>
          </cell>
          <cell r="WA29">
            <v>0</v>
          </cell>
          <cell r="WB29">
            <v>0</v>
          </cell>
          <cell r="WC29">
            <v>551</v>
          </cell>
          <cell r="WD29">
            <v>4846</v>
          </cell>
          <cell r="WE29">
            <v>0</v>
          </cell>
          <cell r="WF29">
            <v>674</v>
          </cell>
          <cell r="WG29">
            <v>0</v>
          </cell>
          <cell r="WH29">
            <v>265570</v>
          </cell>
          <cell r="WI29">
            <v>62982</v>
          </cell>
          <cell r="WK29" t="str">
            <v>Ja</v>
          </cell>
          <cell r="WL29" t="str">
            <v>Henriette Thorberg</v>
          </cell>
          <cell r="WM29" t="str">
            <v>heha@frb-forsyning.dk</v>
          </cell>
          <cell r="WN29" t="str">
            <v>Benchmarking</v>
          </cell>
          <cell r="WO29">
            <v>1</v>
          </cell>
        </row>
        <row r="30">
          <cell r="B30" t="str">
            <v>Frederikshavn Spildevand A/S</v>
          </cell>
          <cell r="E30">
            <v>41734</v>
          </cell>
          <cell r="F30">
            <v>222.24</v>
          </cell>
          <cell r="G30">
            <v>29585</v>
          </cell>
          <cell r="H30">
            <v>18318</v>
          </cell>
          <cell r="I30">
            <v>942</v>
          </cell>
          <cell r="J30">
            <v>38.6</v>
          </cell>
          <cell r="K30">
            <v>687</v>
          </cell>
          <cell r="L30">
            <v>542</v>
          </cell>
          <cell r="M30">
            <v>41</v>
          </cell>
          <cell r="N30">
            <v>59</v>
          </cell>
          <cell r="O30">
            <v>234.97</v>
          </cell>
          <cell r="P30">
            <v>873.08</v>
          </cell>
          <cell r="Q30">
            <v>51.1</v>
          </cell>
          <cell r="R30">
            <v>0</v>
          </cell>
          <cell r="S30">
            <v>5.13</v>
          </cell>
          <cell r="T30">
            <v>929.31001568399995</v>
          </cell>
          <cell r="U30">
            <v>1164.28</v>
          </cell>
          <cell r="V30">
            <v>289.89999999999998</v>
          </cell>
          <cell r="W30">
            <v>65250</v>
          </cell>
          <cell r="X30">
            <v>4144</v>
          </cell>
          <cell r="Y30">
            <v>1224</v>
          </cell>
          <cell r="Z30">
            <v>1850</v>
          </cell>
          <cell r="AA30">
            <v>94</v>
          </cell>
          <cell r="AB30">
            <v>976</v>
          </cell>
          <cell r="AC30">
            <v>969.2</v>
          </cell>
          <cell r="AD30">
            <v>359.67878619999999</v>
          </cell>
          <cell r="AE30">
            <v>584.4</v>
          </cell>
          <cell r="AF30">
            <v>58</v>
          </cell>
          <cell r="AG30">
            <v>29.6</v>
          </cell>
          <cell r="AH30">
            <v>70.400000000000006</v>
          </cell>
          <cell r="AI30">
            <v>162</v>
          </cell>
          <cell r="AJ30">
            <v>23</v>
          </cell>
          <cell r="AK30">
            <v>3</v>
          </cell>
          <cell r="AL30">
            <v>26</v>
          </cell>
          <cell r="AM30">
            <v>173</v>
          </cell>
          <cell r="AN30">
            <v>122</v>
          </cell>
          <cell r="AO30">
            <v>4497</v>
          </cell>
          <cell r="AP30">
            <v>33</v>
          </cell>
          <cell r="AQ30">
            <v>33</v>
          </cell>
          <cell r="AR30">
            <v>9</v>
          </cell>
          <cell r="AS30">
            <v>9</v>
          </cell>
          <cell r="AT30">
            <v>41</v>
          </cell>
          <cell r="AU30">
            <v>184558</v>
          </cell>
          <cell r="AV30">
            <v>80176</v>
          </cell>
          <cell r="AW30">
            <v>104382</v>
          </cell>
          <cell r="AX30">
            <v>110375</v>
          </cell>
          <cell r="AY30">
            <v>8</v>
          </cell>
          <cell r="AZ30">
            <v>4160</v>
          </cell>
          <cell r="BA30">
            <v>58</v>
          </cell>
          <cell r="BB30">
            <v>57</v>
          </cell>
          <cell r="BC30">
            <v>124</v>
          </cell>
          <cell r="BD30">
            <v>1</v>
          </cell>
          <cell r="BE30">
            <v>0</v>
          </cell>
          <cell r="BF30">
            <v>2</v>
          </cell>
          <cell r="BG30">
            <v>4</v>
          </cell>
          <cell r="BH30">
            <v>0</v>
          </cell>
          <cell r="BI30">
            <v>39147</v>
          </cell>
          <cell r="BJ30">
            <v>3425884</v>
          </cell>
          <cell r="BK30">
            <v>96</v>
          </cell>
          <cell r="BL30">
            <v>429530</v>
          </cell>
          <cell r="BM30">
            <v>6</v>
          </cell>
          <cell r="BN30">
            <v>667952</v>
          </cell>
          <cell r="BO30">
            <v>57726</v>
          </cell>
          <cell r="BP30">
            <v>0</v>
          </cell>
          <cell r="BQ30">
            <v>14605016</v>
          </cell>
          <cell r="BR30">
            <v>9466190</v>
          </cell>
          <cell r="BS30">
            <v>1432</v>
          </cell>
          <cell r="BT30">
            <v>1886399</v>
          </cell>
          <cell r="BU30">
            <v>2642004</v>
          </cell>
          <cell r="BV30">
            <v>9671</v>
          </cell>
          <cell r="BW30">
            <v>1948</v>
          </cell>
          <cell r="BX30">
            <v>8749642</v>
          </cell>
          <cell r="BY30">
            <v>12820323</v>
          </cell>
          <cell r="BZ30">
            <v>200950</v>
          </cell>
          <cell r="CA30">
            <v>65.400000000000006</v>
          </cell>
          <cell r="CB30">
            <v>34.6</v>
          </cell>
          <cell r="CC30">
            <v>3425884</v>
          </cell>
          <cell r="CD30">
            <v>70862</v>
          </cell>
          <cell r="CE30">
            <v>12821454</v>
          </cell>
          <cell r="CF30">
            <v>0</v>
          </cell>
          <cell r="CG30">
            <v>0</v>
          </cell>
          <cell r="CH30">
            <v>5184</v>
          </cell>
          <cell r="CI30">
            <v>0</v>
          </cell>
          <cell r="CJ30">
            <v>212.2</v>
          </cell>
          <cell r="CK30">
            <v>3700.9</v>
          </cell>
          <cell r="CL30">
            <v>560</v>
          </cell>
          <cell r="CM30">
            <v>0</v>
          </cell>
          <cell r="CN30">
            <v>0</v>
          </cell>
          <cell r="CO30">
            <v>2137.6</v>
          </cell>
          <cell r="CP30">
            <v>1458</v>
          </cell>
          <cell r="CQ30">
            <v>331</v>
          </cell>
          <cell r="CR30">
            <v>1929.6</v>
          </cell>
          <cell r="CS30">
            <v>8692.9</v>
          </cell>
          <cell r="CT30">
            <v>2752</v>
          </cell>
          <cell r="CU30">
            <v>208</v>
          </cell>
          <cell r="CV30">
            <v>768.2</v>
          </cell>
          <cell r="CW30">
            <v>5909</v>
          </cell>
          <cell r="CX30">
            <v>0</v>
          </cell>
          <cell r="CY30">
            <v>0</v>
          </cell>
          <cell r="CZ30">
            <v>0</v>
          </cell>
          <cell r="DA30">
            <v>18.23</v>
          </cell>
          <cell r="DB30" t="str">
            <v>VSAEF</v>
          </cell>
          <cell r="DC30">
            <v>12</v>
          </cell>
          <cell r="DD30">
            <v>38</v>
          </cell>
          <cell r="DE30">
            <v>24482</v>
          </cell>
          <cell r="DF30">
            <v>1608</v>
          </cell>
          <cell r="DG30">
            <v>44.13</v>
          </cell>
          <cell r="DH30">
            <v>946.03</v>
          </cell>
          <cell r="DI30">
            <v>56.25</v>
          </cell>
          <cell r="DJ30">
            <v>978.9</v>
          </cell>
          <cell r="DK30">
            <v>56.25</v>
          </cell>
          <cell r="DL30">
            <v>64896.2</v>
          </cell>
          <cell r="DM30">
            <v>81120.3</v>
          </cell>
          <cell r="DN30">
            <v>8</v>
          </cell>
          <cell r="DU30">
            <v>8.1199999999999994E-2</v>
          </cell>
          <cell r="DV30">
            <v>6.1199999999999997E-2</v>
          </cell>
          <cell r="DW30">
            <v>0.1106</v>
          </cell>
          <cell r="DX30">
            <v>2.1100000000000001E-2</v>
          </cell>
          <cell r="DY30">
            <v>4.4900000000000002E-2</v>
          </cell>
          <cell r="DZ30">
            <v>1.12E-2</v>
          </cell>
          <cell r="EA30">
            <v>30725.5</v>
          </cell>
          <cell r="EB30">
            <v>7217.31</v>
          </cell>
          <cell r="EC30">
            <v>0</v>
          </cell>
          <cell r="ED30">
            <v>0</v>
          </cell>
          <cell r="EE30">
            <v>311668.17</v>
          </cell>
          <cell r="EF30">
            <v>30725.5</v>
          </cell>
          <cell r="EG30">
            <v>125087.74</v>
          </cell>
          <cell r="EH30">
            <v>155854.94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125087.74</v>
          </cell>
          <cell r="EN30">
            <v>94295.93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54341.7</v>
          </cell>
          <cell r="EV30">
            <v>187416.58</v>
          </cell>
          <cell r="EW30">
            <v>0</v>
          </cell>
          <cell r="EX30">
            <v>0</v>
          </cell>
          <cell r="EY30">
            <v>9905355.0199999996</v>
          </cell>
          <cell r="EZ30">
            <v>2792113.49</v>
          </cell>
          <cell r="FA30">
            <v>2710293.32</v>
          </cell>
          <cell r="FB30">
            <v>146917.63</v>
          </cell>
          <cell r="FC30">
            <v>0</v>
          </cell>
          <cell r="FD30">
            <v>0</v>
          </cell>
          <cell r="FE30">
            <v>10330208.99</v>
          </cell>
          <cell r="FF30">
            <v>10651159.970000001</v>
          </cell>
          <cell r="FG30">
            <v>487397.6</v>
          </cell>
          <cell r="FH30">
            <v>1118690.1599999999</v>
          </cell>
          <cell r="FI30">
            <v>-392449</v>
          </cell>
          <cell r="FJ30">
            <v>-1534589.74</v>
          </cell>
          <cell r="FK30">
            <v>-1927038.74</v>
          </cell>
          <cell r="FL30">
            <v>4567541.24</v>
          </cell>
          <cell r="FM30">
            <v>4888492.22</v>
          </cell>
          <cell r="FN30">
            <v>4485721.07</v>
          </cell>
          <cell r="FO30">
            <v>4806672.05</v>
          </cell>
          <cell r="FP30">
            <v>0</v>
          </cell>
          <cell r="FQ30">
            <v>487397.6</v>
          </cell>
          <cell r="FR30">
            <v>367418.98</v>
          </cell>
          <cell r="FS30">
            <v>-392449</v>
          </cell>
          <cell r="FT30">
            <v>0</v>
          </cell>
          <cell r="FU30">
            <v>0</v>
          </cell>
          <cell r="FV30">
            <v>538527</v>
          </cell>
          <cell r="FW30">
            <v>-148917.45000000001</v>
          </cell>
          <cell r="FX30">
            <v>-1133740</v>
          </cell>
          <cell r="FY30">
            <v>0</v>
          </cell>
          <cell r="FZ30">
            <v>0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-251932.29</v>
          </cell>
          <cell r="GG30">
            <v>19861.38</v>
          </cell>
          <cell r="GH30">
            <v>1370435.15</v>
          </cell>
          <cell r="GI30">
            <v>604353.55000000005</v>
          </cell>
          <cell r="GJ30">
            <v>0</v>
          </cell>
          <cell r="GK30">
            <v>0</v>
          </cell>
          <cell r="GL30">
            <v>604353.55000000005</v>
          </cell>
          <cell r="GM30">
            <v>201259.33</v>
          </cell>
          <cell r="GN30">
            <v>30725.5</v>
          </cell>
          <cell r="GO30">
            <v>7217.31</v>
          </cell>
          <cell r="GP30">
            <v>612485.34</v>
          </cell>
          <cell r="GQ30">
            <v>461714.91</v>
          </cell>
          <cell r="GR30">
            <v>-148917.45000000001</v>
          </cell>
          <cell r="GS30">
            <v>0</v>
          </cell>
          <cell r="GT30">
            <v>0</v>
          </cell>
          <cell r="GU30">
            <v>-251932.29</v>
          </cell>
          <cell r="GV30">
            <v>0</v>
          </cell>
          <cell r="GW30">
            <v>0</v>
          </cell>
          <cell r="GX30">
            <v>10641877.17</v>
          </cell>
          <cell r="GY30">
            <v>10681885.470000001</v>
          </cell>
          <cell r="GZ30">
            <v>612485.34</v>
          </cell>
          <cell r="HA30">
            <v>1274545.1000000001</v>
          </cell>
          <cell r="HB30">
            <v>-392449</v>
          </cell>
          <cell r="HC30">
            <v>-1534589.74</v>
          </cell>
          <cell r="HD30">
            <v>-1927038.74</v>
          </cell>
          <cell r="HE30">
            <v>4879209.42</v>
          </cell>
          <cell r="HF30">
            <v>4919217.72</v>
          </cell>
          <cell r="HG30">
            <v>4797389.24</v>
          </cell>
          <cell r="HH30">
            <v>4837397.54</v>
          </cell>
          <cell r="HI30">
            <v>5982808.5899999999</v>
          </cell>
          <cell r="HJ30">
            <v>3146520.73</v>
          </cell>
          <cell r="HK30">
            <v>384376.65</v>
          </cell>
          <cell r="HL30">
            <v>25463.360000000001</v>
          </cell>
          <cell r="HM30">
            <v>36346415.829999998</v>
          </cell>
          <cell r="HN30">
            <v>3637438.46</v>
          </cell>
          <cell r="HO30">
            <v>2873543.06</v>
          </cell>
          <cell r="HP30">
            <v>1769121.1</v>
          </cell>
          <cell r="HQ30">
            <v>60497192.82</v>
          </cell>
          <cell r="HR30">
            <v>61107238.530000001</v>
          </cell>
          <cell r="HS30">
            <v>6331505.0499999998</v>
          </cell>
          <cell r="HT30">
            <v>10</v>
          </cell>
          <cell r="HU30">
            <v>65</v>
          </cell>
          <cell r="HV30">
            <v>12</v>
          </cell>
          <cell r="HW30">
            <v>123</v>
          </cell>
          <cell r="HX30">
            <v>485</v>
          </cell>
          <cell r="HY30">
            <v>4921</v>
          </cell>
          <cell r="HZ30">
            <v>194</v>
          </cell>
          <cell r="IA30">
            <v>49</v>
          </cell>
          <cell r="IB30">
            <v>229</v>
          </cell>
          <cell r="IC30">
            <v>1</v>
          </cell>
          <cell r="ID30">
            <v>192</v>
          </cell>
          <cell r="IE30">
            <v>2</v>
          </cell>
          <cell r="IF30">
            <v>1540663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  <cell r="IO30">
            <v>0</v>
          </cell>
          <cell r="IP30">
            <v>0</v>
          </cell>
          <cell r="IQ30">
            <v>0</v>
          </cell>
          <cell r="IR30">
            <v>0</v>
          </cell>
          <cell r="IS30">
            <v>0</v>
          </cell>
          <cell r="IT30">
            <v>0</v>
          </cell>
          <cell r="IU30">
            <v>0</v>
          </cell>
          <cell r="IV30">
            <v>1540663</v>
          </cell>
          <cell r="IW30">
            <v>1540663</v>
          </cell>
          <cell r="IX30">
            <v>55587</v>
          </cell>
          <cell r="IY30">
            <v>3706</v>
          </cell>
          <cell r="IZ30">
            <v>22234</v>
          </cell>
          <cell r="JA30">
            <v>12051</v>
          </cell>
          <cell r="JB30">
            <v>602</v>
          </cell>
          <cell r="JC30">
            <v>3643</v>
          </cell>
          <cell r="JD30">
            <v>4518060</v>
          </cell>
          <cell r="JE30">
            <v>43101</v>
          </cell>
          <cell r="JF30">
            <v>8924599</v>
          </cell>
          <cell r="JG30">
            <v>438308</v>
          </cell>
          <cell r="JH30">
            <v>106562</v>
          </cell>
          <cell r="JI30">
            <v>4102</v>
          </cell>
          <cell r="JJ30">
            <v>1.479409253</v>
          </cell>
          <cell r="JK30">
            <v>774812</v>
          </cell>
          <cell r="JL30">
            <v>2.98</v>
          </cell>
          <cell r="JM30">
            <v>69961</v>
          </cell>
          <cell r="JN30">
            <v>0</v>
          </cell>
          <cell r="JO30">
            <v>7.8901826850000001</v>
          </cell>
          <cell r="JP30">
            <v>3575</v>
          </cell>
          <cell r="JQ30">
            <v>6003110</v>
          </cell>
          <cell r="JR30">
            <v>0</v>
          </cell>
          <cell r="JS30">
            <v>0</v>
          </cell>
          <cell r="JT30">
            <v>0</v>
          </cell>
          <cell r="JU30">
            <v>0</v>
          </cell>
          <cell r="JV30">
            <v>1045801</v>
          </cell>
          <cell r="JW30">
            <v>1045453</v>
          </cell>
          <cell r="JX30">
            <v>348</v>
          </cell>
          <cell r="JY30">
            <v>0</v>
          </cell>
          <cell r="JZ30">
            <v>0</v>
          </cell>
          <cell r="KA30">
            <v>0</v>
          </cell>
          <cell r="KB30">
            <v>0</v>
          </cell>
          <cell r="KC30">
            <v>0</v>
          </cell>
          <cell r="KD30">
            <v>0</v>
          </cell>
          <cell r="KE30">
            <v>0</v>
          </cell>
          <cell r="KF30">
            <v>0</v>
          </cell>
          <cell r="KG30">
            <v>0</v>
          </cell>
          <cell r="KH30">
            <v>0</v>
          </cell>
          <cell r="KI30">
            <v>0</v>
          </cell>
          <cell r="KJ30">
            <v>0</v>
          </cell>
          <cell r="KK30">
            <v>2973000</v>
          </cell>
          <cell r="KL30">
            <v>0</v>
          </cell>
          <cell r="KM30">
            <v>4485000</v>
          </cell>
          <cell r="KN30">
            <v>0</v>
          </cell>
          <cell r="KO30">
            <v>0</v>
          </cell>
          <cell r="KP30">
            <v>0</v>
          </cell>
          <cell r="KQ30">
            <v>4485000</v>
          </cell>
          <cell r="KR30">
            <v>4485000</v>
          </cell>
          <cell r="KS30">
            <v>0</v>
          </cell>
          <cell r="KT30">
            <v>0</v>
          </cell>
          <cell r="KU30">
            <v>0</v>
          </cell>
          <cell r="KV30">
            <v>8976110</v>
          </cell>
          <cell r="KW30">
            <v>472309</v>
          </cell>
          <cell r="KX30">
            <v>472309</v>
          </cell>
          <cell r="KY30">
            <v>1515673</v>
          </cell>
          <cell r="KZ30">
            <v>985187</v>
          </cell>
          <cell r="LA30">
            <v>65</v>
          </cell>
          <cell r="LB30">
            <v>0.1</v>
          </cell>
          <cell r="LC30">
            <v>805.9</v>
          </cell>
          <cell r="LD30">
            <v>773.6</v>
          </cell>
          <cell r="LE30">
            <v>32</v>
          </cell>
          <cell r="LF30">
            <v>2</v>
          </cell>
          <cell r="LG30">
            <v>28</v>
          </cell>
          <cell r="LH30">
            <v>7543773</v>
          </cell>
          <cell r="LI30">
            <v>0</v>
          </cell>
          <cell r="LJ30">
            <v>0.6</v>
          </cell>
          <cell r="LK30">
            <v>1</v>
          </cell>
          <cell r="LL30">
            <v>2</v>
          </cell>
          <cell r="LM30">
            <v>87</v>
          </cell>
          <cell r="LN30">
            <v>10516773</v>
          </cell>
          <cell r="LO30">
            <v>2012972</v>
          </cell>
          <cell r="LP30">
            <v>2012972</v>
          </cell>
          <cell r="LQ30">
            <v>0</v>
          </cell>
          <cell r="LR30">
            <v>0</v>
          </cell>
          <cell r="LS30">
            <v>0</v>
          </cell>
          <cell r="LT30">
            <v>0</v>
          </cell>
          <cell r="LU30">
            <v>5.0999999999999996</v>
          </cell>
          <cell r="LV30">
            <v>0.01</v>
          </cell>
          <cell r="LW30">
            <v>0</v>
          </cell>
          <cell r="LX30">
            <v>1.1000000000000001</v>
          </cell>
          <cell r="LY30">
            <v>3.2</v>
          </cell>
          <cell r="LZ30">
            <v>0.6</v>
          </cell>
          <cell r="MA30">
            <v>76</v>
          </cell>
          <cell r="MB30">
            <v>88</v>
          </cell>
          <cell r="MC30">
            <v>38</v>
          </cell>
          <cell r="MD30">
            <v>77</v>
          </cell>
          <cell r="ME30">
            <v>5.3</v>
          </cell>
          <cell r="MF30">
            <v>77</v>
          </cell>
          <cell r="MG30">
            <v>24.9</v>
          </cell>
          <cell r="MH30">
            <v>0.3</v>
          </cell>
          <cell r="MI30">
            <v>0</v>
          </cell>
          <cell r="MJ30">
            <v>4501</v>
          </cell>
          <cell r="MK30">
            <v>2692</v>
          </cell>
          <cell r="ML30">
            <v>172</v>
          </cell>
          <cell r="MM30">
            <v>520</v>
          </cell>
          <cell r="MN30">
            <v>12</v>
          </cell>
          <cell r="MO30">
            <v>21259.1</v>
          </cell>
          <cell r="MP30">
            <v>216</v>
          </cell>
          <cell r="MQ30">
            <v>5245</v>
          </cell>
          <cell r="MR30">
            <v>2.6</v>
          </cell>
          <cell r="MS30">
            <v>15.67</v>
          </cell>
          <cell r="MT30">
            <v>3.74</v>
          </cell>
          <cell r="MU30">
            <v>6.6</v>
          </cell>
          <cell r="MV30">
            <v>6571</v>
          </cell>
          <cell r="MW30">
            <v>0.5</v>
          </cell>
          <cell r="MX30">
            <v>6604</v>
          </cell>
          <cell r="MY30">
            <v>90.97</v>
          </cell>
          <cell r="MZ30">
            <v>8.9700000000000006</v>
          </cell>
          <cell r="NA30">
            <v>36.51</v>
          </cell>
          <cell r="NB30">
            <v>45.49</v>
          </cell>
          <cell r="NC30">
            <v>0</v>
          </cell>
          <cell r="ND30">
            <v>0</v>
          </cell>
          <cell r="NE30">
            <v>0</v>
          </cell>
          <cell r="NF30">
            <v>3015.34</v>
          </cell>
          <cell r="NG30">
            <v>3109.03</v>
          </cell>
          <cell r="NH30">
            <v>142.27000000000001</v>
          </cell>
          <cell r="NI30">
            <v>326.54000000000002</v>
          </cell>
          <cell r="NJ30">
            <v>-114.55</v>
          </cell>
          <cell r="NK30">
            <v>-447.94</v>
          </cell>
          <cell r="NL30">
            <v>-562.49</v>
          </cell>
          <cell r="NM30">
            <v>1333.24</v>
          </cell>
          <cell r="NN30">
            <v>1426.93</v>
          </cell>
          <cell r="NO30">
            <v>1309.3599999999999</v>
          </cell>
          <cell r="NP30">
            <v>1403.05</v>
          </cell>
          <cell r="NQ30">
            <v>3117.99</v>
          </cell>
          <cell r="NR30">
            <v>3117.99</v>
          </cell>
          <cell r="NS30">
            <v>178.78</v>
          </cell>
          <cell r="NT30">
            <v>372.03</v>
          </cell>
          <cell r="NU30">
            <v>-114.55</v>
          </cell>
          <cell r="NV30">
            <v>-447.94</v>
          </cell>
          <cell r="NW30">
            <v>-562.49</v>
          </cell>
          <cell r="NX30">
            <v>1424.22</v>
          </cell>
          <cell r="NY30">
            <v>1435.9</v>
          </cell>
          <cell r="NZ30">
            <v>1400.34</v>
          </cell>
          <cell r="OA30">
            <v>1412.01</v>
          </cell>
          <cell r="OB30">
            <v>1.75</v>
          </cell>
          <cell r="OC30">
            <v>0.92</v>
          </cell>
          <cell r="OD30">
            <v>0.11</v>
          </cell>
          <cell r="OE30">
            <v>0.01</v>
          </cell>
          <cell r="OF30">
            <v>10.61</v>
          </cell>
          <cell r="OG30">
            <v>1.06</v>
          </cell>
          <cell r="OH30">
            <v>0.52</v>
          </cell>
          <cell r="OI30">
            <v>17.66</v>
          </cell>
          <cell r="OK30">
            <v>17.84</v>
          </cell>
          <cell r="OL30">
            <v>1.85</v>
          </cell>
          <cell r="OM30">
            <v>1.06</v>
          </cell>
          <cell r="ON30">
            <v>103775</v>
          </cell>
          <cell r="OO30">
            <v>1.31</v>
          </cell>
          <cell r="OP30">
            <v>1.1599999999999999</v>
          </cell>
          <cell r="OQ30">
            <v>1.18</v>
          </cell>
          <cell r="OR30">
            <v>2</v>
          </cell>
          <cell r="OS30">
            <v>0.6</v>
          </cell>
          <cell r="OT30">
            <v>4.5999999999999996</v>
          </cell>
          <cell r="OU30">
            <v>0.48</v>
          </cell>
          <cell r="OV30">
            <v>0.45</v>
          </cell>
          <cell r="OW30">
            <v>0</v>
          </cell>
          <cell r="OX30">
            <v>0.45</v>
          </cell>
          <cell r="OY30">
            <v>0.45</v>
          </cell>
          <cell r="OZ30">
            <v>16.23</v>
          </cell>
          <cell r="PA30">
            <v>1.08</v>
          </cell>
          <cell r="PB30">
            <v>6.49</v>
          </cell>
          <cell r="PC30">
            <v>3.52</v>
          </cell>
          <cell r="PD30">
            <v>0.18</v>
          </cell>
          <cell r="PE30">
            <v>1.06</v>
          </cell>
          <cell r="PF30">
            <v>352.4</v>
          </cell>
          <cell r="PG30">
            <v>99</v>
          </cell>
          <cell r="PH30">
            <v>3.36</v>
          </cell>
          <cell r="PI30">
            <v>3.36</v>
          </cell>
          <cell r="PJ30">
            <v>12.58</v>
          </cell>
          <cell r="PK30">
            <v>696.1</v>
          </cell>
          <cell r="PL30">
            <v>95.1</v>
          </cell>
          <cell r="PM30">
            <v>34.19</v>
          </cell>
          <cell r="PN30">
            <v>8.3000000000000007</v>
          </cell>
          <cell r="PO30">
            <v>95.6</v>
          </cell>
          <cell r="PP30">
            <v>96.2</v>
          </cell>
          <cell r="PQ30">
            <v>0.32</v>
          </cell>
          <cell r="PR30">
            <v>0.32</v>
          </cell>
          <cell r="PS30">
            <v>1.2</v>
          </cell>
          <cell r="PT30">
            <v>60.4</v>
          </cell>
          <cell r="PU30">
            <v>91</v>
          </cell>
          <cell r="PV30">
            <v>5.46</v>
          </cell>
          <cell r="PW30">
            <v>5.46</v>
          </cell>
          <cell r="PX30">
            <v>20.420000000000002</v>
          </cell>
          <cell r="PY30">
            <v>3608722</v>
          </cell>
          <cell r="PZ30">
            <v>0.28000000000000003</v>
          </cell>
          <cell r="QA30">
            <v>0.3</v>
          </cell>
          <cell r="QB30">
            <v>1.75</v>
          </cell>
          <cell r="QC30">
            <v>0.39</v>
          </cell>
          <cell r="QD30">
            <v>24.67</v>
          </cell>
          <cell r="QE30">
            <v>17</v>
          </cell>
          <cell r="QF30">
            <v>17</v>
          </cell>
          <cell r="QG30">
            <v>251</v>
          </cell>
          <cell r="QI30">
            <v>2.62</v>
          </cell>
          <cell r="QJ30">
            <v>44.7</v>
          </cell>
          <cell r="QK30">
            <v>95</v>
          </cell>
          <cell r="QL30">
            <v>0.14000000000000001</v>
          </cell>
          <cell r="QM30">
            <v>2.4</v>
          </cell>
          <cell r="QN30">
            <v>92</v>
          </cell>
          <cell r="QO30">
            <v>0.14000000000000001</v>
          </cell>
          <cell r="QP30">
            <v>410</v>
          </cell>
          <cell r="QQ30">
            <v>14</v>
          </cell>
          <cell r="QR30">
            <v>14</v>
          </cell>
          <cell r="QT30">
            <v>251</v>
          </cell>
          <cell r="QU30">
            <v>81</v>
          </cell>
          <cell r="QV30">
            <v>73</v>
          </cell>
          <cell r="QW30">
            <v>88</v>
          </cell>
          <cell r="QX30">
            <v>91</v>
          </cell>
          <cell r="QY30">
            <v>6.05</v>
          </cell>
          <cell r="QZ30">
            <v>6.05</v>
          </cell>
          <cell r="RA30">
            <v>2.17</v>
          </cell>
          <cell r="RB30">
            <v>11429.57</v>
          </cell>
          <cell r="RC30">
            <v>2.2200000000000002</v>
          </cell>
          <cell r="RD30">
            <v>1.98</v>
          </cell>
          <cell r="RE30">
            <v>2.16</v>
          </cell>
          <cell r="RF30">
            <v>0.18</v>
          </cell>
          <cell r="RG30">
            <v>1.62</v>
          </cell>
          <cell r="RH30">
            <v>0</v>
          </cell>
          <cell r="RI30">
            <v>0</v>
          </cell>
          <cell r="RJ30">
            <v>0.15</v>
          </cell>
          <cell r="RK30">
            <v>13.11</v>
          </cell>
          <cell r="RL30">
            <v>13.11</v>
          </cell>
          <cell r="RM30">
            <v>223.5</v>
          </cell>
          <cell r="RN30">
            <v>1.1200000000000001</v>
          </cell>
          <cell r="RO30">
            <v>10.63</v>
          </cell>
          <cell r="RP30">
            <v>1</v>
          </cell>
          <cell r="RQ30">
            <v>1642.45</v>
          </cell>
          <cell r="RR30">
            <v>1.31</v>
          </cell>
          <cell r="RS30">
            <v>555.09</v>
          </cell>
          <cell r="RT30">
            <v>2637.01</v>
          </cell>
          <cell r="RU30">
            <v>0.95</v>
          </cell>
          <cell r="RV30">
            <v>0.36</v>
          </cell>
          <cell r="RW30">
            <v>50.35</v>
          </cell>
          <cell r="RX30">
            <v>0.7</v>
          </cell>
          <cell r="RY30">
            <v>21.84</v>
          </cell>
          <cell r="RZ30">
            <v>1.22</v>
          </cell>
          <cell r="SB30">
            <v>1.24</v>
          </cell>
          <cell r="SC30">
            <v>1.88</v>
          </cell>
          <cell r="SD30">
            <v>2.3199999999999998</v>
          </cell>
          <cell r="SE30">
            <v>324.68</v>
          </cell>
          <cell r="SF30">
            <v>1.26</v>
          </cell>
          <cell r="SG30">
            <v>3.78</v>
          </cell>
          <cell r="SH30">
            <v>59.57</v>
          </cell>
          <cell r="SI30">
            <v>25.39</v>
          </cell>
          <cell r="SJ30">
            <v>24.08</v>
          </cell>
          <cell r="SK30">
            <v>49.85</v>
          </cell>
          <cell r="SL30">
            <v>0</v>
          </cell>
          <cell r="SM30">
            <v>0.46</v>
          </cell>
          <cell r="SN30">
            <v>0.08</v>
          </cell>
          <cell r="SO30">
            <v>640.42999999999995</v>
          </cell>
          <cell r="SP30">
            <v>1.68</v>
          </cell>
          <cell r="SQ30">
            <v>75.23</v>
          </cell>
          <cell r="SR30">
            <v>0.3</v>
          </cell>
          <cell r="SS30">
            <v>0.72</v>
          </cell>
          <cell r="ST30">
            <v>0.11</v>
          </cell>
          <cell r="SU30">
            <v>0.73</v>
          </cell>
          <cell r="SV30">
            <v>0</v>
          </cell>
          <cell r="SW30">
            <v>0.02</v>
          </cell>
          <cell r="SX30">
            <v>0.61</v>
          </cell>
          <cell r="SY30">
            <v>0.01</v>
          </cell>
          <cell r="SZ30">
            <v>1.38</v>
          </cell>
          <cell r="TA30">
            <v>0.01</v>
          </cell>
          <cell r="TB30">
            <v>0.02</v>
          </cell>
          <cell r="TC30">
            <v>-0.02</v>
          </cell>
          <cell r="TD30">
            <v>1.01</v>
          </cell>
          <cell r="TE30">
            <v>63.16</v>
          </cell>
          <cell r="TF30">
            <v>12.44</v>
          </cell>
          <cell r="TG30">
            <v>26.9</v>
          </cell>
          <cell r="TH30">
            <v>17180.330000000002</v>
          </cell>
          <cell r="TI30">
            <v>20727620</v>
          </cell>
          <cell r="TJ30">
            <v>13307215</v>
          </cell>
          <cell r="TK30">
            <v>6796658</v>
          </cell>
          <cell r="TL30">
            <v>623747</v>
          </cell>
          <cell r="TM30">
            <v>0</v>
          </cell>
          <cell r="TN30">
            <v>500551</v>
          </cell>
          <cell r="TO30">
            <v>44914871</v>
          </cell>
          <cell r="TP30">
            <v>36400404</v>
          </cell>
          <cell r="TQ30">
            <v>8514467</v>
          </cell>
          <cell r="TR30">
            <v>2877598</v>
          </cell>
          <cell r="TT30">
            <v>5636869</v>
          </cell>
          <cell r="TU30">
            <v>3265424</v>
          </cell>
          <cell r="TV30">
            <v>1232566</v>
          </cell>
          <cell r="TW30">
            <v>81489371</v>
          </cell>
          <cell r="TX30">
            <v>3425884</v>
          </cell>
          <cell r="TY30">
            <v>74823928</v>
          </cell>
          <cell r="TZ30">
            <v>0</v>
          </cell>
          <cell r="UA30">
            <v>0</v>
          </cell>
          <cell r="UB30">
            <v>0</v>
          </cell>
          <cell r="UC30">
            <v>0</v>
          </cell>
          <cell r="UD30">
            <v>209325</v>
          </cell>
          <cell r="UE30">
            <v>0</v>
          </cell>
          <cell r="UF30">
            <v>6456118</v>
          </cell>
          <cell r="UG30">
            <v>7948871</v>
          </cell>
          <cell r="UH30">
            <v>9181437</v>
          </cell>
          <cell r="UI30">
            <v>12947412</v>
          </cell>
          <cell r="UJ30">
            <v>0</v>
          </cell>
          <cell r="UK30">
            <v>1245300</v>
          </cell>
          <cell r="UL30">
            <v>79459962</v>
          </cell>
          <cell r="UM30">
            <v>124609721</v>
          </cell>
          <cell r="UN30">
            <v>0</v>
          </cell>
          <cell r="UO30">
            <v>204069683.5</v>
          </cell>
          <cell r="UP30">
            <v>65190842</v>
          </cell>
          <cell r="UQ30">
            <v>86975000</v>
          </cell>
          <cell r="UR30">
            <v>82500000</v>
          </cell>
          <cell r="US30">
            <v>170796260</v>
          </cell>
          <cell r="UT30">
            <v>0</v>
          </cell>
          <cell r="UU30">
            <v>78363879</v>
          </cell>
          <cell r="UV30">
            <v>13173037</v>
          </cell>
          <cell r="UW30">
            <v>2194040000</v>
          </cell>
          <cell r="UX30">
            <v>0</v>
          </cell>
          <cell r="UY30">
            <v>2088218000</v>
          </cell>
          <cell r="UZ30">
            <v>1457000</v>
          </cell>
          <cell r="VA30">
            <v>104365000</v>
          </cell>
          <cell r="VB30">
            <v>0</v>
          </cell>
          <cell r="VC30">
            <v>2194040000</v>
          </cell>
          <cell r="VD30">
            <v>1650617000</v>
          </cell>
          <cell r="VE30">
            <v>439300000</v>
          </cell>
          <cell r="VF30">
            <v>62123000</v>
          </cell>
          <cell r="VG30">
            <v>42000000</v>
          </cell>
          <cell r="VH30">
            <v>317376052</v>
          </cell>
          <cell r="VI30">
            <v>49875196</v>
          </cell>
          <cell r="VJ30">
            <v>367251248</v>
          </cell>
          <cell r="VK30">
            <v>0</v>
          </cell>
          <cell r="VL30">
            <v>167555242</v>
          </cell>
          <cell r="VM30">
            <v>4268202</v>
          </cell>
          <cell r="VN30" t="str">
            <v>Periodiseres</v>
          </cell>
          <cell r="VO30">
            <v>0</v>
          </cell>
          <cell r="VP30">
            <v>2079910</v>
          </cell>
          <cell r="VQ30">
            <v>4</v>
          </cell>
          <cell r="VR30">
            <v>345226</v>
          </cell>
          <cell r="VS30">
            <v>1323660</v>
          </cell>
          <cell r="VT30">
            <v>4737954</v>
          </cell>
          <cell r="VU30">
            <v>986394</v>
          </cell>
          <cell r="VV30">
            <v>12266670</v>
          </cell>
          <cell r="VW30">
            <v>-10943010</v>
          </cell>
          <cell r="VX30">
            <v>0.75</v>
          </cell>
          <cell r="VY30">
            <v>0</v>
          </cell>
          <cell r="VZ30">
            <v>24724</v>
          </cell>
          <cell r="WA30">
            <v>1546192</v>
          </cell>
          <cell r="WB30">
            <v>207090</v>
          </cell>
          <cell r="WC30">
            <v>304513</v>
          </cell>
          <cell r="WD30">
            <v>658481</v>
          </cell>
          <cell r="WE30">
            <v>53375</v>
          </cell>
          <cell r="WF30">
            <v>12903</v>
          </cell>
          <cell r="WG30">
            <v>0</v>
          </cell>
          <cell r="WH30">
            <v>0</v>
          </cell>
          <cell r="WI30">
            <v>278136</v>
          </cell>
          <cell r="WJ30">
            <v>652852</v>
          </cell>
          <cell r="WK30" t="str">
            <v>Ja</v>
          </cell>
          <cell r="WL30" t="str">
            <v>Halfdan Bøgh</v>
          </cell>
          <cell r="WM30" t="str">
            <v>Habo@forsyningen.dk</v>
          </cell>
          <cell r="WN30" t="str">
            <v>Benchmarking</v>
          </cell>
          <cell r="WO30">
            <v>1</v>
          </cell>
          <cell r="WP30">
            <v>1</v>
          </cell>
        </row>
        <row r="31">
          <cell r="B31" t="str">
            <v>Glostrup Spildevand A/S</v>
          </cell>
          <cell r="E31">
            <v>8466</v>
          </cell>
          <cell r="F31">
            <v>47.039000000000001</v>
          </cell>
          <cell r="I31">
            <v>185.77</v>
          </cell>
          <cell r="J31">
            <v>50</v>
          </cell>
          <cell r="O31">
            <v>4.0999999999999996</v>
          </cell>
          <cell r="P31">
            <v>183.11</v>
          </cell>
          <cell r="Q31">
            <v>48.39</v>
          </cell>
          <cell r="R31">
            <v>0</v>
          </cell>
          <cell r="S31">
            <v>0</v>
          </cell>
          <cell r="T31">
            <v>231.50000059999999</v>
          </cell>
          <cell r="U31">
            <v>235.6</v>
          </cell>
          <cell r="V31">
            <v>75.86</v>
          </cell>
          <cell r="W31">
            <v>1330</v>
          </cell>
          <cell r="X31">
            <v>997</v>
          </cell>
          <cell r="AD31">
            <v>129.024</v>
          </cell>
          <cell r="AG31">
            <v>63</v>
          </cell>
          <cell r="AH31">
            <v>37</v>
          </cell>
          <cell r="AK31">
            <v>2</v>
          </cell>
          <cell r="AL31">
            <v>0</v>
          </cell>
          <cell r="AN31">
            <v>2</v>
          </cell>
          <cell r="AQ31">
            <v>242</v>
          </cell>
          <cell r="AS31">
            <v>0</v>
          </cell>
          <cell r="AU31">
            <v>63870</v>
          </cell>
          <cell r="AV31">
            <v>0</v>
          </cell>
          <cell r="AW31">
            <v>63870</v>
          </cell>
          <cell r="AZ31">
            <v>19990</v>
          </cell>
          <cell r="BA31">
            <v>1</v>
          </cell>
          <cell r="BC31">
            <v>15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14755</v>
          </cell>
          <cell r="BJ31">
            <v>1402920</v>
          </cell>
          <cell r="BK31">
            <v>32</v>
          </cell>
          <cell r="BL31">
            <v>103893</v>
          </cell>
          <cell r="BM31">
            <v>1</v>
          </cell>
          <cell r="BN31">
            <v>153556</v>
          </cell>
          <cell r="BO31">
            <v>24869</v>
          </cell>
          <cell r="BS31">
            <v>0</v>
          </cell>
          <cell r="BT31">
            <v>192881</v>
          </cell>
          <cell r="BU31">
            <v>657456</v>
          </cell>
          <cell r="BY31">
            <v>0</v>
          </cell>
          <cell r="BZ31">
            <v>0</v>
          </cell>
          <cell r="CE31">
            <v>0</v>
          </cell>
          <cell r="CJ31">
            <v>0</v>
          </cell>
          <cell r="CK31">
            <v>0</v>
          </cell>
          <cell r="CM31">
            <v>0</v>
          </cell>
          <cell r="CR31">
            <v>0</v>
          </cell>
          <cell r="CU31">
            <v>0</v>
          </cell>
          <cell r="CX31">
            <v>0</v>
          </cell>
          <cell r="DB31" t="str">
            <v>VSAF</v>
          </cell>
          <cell r="DC31">
            <v>1</v>
          </cell>
          <cell r="DD31">
            <v>9</v>
          </cell>
          <cell r="DE31">
            <v>4095</v>
          </cell>
          <cell r="DF31">
            <v>0</v>
          </cell>
          <cell r="DH31">
            <v>0</v>
          </cell>
          <cell r="DI31">
            <v>37.5</v>
          </cell>
          <cell r="DJ31">
            <v>0</v>
          </cell>
          <cell r="DK31">
            <v>42.25</v>
          </cell>
          <cell r="DL31">
            <v>64896</v>
          </cell>
          <cell r="DM31">
            <v>81120</v>
          </cell>
          <cell r="DN31">
            <v>0</v>
          </cell>
          <cell r="DU31">
            <v>4.3700000000000003E-2</v>
          </cell>
          <cell r="DV31">
            <v>5.8299999999999998E-2</v>
          </cell>
          <cell r="DW31">
            <v>0.1106</v>
          </cell>
          <cell r="DX31">
            <v>2.1100000000000001E-2</v>
          </cell>
          <cell r="DY31">
            <v>4.4900000000000002E-2</v>
          </cell>
          <cell r="DZ31">
            <v>1.12E-2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J31">
            <v>0</v>
          </cell>
          <cell r="EK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GJ31">
            <v>0</v>
          </cell>
          <cell r="GK31">
            <v>0</v>
          </cell>
          <cell r="GL31">
            <v>0</v>
          </cell>
          <cell r="GM31">
            <v>0</v>
          </cell>
          <cell r="GN31">
            <v>0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0</v>
          </cell>
          <cell r="GW31">
            <v>0</v>
          </cell>
          <cell r="GX31">
            <v>0</v>
          </cell>
          <cell r="GY31">
            <v>0</v>
          </cell>
          <cell r="GZ31">
            <v>0</v>
          </cell>
          <cell r="HA31">
            <v>0</v>
          </cell>
          <cell r="HC31">
            <v>0</v>
          </cell>
          <cell r="HD31">
            <v>0</v>
          </cell>
          <cell r="HE31">
            <v>0</v>
          </cell>
          <cell r="HF31">
            <v>0</v>
          </cell>
          <cell r="HG31">
            <v>0</v>
          </cell>
          <cell r="HH31">
            <v>0</v>
          </cell>
          <cell r="HI31">
            <v>1437990.12</v>
          </cell>
          <cell r="HJ31">
            <v>128679.07</v>
          </cell>
          <cell r="HK31">
            <v>162146.76999999999</v>
          </cell>
          <cell r="HL31">
            <v>122358.79</v>
          </cell>
          <cell r="HM31">
            <v>0</v>
          </cell>
          <cell r="HN31">
            <v>0</v>
          </cell>
          <cell r="HO31">
            <v>0</v>
          </cell>
          <cell r="HP31">
            <v>874227.79</v>
          </cell>
          <cell r="HQ31">
            <v>4617757.9000000004</v>
          </cell>
          <cell r="HR31">
            <v>4596805.68</v>
          </cell>
          <cell r="HS31">
            <v>1892355.36</v>
          </cell>
          <cell r="HT31">
            <v>1.7</v>
          </cell>
          <cell r="HV31">
            <v>1.6</v>
          </cell>
          <cell r="HW31">
            <v>22.536999999999999</v>
          </cell>
          <cell r="IB31">
            <v>10</v>
          </cell>
          <cell r="IF31">
            <v>7396</v>
          </cell>
          <cell r="IG31">
            <v>0</v>
          </cell>
          <cell r="IH31">
            <v>0</v>
          </cell>
          <cell r="II31">
            <v>0</v>
          </cell>
          <cell r="IL31">
            <v>0</v>
          </cell>
          <cell r="IP31">
            <v>0</v>
          </cell>
          <cell r="IV31">
            <v>7396</v>
          </cell>
          <cell r="IW31">
            <v>7396</v>
          </cell>
          <cell r="IX31">
            <v>5786</v>
          </cell>
          <cell r="IY31">
            <v>386</v>
          </cell>
          <cell r="IZ31">
            <v>2315</v>
          </cell>
          <cell r="JA31">
            <v>4120</v>
          </cell>
          <cell r="JB31">
            <v>198</v>
          </cell>
          <cell r="JC31">
            <v>1306</v>
          </cell>
          <cell r="JD31">
            <v>0</v>
          </cell>
          <cell r="JE31">
            <v>0</v>
          </cell>
          <cell r="JF31">
            <v>0</v>
          </cell>
          <cell r="JG31">
            <v>0</v>
          </cell>
          <cell r="JH31">
            <v>0</v>
          </cell>
          <cell r="JI31">
            <v>0</v>
          </cell>
          <cell r="JJ31">
            <v>0</v>
          </cell>
          <cell r="JK31">
            <v>0</v>
          </cell>
          <cell r="JL31">
            <v>0.84</v>
          </cell>
          <cell r="JM31">
            <v>0</v>
          </cell>
          <cell r="JN31">
            <v>0</v>
          </cell>
          <cell r="JO31">
            <v>0</v>
          </cell>
          <cell r="JU31">
            <v>0</v>
          </cell>
          <cell r="JV31">
            <v>0</v>
          </cell>
          <cell r="JY31">
            <v>0</v>
          </cell>
          <cell r="KB31">
            <v>0</v>
          </cell>
          <cell r="KF31">
            <v>0</v>
          </cell>
          <cell r="KM31">
            <v>0</v>
          </cell>
          <cell r="KR31">
            <v>0</v>
          </cell>
          <cell r="LA31">
            <v>65</v>
          </cell>
          <cell r="LB31">
            <v>6.9</v>
          </cell>
          <cell r="LC31">
            <v>767.3</v>
          </cell>
          <cell r="LD31">
            <v>704.8</v>
          </cell>
          <cell r="LE31">
            <v>7</v>
          </cell>
          <cell r="LF31">
            <v>0</v>
          </cell>
          <cell r="LG31">
            <v>3</v>
          </cell>
          <cell r="LH31">
            <v>11741</v>
          </cell>
          <cell r="MA31">
            <v>76</v>
          </cell>
          <cell r="MB31">
            <v>93</v>
          </cell>
          <cell r="MC31">
            <v>38</v>
          </cell>
          <cell r="ME31">
            <v>5.6</v>
          </cell>
          <cell r="MQ31">
            <v>1495</v>
          </cell>
          <cell r="MU31">
            <v>0</v>
          </cell>
          <cell r="MV31">
            <v>3750</v>
          </cell>
          <cell r="MW31">
            <v>12.7</v>
          </cell>
          <cell r="MX31">
            <v>4225</v>
          </cell>
          <cell r="MY31">
            <v>0</v>
          </cell>
          <cell r="MZ31">
            <v>0</v>
          </cell>
          <cell r="NA31">
            <v>0</v>
          </cell>
          <cell r="NB31">
            <v>0</v>
          </cell>
          <cell r="ND31">
            <v>0</v>
          </cell>
          <cell r="NE31">
            <v>0</v>
          </cell>
          <cell r="NQ31">
            <v>0</v>
          </cell>
          <cell r="NR31">
            <v>0</v>
          </cell>
          <cell r="NS31">
            <v>0</v>
          </cell>
          <cell r="NT31">
            <v>0</v>
          </cell>
          <cell r="NV31">
            <v>0</v>
          </cell>
          <cell r="NW31">
            <v>0</v>
          </cell>
          <cell r="NX31">
            <v>0</v>
          </cell>
          <cell r="NY31">
            <v>0</v>
          </cell>
          <cell r="NZ31">
            <v>0</v>
          </cell>
          <cell r="OA31">
            <v>0</v>
          </cell>
          <cell r="OB31">
            <v>0.49</v>
          </cell>
          <cell r="OC31">
            <v>0.09</v>
          </cell>
          <cell r="OD31">
            <v>0.12</v>
          </cell>
          <cell r="OE31">
            <v>0.09</v>
          </cell>
          <cell r="OF31">
            <v>0</v>
          </cell>
          <cell r="OG31">
            <v>0</v>
          </cell>
          <cell r="OH31">
            <v>0.62</v>
          </cell>
          <cell r="OI31">
            <v>2.75</v>
          </cell>
          <cell r="OK31">
            <v>2.93</v>
          </cell>
          <cell r="OL31">
            <v>1.35</v>
          </cell>
          <cell r="OM31">
            <v>0.92</v>
          </cell>
          <cell r="ON31">
            <v>3290798.37</v>
          </cell>
          <cell r="OO31">
            <v>1.21</v>
          </cell>
          <cell r="OR31">
            <v>0.4</v>
          </cell>
          <cell r="OV31">
            <v>0.01</v>
          </cell>
          <cell r="OW31">
            <v>0</v>
          </cell>
          <cell r="OX31">
            <v>0.01</v>
          </cell>
          <cell r="OY31">
            <v>0.01</v>
          </cell>
          <cell r="OZ31">
            <v>4.12</v>
          </cell>
          <cell r="PA31">
            <v>0.27</v>
          </cell>
          <cell r="PB31">
            <v>1.65</v>
          </cell>
          <cell r="PC31">
            <v>2.94</v>
          </cell>
          <cell r="PD31">
            <v>0.14000000000000001</v>
          </cell>
          <cell r="PE31">
            <v>0.93</v>
          </cell>
          <cell r="QQ31">
            <v>0</v>
          </cell>
          <cell r="QR31">
            <v>0</v>
          </cell>
          <cell r="QU31">
            <v>0</v>
          </cell>
          <cell r="QV31">
            <v>0</v>
          </cell>
          <cell r="QW31">
            <v>93</v>
          </cell>
          <cell r="QX31">
            <v>93</v>
          </cell>
          <cell r="RY31">
            <v>5.18</v>
          </cell>
          <cell r="RZ31">
            <v>1.77</v>
          </cell>
          <cell r="SB31">
            <v>1.57</v>
          </cell>
          <cell r="SH31">
            <v>8.66</v>
          </cell>
          <cell r="SI31">
            <v>97097.48</v>
          </cell>
          <cell r="SJ31">
            <v>119.15</v>
          </cell>
          <cell r="SK31">
            <v>27.48</v>
          </cell>
          <cell r="SM31">
            <v>0.35</v>
          </cell>
          <cell r="SN31">
            <v>0.03</v>
          </cell>
          <cell r="TW31">
            <v>23244684</v>
          </cell>
          <cell r="TX31">
            <v>1402920</v>
          </cell>
          <cell r="TY31">
            <v>7261933</v>
          </cell>
          <cell r="UD31">
            <v>37860</v>
          </cell>
          <cell r="UF31">
            <v>15944891</v>
          </cell>
          <cell r="UK31">
            <v>5255405</v>
          </cell>
          <cell r="UO31">
            <v>12147492.789999999</v>
          </cell>
          <cell r="UP31">
            <v>12569482</v>
          </cell>
          <cell r="UQ31">
            <v>136220000000</v>
          </cell>
          <cell r="UR31">
            <v>167160000</v>
          </cell>
          <cell r="US31">
            <v>38556639</v>
          </cell>
          <cell r="UU31">
            <v>13649913</v>
          </cell>
          <cell r="UV31">
            <v>1080431</v>
          </cell>
          <cell r="UW31">
            <v>742186000</v>
          </cell>
          <cell r="UX31">
            <v>0</v>
          </cell>
          <cell r="UY31">
            <v>715076000</v>
          </cell>
          <cell r="UZ31">
            <v>0</v>
          </cell>
          <cell r="VA31">
            <v>27109000</v>
          </cell>
          <cell r="VC31">
            <v>742186000</v>
          </cell>
          <cell r="VD31">
            <v>483809000</v>
          </cell>
          <cell r="VE31">
            <v>143259000</v>
          </cell>
          <cell r="VF31">
            <v>50649000</v>
          </cell>
          <cell r="VG31">
            <v>64469000</v>
          </cell>
          <cell r="VL31">
            <v>40389815</v>
          </cell>
          <cell r="VS31">
            <v>946016</v>
          </cell>
          <cell r="VU31">
            <v>15871766</v>
          </cell>
          <cell r="VV31">
            <v>2269444</v>
          </cell>
          <cell r="VW31">
            <v>-1323428</v>
          </cell>
          <cell r="WK31" t="str">
            <v>Ja</v>
          </cell>
          <cell r="WL31" t="str">
            <v>Michael Munk</v>
          </cell>
          <cell r="WM31" t="str">
            <v>mm@glostrupforsyning.dk</v>
          </cell>
          <cell r="WN31" t="str">
            <v>Statistik</v>
          </cell>
        </row>
        <row r="32">
          <cell r="B32" t="str">
            <v>Gribskov Spildevand A/S</v>
          </cell>
          <cell r="E32">
            <v>36658</v>
          </cell>
          <cell r="F32">
            <v>175.09</v>
          </cell>
          <cell r="G32">
            <v>29098</v>
          </cell>
          <cell r="H32">
            <v>18888</v>
          </cell>
          <cell r="I32">
            <v>1084.68</v>
          </cell>
          <cell r="J32">
            <v>44</v>
          </cell>
          <cell r="K32">
            <v>705.6</v>
          </cell>
          <cell r="L32">
            <v>664.24</v>
          </cell>
          <cell r="M32">
            <v>19</v>
          </cell>
          <cell r="N32">
            <v>81</v>
          </cell>
          <cell r="O32">
            <v>644.6</v>
          </cell>
          <cell r="P32">
            <v>438.08</v>
          </cell>
          <cell r="Q32">
            <v>0</v>
          </cell>
          <cell r="R32">
            <v>0</v>
          </cell>
          <cell r="S32">
            <v>2</v>
          </cell>
          <cell r="T32">
            <v>440.07998659999998</v>
          </cell>
          <cell r="U32">
            <v>1084.68</v>
          </cell>
          <cell r="V32">
            <v>186.1</v>
          </cell>
          <cell r="W32">
            <v>27950</v>
          </cell>
          <cell r="X32">
            <v>4777.76</v>
          </cell>
          <cell r="Y32">
            <v>906.7</v>
          </cell>
          <cell r="Z32">
            <v>864.7</v>
          </cell>
          <cell r="AA32">
            <v>22.4</v>
          </cell>
          <cell r="AB32">
            <v>2985.3</v>
          </cell>
          <cell r="AC32">
            <v>594.29999999999995</v>
          </cell>
          <cell r="AD32">
            <v>338.74</v>
          </cell>
          <cell r="AE32">
            <v>286.5</v>
          </cell>
          <cell r="AF32">
            <v>15.9</v>
          </cell>
          <cell r="AG32">
            <v>19</v>
          </cell>
          <cell r="AH32">
            <v>81</v>
          </cell>
          <cell r="AI32">
            <v>353</v>
          </cell>
          <cell r="AJ32">
            <v>12</v>
          </cell>
          <cell r="AK32">
            <v>953</v>
          </cell>
          <cell r="AL32">
            <v>131</v>
          </cell>
          <cell r="AM32">
            <v>1044</v>
          </cell>
          <cell r="AN32">
            <v>204</v>
          </cell>
          <cell r="AO32">
            <v>7340</v>
          </cell>
          <cell r="AP32">
            <v>18</v>
          </cell>
          <cell r="AQ32">
            <v>650</v>
          </cell>
          <cell r="AR32">
            <v>0</v>
          </cell>
          <cell r="AS32">
            <v>0</v>
          </cell>
          <cell r="AT32">
            <v>42</v>
          </cell>
          <cell r="AU32">
            <v>74150</v>
          </cell>
          <cell r="AV32">
            <v>16650</v>
          </cell>
          <cell r="AW32">
            <v>57500</v>
          </cell>
          <cell r="AX32">
            <v>70800</v>
          </cell>
          <cell r="AY32">
            <v>48</v>
          </cell>
          <cell r="AZ32">
            <v>36879</v>
          </cell>
          <cell r="BA32">
            <v>49</v>
          </cell>
          <cell r="BB32">
            <v>49</v>
          </cell>
          <cell r="BC32">
            <v>69</v>
          </cell>
          <cell r="BD32">
            <v>0</v>
          </cell>
          <cell r="BE32">
            <v>0</v>
          </cell>
          <cell r="BF32">
            <v>2</v>
          </cell>
          <cell r="BG32">
            <v>1</v>
          </cell>
          <cell r="BH32">
            <v>11</v>
          </cell>
          <cell r="BI32">
            <v>30442</v>
          </cell>
          <cell r="BJ32">
            <v>1830678</v>
          </cell>
          <cell r="BK32">
            <v>28</v>
          </cell>
          <cell r="BL32">
            <v>34475</v>
          </cell>
          <cell r="BM32">
            <v>0</v>
          </cell>
          <cell r="BN32">
            <v>0</v>
          </cell>
          <cell r="BO32">
            <v>26739</v>
          </cell>
          <cell r="BP32">
            <v>0</v>
          </cell>
          <cell r="BQ32">
            <v>4010000</v>
          </cell>
          <cell r="BR32">
            <v>2130000</v>
          </cell>
          <cell r="BS32">
            <v>876</v>
          </cell>
          <cell r="BT32">
            <v>329504</v>
          </cell>
          <cell r="BU32">
            <v>1804106</v>
          </cell>
          <cell r="BV32">
            <v>9588</v>
          </cell>
          <cell r="BW32">
            <v>0</v>
          </cell>
          <cell r="BX32">
            <v>7997906</v>
          </cell>
          <cell r="BY32">
            <v>7997906</v>
          </cell>
          <cell r="BZ32">
            <v>36713</v>
          </cell>
          <cell r="CA32">
            <v>95</v>
          </cell>
          <cell r="CB32">
            <v>5</v>
          </cell>
          <cell r="CC32">
            <v>1830678</v>
          </cell>
          <cell r="CD32">
            <v>29848</v>
          </cell>
          <cell r="CE32">
            <v>7997906</v>
          </cell>
          <cell r="CF32">
            <v>9588</v>
          </cell>
          <cell r="CG32">
            <v>0</v>
          </cell>
          <cell r="CH32">
            <v>819.8</v>
          </cell>
          <cell r="CI32">
            <v>0</v>
          </cell>
          <cell r="CJ32">
            <v>557.79999999999995</v>
          </cell>
          <cell r="CK32">
            <v>0</v>
          </cell>
          <cell r="CL32">
            <v>0</v>
          </cell>
          <cell r="CM32">
            <v>262</v>
          </cell>
          <cell r="CN32">
            <v>0</v>
          </cell>
          <cell r="CO32">
            <v>557.79999999999995</v>
          </cell>
          <cell r="CP32">
            <v>2800</v>
          </cell>
          <cell r="CQ32">
            <v>330</v>
          </cell>
          <cell r="CR32">
            <v>89.4</v>
          </cell>
          <cell r="CS32">
            <v>491.7</v>
          </cell>
          <cell r="CT32">
            <v>0</v>
          </cell>
          <cell r="CU32">
            <v>0</v>
          </cell>
          <cell r="CV32">
            <v>0</v>
          </cell>
          <cell r="CW32">
            <v>13500</v>
          </cell>
          <cell r="CX32">
            <v>2117.1</v>
          </cell>
          <cell r="CY32">
            <v>11644.1</v>
          </cell>
          <cell r="CZ32">
            <v>0</v>
          </cell>
          <cell r="DA32">
            <v>3</v>
          </cell>
          <cell r="DB32" t="str">
            <v>SA</v>
          </cell>
          <cell r="DC32">
            <v>12</v>
          </cell>
          <cell r="DD32">
            <v>25.61</v>
          </cell>
          <cell r="DE32">
            <v>29098</v>
          </cell>
          <cell r="DF32">
            <v>13070</v>
          </cell>
          <cell r="DG32">
            <v>13</v>
          </cell>
          <cell r="DH32">
            <v>946.03</v>
          </cell>
          <cell r="DI32">
            <v>54.65</v>
          </cell>
          <cell r="DJ32">
            <v>978.9</v>
          </cell>
          <cell r="DK32">
            <v>58.48</v>
          </cell>
          <cell r="DL32">
            <v>64896.2</v>
          </cell>
          <cell r="DM32">
            <v>81120.3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4.3700000000000003E-2</v>
          </cell>
          <cell r="DV32">
            <v>5.8299999999999998E-2</v>
          </cell>
          <cell r="DW32">
            <v>0.1106</v>
          </cell>
          <cell r="DX32">
            <v>2.1100000000000001E-2</v>
          </cell>
          <cell r="DY32">
            <v>4.4900000000000002E-2</v>
          </cell>
          <cell r="DZ32">
            <v>1.12E-2</v>
          </cell>
          <cell r="EA32">
            <v>25803.13</v>
          </cell>
          <cell r="EB32">
            <v>5983.77</v>
          </cell>
          <cell r="EC32">
            <v>0</v>
          </cell>
          <cell r="ED32">
            <v>0</v>
          </cell>
          <cell r="EE32">
            <v>414006.97</v>
          </cell>
          <cell r="EF32">
            <v>39039.9</v>
          </cell>
          <cell r="EG32">
            <v>102284.76</v>
          </cell>
          <cell r="EH32">
            <v>272682.31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102284.76</v>
          </cell>
          <cell r="EN32">
            <v>136509.53</v>
          </cell>
          <cell r="EO32">
            <v>111972</v>
          </cell>
          <cell r="EP32">
            <v>13236.77</v>
          </cell>
          <cell r="EQ32">
            <v>2752.6</v>
          </cell>
          <cell r="ER32">
            <v>0</v>
          </cell>
          <cell r="ES32">
            <v>0</v>
          </cell>
          <cell r="ET32">
            <v>0</v>
          </cell>
          <cell r="EU32">
            <v>15464.4</v>
          </cell>
          <cell r="EV32">
            <v>46974.96</v>
          </cell>
          <cell r="EW32">
            <v>0</v>
          </cell>
          <cell r="EX32">
            <v>0</v>
          </cell>
          <cell r="EY32">
            <v>713249.74</v>
          </cell>
          <cell r="EZ32">
            <v>713249.74</v>
          </cell>
          <cell r="FA32">
            <v>692348.65</v>
          </cell>
          <cell r="FB32">
            <v>49413</v>
          </cell>
          <cell r="FC32">
            <v>25803.13</v>
          </cell>
          <cell r="FD32">
            <v>5983.77</v>
          </cell>
          <cell r="FE32">
            <v>2313732.7999999998</v>
          </cell>
          <cell r="FF32">
            <v>949822.6</v>
          </cell>
          <cell r="FG32">
            <v>137661.88</v>
          </cell>
          <cell r="FH32">
            <v>1435796.31</v>
          </cell>
          <cell r="FI32">
            <v>-73980</v>
          </cell>
          <cell r="FJ32">
            <v>-135568</v>
          </cell>
          <cell r="FK32">
            <v>-209548</v>
          </cell>
          <cell r="FL32">
            <v>2313732.7999999998</v>
          </cell>
          <cell r="FM32">
            <v>949822.6</v>
          </cell>
          <cell r="FN32">
            <v>2292831.71</v>
          </cell>
          <cell r="FO32">
            <v>928921.51</v>
          </cell>
          <cell r="FP32">
            <v>1081951</v>
          </cell>
          <cell r="FQ32">
            <v>137661.88</v>
          </cell>
          <cell r="FR32">
            <v>183723.93</v>
          </cell>
          <cell r="FS32">
            <v>-73980</v>
          </cell>
          <cell r="FT32">
            <v>0</v>
          </cell>
          <cell r="FU32">
            <v>0</v>
          </cell>
          <cell r="FV32">
            <v>150558</v>
          </cell>
          <cell r="FW32">
            <v>0</v>
          </cell>
          <cell r="FX32">
            <v>-135568</v>
          </cell>
          <cell r="FY32">
            <v>13236.77</v>
          </cell>
          <cell r="FZ32">
            <v>2752.6</v>
          </cell>
          <cell r="GA32">
            <v>0</v>
          </cell>
          <cell r="GB32">
            <v>0</v>
          </cell>
          <cell r="GC32">
            <v>0</v>
          </cell>
          <cell r="GD32">
            <v>0</v>
          </cell>
          <cell r="GE32">
            <v>0</v>
          </cell>
          <cell r="GF32">
            <v>0</v>
          </cell>
          <cell r="GG32">
            <v>0</v>
          </cell>
          <cell r="GH32">
            <v>0</v>
          </cell>
          <cell r="GI32">
            <v>111972</v>
          </cell>
          <cell r="GJ32">
            <v>0</v>
          </cell>
          <cell r="GK32">
            <v>0</v>
          </cell>
          <cell r="GL32">
            <v>223944</v>
          </cell>
          <cell r="GM32">
            <v>64877.4</v>
          </cell>
          <cell r="GN32">
            <v>51606.27</v>
          </cell>
          <cell r="GO32">
            <v>11967.55</v>
          </cell>
          <cell r="GP32">
            <v>239946.64</v>
          </cell>
          <cell r="GQ32">
            <v>320233.46000000002</v>
          </cell>
          <cell r="GR32">
            <v>0</v>
          </cell>
          <cell r="GS32">
            <v>26473.54</v>
          </cell>
          <cell r="GT32">
            <v>5505.21</v>
          </cell>
          <cell r="GU32">
            <v>0</v>
          </cell>
          <cell r="GV32">
            <v>0</v>
          </cell>
          <cell r="GW32">
            <v>0</v>
          </cell>
          <cell r="GX32">
            <v>2727739.77</v>
          </cell>
          <cell r="GY32">
            <v>988862.51</v>
          </cell>
          <cell r="GZ32">
            <v>239946.64</v>
          </cell>
          <cell r="HA32">
            <v>1708478.62</v>
          </cell>
          <cell r="HB32">
            <v>-73980</v>
          </cell>
          <cell r="HC32">
            <v>-135568</v>
          </cell>
          <cell r="HD32">
            <v>-209548</v>
          </cell>
          <cell r="HE32">
            <v>2727739.77</v>
          </cell>
          <cell r="HF32">
            <v>988862.51</v>
          </cell>
          <cell r="HG32">
            <v>2706838.68</v>
          </cell>
          <cell r="HH32">
            <v>967961.42</v>
          </cell>
          <cell r="HI32">
            <v>3666355.3</v>
          </cell>
          <cell r="HJ32">
            <v>9124936.3399999999</v>
          </cell>
          <cell r="HK32">
            <v>170767.1</v>
          </cell>
          <cell r="HL32">
            <v>225736.36</v>
          </cell>
          <cell r="HM32">
            <v>6778243.7649999997</v>
          </cell>
          <cell r="HN32">
            <v>1328749.69</v>
          </cell>
          <cell r="HO32">
            <v>4558833.99</v>
          </cell>
          <cell r="HP32">
            <v>1893777.56</v>
          </cell>
          <cell r="HQ32">
            <v>31162484.649999999</v>
          </cell>
          <cell r="HR32">
            <v>32321531.199999999</v>
          </cell>
          <cell r="HS32">
            <v>3415084.55</v>
          </cell>
          <cell r="HT32">
            <v>26.417000000000002</v>
          </cell>
          <cell r="HU32">
            <v>54</v>
          </cell>
          <cell r="HV32">
            <v>25.47</v>
          </cell>
          <cell r="HW32">
            <v>84.427000000000007</v>
          </cell>
          <cell r="HX32">
            <v>143</v>
          </cell>
          <cell r="HY32">
            <v>641</v>
          </cell>
          <cell r="HZ32">
            <v>26</v>
          </cell>
          <cell r="IA32">
            <v>54</v>
          </cell>
          <cell r="IB32">
            <v>298</v>
          </cell>
          <cell r="IC32">
            <v>183</v>
          </cell>
          <cell r="ID32">
            <v>0</v>
          </cell>
          <cell r="IE32">
            <v>0</v>
          </cell>
          <cell r="IF32">
            <v>2340138</v>
          </cell>
          <cell r="IG32">
            <v>0</v>
          </cell>
          <cell r="IH32">
            <v>0</v>
          </cell>
          <cell r="II32">
            <v>73679</v>
          </cell>
          <cell r="IJ32">
            <v>0</v>
          </cell>
          <cell r="IK32">
            <v>44462</v>
          </cell>
          <cell r="IL32">
            <v>29217</v>
          </cell>
          <cell r="IM32">
            <v>0</v>
          </cell>
          <cell r="IN32">
            <v>29217</v>
          </cell>
          <cell r="IO32">
            <v>0</v>
          </cell>
          <cell r="IP32">
            <v>0</v>
          </cell>
          <cell r="IQ32">
            <v>0</v>
          </cell>
          <cell r="IR32">
            <v>0</v>
          </cell>
          <cell r="IS32">
            <v>0</v>
          </cell>
          <cell r="IT32">
            <v>0</v>
          </cell>
          <cell r="IU32">
            <v>0</v>
          </cell>
          <cell r="IV32">
            <v>2413817</v>
          </cell>
          <cell r="IW32">
            <v>2413817</v>
          </cell>
          <cell r="IX32">
            <v>9884</v>
          </cell>
          <cell r="IY32">
            <v>659</v>
          </cell>
          <cell r="IZ32">
            <v>3954</v>
          </cell>
          <cell r="JA32">
            <v>10294</v>
          </cell>
          <cell r="JB32">
            <v>486</v>
          </cell>
          <cell r="JC32">
            <v>3410</v>
          </cell>
          <cell r="JD32">
            <v>806223</v>
          </cell>
          <cell r="JE32">
            <v>11600</v>
          </cell>
          <cell r="JF32">
            <v>2236903</v>
          </cell>
          <cell r="JG32">
            <v>194310</v>
          </cell>
          <cell r="JH32">
            <v>28453</v>
          </cell>
          <cell r="JI32">
            <v>3119</v>
          </cell>
          <cell r="JJ32">
            <v>1.0447765950000001</v>
          </cell>
          <cell r="JK32">
            <v>197927</v>
          </cell>
          <cell r="JL32">
            <v>0.84</v>
          </cell>
          <cell r="JM32">
            <v>23530</v>
          </cell>
          <cell r="JN32">
            <v>0</v>
          </cell>
          <cell r="JO32">
            <v>6.05008561</v>
          </cell>
          <cell r="JP32">
            <v>0</v>
          </cell>
          <cell r="JQ32">
            <v>3149519</v>
          </cell>
          <cell r="JR32">
            <v>0</v>
          </cell>
          <cell r="JS32">
            <v>0</v>
          </cell>
          <cell r="JT32">
            <v>0</v>
          </cell>
          <cell r="JU32">
            <v>0</v>
          </cell>
          <cell r="JV32">
            <v>0</v>
          </cell>
          <cell r="JW32">
            <v>0</v>
          </cell>
          <cell r="JX32">
            <v>0</v>
          </cell>
          <cell r="JY32">
            <v>73679</v>
          </cell>
          <cell r="JZ32">
            <v>0</v>
          </cell>
          <cell r="KA32">
            <v>44462</v>
          </cell>
          <cell r="KB32">
            <v>29217</v>
          </cell>
          <cell r="KC32">
            <v>0</v>
          </cell>
          <cell r="KD32">
            <v>29217</v>
          </cell>
          <cell r="KE32">
            <v>0</v>
          </cell>
          <cell r="KF32">
            <v>0</v>
          </cell>
          <cell r="KG32">
            <v>0</v>
          </cell>
          <cell r="KH32">
            <v>0</v>
          </cell>
          <cell r="KI32">
            <v>0</v>
          </cell>
          <cell r="KJ32">
            <v>0</v>
          </cell>
          <cell r="KK32">
            <v>0</v>
          </cell>
          <cell r="KL32">
            <v>0</v>
          </cell>
          <cell r="KM32">
            <v>0</v>
          </cell>
          <cell r="KN32">
            <v>0</v>
          </cell>
          <cell r="KO32">
            <v>0</v>
          </cell>
          <cell r="KP32">
            <v>0</v>
          </cell>
          <cell r="KQ32">
            <v>0</v>
          </cell>
          <cell r="KR32">
            <v>0</v>
          </cell>
          <cell r="KS32">
            <v>0</v>
          </cell>
          <cell r="KT32">
            <v>0</v>
          </cell>
          <cell r="KU32">
            <v>0</v>
          </cell>
          <cell r="KV32">
            <v>3223198</v>
          </cell>
          <cell r="KW32">
            <v>3223198</v>
          </cell>
          <cell r="KX32">
            <v>3223198</v>
          </cell>
          <cell r="KY32">
            <v>0</v>
          </cell>
          <cell r="KZ32">
            <v>0</v>
          </cell>
          <cell r="LA32">
            <v>65</v>
          </cell>
          <cell r="LB32">
            <v>6.9</v>
          </cell>
          <cell r="LC32">
            <v>782</v>
          </cell>
          <cell r="LD32">
            <v>688.5</v>
          </cell>
          <cell r="LE32">
            <v>17</v>
          </cell>
          <cell r="LF32">
            <v>2</v>
          </cell>
          <cell r="LG32">
            <v>17</v>
          </cell>
          <cell r="LH32">
            <v>5489657</v>
          </cell>
          <cell r="LI32">
            <v>147358</v>
          </cell>
          <cell r="LJ32">
            <v>0.82</v>
          </cell>
          <cell r="LK32">
            <v>1</v>
          </cell>
          <cell r="LL32">
            <v>2</v>
          </cell>
          <cell r="LM32">
            <v>0</v>
          </cell>
          <cell r="LN32">
            <v>5637015</v>
          </cell>
          <cell r="LO32">
            <v>5637015</v>
          </cell>
          <cell r="LP32">
            <v>5637015</v>
          </cell>
          <cell r="LQ32">
            <v>0</v>
          </cell>
          <cell r="LR32">
            <v>0</v>
          </cell>
          <cell r="LS32">
            <v>0</v>
          </cell>
          <cell r="LT32">
            <v>0</v>
          </cell>
          <cell r="LU32">
            <v>5.07</v>
          </cell>
          <cell r="LV32">
            <v>0</v>
          </cell>
          <cell r="LW32">
            <v>0</v>
          </cell>
          <cell r="LX32">
            <v>0.17</v>
          </cell>
          <cell r="LY32">
            <v>2.58</v>
          </cell>
          <cell r="LZ32">
            <v>2.3199999999999998</v>
          </cell>
          <cell r="MA32">
            <v>76</v>
          </cell>
          <cell r="MB32">
            <v>93</v>
          </cell>
          <cell r="MC32">
            <v>38</v>
          </cell>
          <cell r="MD32">
            <v>55.2</v>
          </cell>
          <cell r="ME32">
            <v>4.8</v>
          </cell>
          <cell r="MF32">
            <v>128</v>
          </cell>
          <cell r="MG32">
            <v>17.2</v>
          </cell>
          <cell r="MH32">
            <v>0.5</v>
          </cell>
          <cell r="MI32">
            <v>0</v>
          </cell>
          <cell r="MJ32">
            <v>1765</v>
          </cell>
          <cell r="MK32">
            <v>1686</v>
          </cell>
          <cell r="ML32">
            <v>234</v>
          </cell>
          <cell r="MM32">
            <v>768.3</v>
          </cell>
          <cell r="MN32">
            <v>109</v>
          </cell>
          <cell r="MO32">
            <v>5683.1</v>
          </cell>
          <cell r="MP32">
            <v>41</v>
          </cell>
          <cell r="MQ32">
            <v>973</v>
          </cell>
          <cell r="MR32">
            <v>4.4000000000000004</v>
          </cell>
          <cell r="MS32">
            <v>4.59</v>
          </cell>
          <cell r="MT32">
            <v>4.37</v>
          </cell>
          <cell r="MU32">
            <v>44.9</v>
          </cell>
          <cell r="MV32">
            <v>6411</v>
          </cell>
          <cell r="MW32">
            <v>6.5</v>
          </cell>
          <cell r="MX32">
            <v>6827</v>
          </cell>
          <cell r="MY32">
            <v>226.15</v>
          </cell>
          <cell r="MZ32">
            <v>21.33</v>
          </cell>
          <cell r="NA32">
            <v>55.87</v>
          </cell>
          <cell r="NB32">
            <v>148.94999999999999</v>
          </cell>
          <cell r="NC32">
            <v>0</v>
          </cell>
          <cell r="ND32">
            <v>0</v>
          </cell>
          <cell r="NE32">
            <v>0</v>
          </cell>
          <cell r="NF32">
            <v>1263.8699999999999</v>
          </cell>
          <cell r="NG32">
            <v>518.84</v>
          </cell>
          <cell r="NH32">
            <v>75.2</v>
          </cell>
          <cell r="NI32">
            <v>784.3</v>
          </cell>
          <cell r="NJ32">
            <v>-40.409999999999997</v>
          </cell>
          <cell r="NK32">
            <v>-74.05</v>
          </cell>
          <cell r="NL32">
            <v>-114.46</v>
          </cell>
          <cell r="NM32">
            <v>1263.8699999999999</v>
          </cell>
          <cell r="NN32">
            <v>518.84</v>
          </cell>
          <cell r="NO32">
            <v>1252.45</v>
          </cell>
          <cell r="NP32">
            <v>507.42</v>
          </cell>
          <cell r="NQ32">
            <v>540.16</v>
          </cell>
          <cell r="NR32">
            <v>540.16</v>
          </cell>
          <cell r="NS32">
            <v>131.07</v>
          </cell>
          <cell r="NT32">
            <v>933.25</v>
          </cell>
          <cell r="NU32">
            <v>-40.409999999999997</v>
          </cell>
          <cell r="NV32">
            <v>-74.05</v>
          </cell>
          <cell r="NW32">
            <v>-114.46</v>
          </cell>
          <cell r="NX32">
            <v>1490.02</v>
          </cell>
          <cell r="NY32">
            <v>540.16</v>
          </cell>
          <cell r="NZ32">
            <v>1478.6</v>
          </cell>
          <cell r="OA32">
            <v>528.74</v>
          </cell>
          <cell r="OB32">
            <v>2</v>
          </cell>
          <cell r="OC32">
            <v>4.9800000000000004</v>
          </cell>
          <cell r="OD32">
            <v>0.09</v>
          </cell>
          <cell r="OE32">
            <v>0.12</v>
          </cell>
          <cell r="OF32">
            <v>3.7</v>
          </cell>
          <cell r="OG32">
            <v>0.73</v>
          </cell>
          <cell r="OH32">
            <v>1.03</v>
          </cell>
          <cell r="OI32">
            <v>17.02</v>
          </cell>
          <cell r="OK32">
            <v>17.66</v>
          </cell>
          <cell r="OL32">
            <v>1.87</v>
          </cell>
          <cell r="OM32">
            <v>2.44</v>
          </cell>
          <cell r="OO32">
            <v>0.78</v>
          </cell>
          <cell r="OP32">
            <v>0.39</v>
          </cell>
          <cell r="OQ32">
            <v>0.17</v>
          </cell>
          <cell r="OR32">
            <v>2.7</v>
          </cell>
          <cell r="OS32">
            <v>51.8</v>
          </cell>
          <cell r="OT32">
            <v>0</v>
          </cell>
          <cell r="OU32">
            <v>0</v>
          </cell>
          <cell r="OV32">
            <v>1.28</v>
          </cell>
          <cell r="OW32">
            <v>0</v>
          </cell>
          <cell r="OX32">
            <v>1.32</v>
          </cell>
          <cell r="OY32">
            <v>1.32</v>
          </cell>
          <cell r="OZ32">
            <v>5.4</v>
          </cell>
          <cell r="PA32">
            <v>0.36</v>
          </cell>
          <cell r="PB32">
            <v>2.16</v>
          </cell>
          <cell r="PC32">
            <v>5.62</v>
          </cell>
          <cell r="PD32">
            <v>0.27</v>
          </cell>
          <cell r="PE32">
            <v>1.86</v>
          </cell>
          <cell r="PF32">
            <v>100.8</v>
          </cell>
          <cell r="PG32">
            <v>98.6</v>
          </cell>
          <cell r="PH32">
            <v>1.45</v>
          </cell>
          <cell r="PI32">
            <v>1.45</v>
          </cell>
          <cell r="PJ32">
            <v>6.34</v>
          </cell>
          <cell r="PK32">
            <v>279.7</v>
          </cell>
          <cell r="PL32">
            <v>91.3</v>
          </cell>
          <cell r="PM32">
            <v>24.3</v>
          </cell>
          <cell r="PN32">
            <v>3.6</v>
          </cell>
          <cell r="PO32">
            <v>89.6</v>
          </cell>
          <cell r="PP32">
            <v>89</v>
          </cell>
          <cell r="PQ32">
            <v>0.39</v>
          </cell>
          <cell r="PR32">
            <v>0.39</v>
          </cell>
          <cell r="PS32">
            <v>1.7</v>
          </cell>
          <cell r="PT32">
            <v>24.7</v>
          </cell>
          <cell r="PU32">
            <v>88.1</v>
          </cell>
          <cell r="PV32">
            <v>2.94</v>
          </cell>
          <cell r="PW32">
            <v>2.94</v>
          </cell>
          <cell r="PX32">
            <v>12.85</v>
          </cell>
          <cell r="PY32">
            <v>1466075</v>
          </cell>
          <cell r="PZ32">
            <v>0.18</v>
          </cell>
          <cell r="QA32">
            <v>0</v>
          </cell>
          <cell r="QB32">
            <v>1.72</v>
          </cell>
          <cell r="QC32">
            <v>0.39</v>
          </cell>
          <cell r="QD32">
            <v>85.79</v>
          </cell>
          <cell r="QE32">
            <v>0</v>
          </cell>
          <cell r="QF32">
            <v>0</v>
          </cell>
          <cell r="QG32">
            <v>0</v>
          </cell>
          <cell r="QH32">
            <v>0</v>
          </cell>
          <cell r="QI32">
            <v>1.76</v>
          </cell>
          <cell r="QJ32">
            <v>87.8</v>
          </cell>
          <cell r="QK32">
            <v>0</v>
          </cell>
          <cell r="QL32">
            <v>1.76</v>
          </cell>
          <cell r="QM32">
            <v>87.8</v>
          </cell>
          <cell r="QN32">
            <v>0</v>
          </cell>
          <cell r="QO32">
            <v>1.76</v>
          </cell>
          <cell r="QQ32">
            <v>0</v>
          </cell>
          <cell r="QR32">
            <v>0</v>
          </cell>
          <cell r="QS32">
            <v>0</v>
          </cell>
          <cell r="QT32">
            <v>0</v>
          </cell>
          <cell r="QU32">
            <v>0</v>
          </cell>
          <cell r="QV32">
            <v>0</v>
          </cell>
          <cell r="QW32">
            <v>91</v>
          </cell>
          <cell r="QX32">
            <v>91</v>
          </cell>
          <cell r="QY32">
            <v>6.45</v>
          </cell>
          <cell r="QZ32">
            <v>6.45</v>
          </cell>
          <cell r="RA32">
            <v>0.9</v>
          </cell>
          <cell r="RB32">
            <v>2099.2399999999998</v>
          </cell>
          <cell r="RC32">
            <v>0.62</v>
          </cell>
          <cell r="RD32">
            <v>4.78</v>
          </cell>
          <cell r="RE32">
            <v>0.96</v>
          </cell>
          <cell r="RF32">
            <v>0.28999999999999998</v>
          </cell>
          <cell r="RG32">
            <v>3.07</v>
          </cell>
          <cell r="RH32">
            <v>0.14000000000000001</v>
          </cell>
          <cell r="RI32">
            <v>1.1599999999999999</v>
          </cell>
          <cell r="RJ32">
            <v>0.03</v>
          </cell>
          <cell r="RK32">
            <v>9.1999999999999993</v>
          </cell>
          <cell r="RL32">
            <v>9.1999999999999993</v>
          </cell>
          <cell r="RM32">
            <v>458.9</v>
          </cell>
          <cell r="RN32">
            <v>2.08</v>
          </cell>
          <cell r="RO32">
            <v>5.43</v>
          </cell>
          <cell r="RP32">
            <v>1.47</v>
          </cell>
          <cell r="RQ32">
            <v>8434.98</v>
          </cell>
          <cell r="RR32">
            <v>1.17</v>
          </cell>
          <cell r="RS32">
            <v>6523.54</v>
          </cell>
          <cell r="RT32">
            <v>2809.25</v>
          </cell>
          <cell r="RU32">
            <v>0.03</v>
          </cell>
          <cell r="RV32">
            <v>2.2200000000000002</v>
          </cell>
          <cell r="RW32">
            <v>139.87</v>
          </cell>
          <cell r="RX32">
            <v>2.15</v>
          </cell>
          <cell r="RY32">
            <v>19.71</v>
          </cell>
          <cell r="RZ32">
            <v>1.1200000000000001</v>
          </cell>
          <cell r="SB32">
            <v>1.1599999999999999</v>
          </cell>
          <cell r="SC32">
            <v>1.31</v>
          </cell>
          <cell r="SD32">
            <v>1.84</v>
          </cell>
          <cell r="SE32">
            <v>115.46</v>
          </cell>
          <cell r="SF32">
            <v>0.98</v>
          </cell>
          <cell r="SG32">
            <v>4.12</v>
          </cell>
          <cell r="SH32">
            <v>71.03</v>
          </cell>
          <cell r="SI32">
            <v>63.08</v>
          </cell>
          <cell r="SJ32">
            <v>61.11</v>
          </cell>
          <cell r="SK32">
            <v>63.71</v>
          </cell>
          <cell r="SL32">
            <v>0</v>
          </cell>
          <cell r="SM32">
            <v>0.56000000000000005</v>
          </cell>
          <cell r="SN32">
            <v>0.02</v>
          </cell>
          <cell r="SO32">
            <v>1175.6400000000001</v>
          </cell>
          <cell r="SP32">
            <v>1.44</v>
          </cell>
          <cell r="SQ32">
            <v>85.57</v>
          </cell>
          <cell r="SR32">
            <v>0.16</v>
          </cell>
          <cell r="SS32">
            <v>1</v>
          </cell>
          <cell r="ST32">
            <v>0</v>
          </cell>
          <cell r="SU32">
            <v>0.94</v>
          </cell>
          <cell r="SV32">
            <v>0</v>
          </cell>
          <cell r="SW32">
            <v>0.03</v>
          </cell>
          <cell r="SX32">
            <v>2.63</v>
          </cell>
          <cell r="SY32">
            <v>0</v>
          </cell>
          <cell r="SZ32">
            <v>0.84</v>
          </cell>
          <cell r="TA32">
            <v>0</v>
          </cell>
          <cell r="TB32">
            <v>0.03</v>
          </cell>
          <cell r="TC32">
            <v>-0.03</v>
          </cell>
          <cell r="TD32">
            <v>0</v>
          </cell>
          <cell r="TE32">
            <v>51.68</v>
          </cell>
          <cell r="TF32">
            <v>18.739999999999998</v>
          </cell>
          <cell r="TG32">
            <v>23.36</v>
          </cell>
          <cell r="TH32">
            <v>13963.41</v>
          </cell>
          <cell r="TI32">
            <v>11808086</v>
          </cell>
          <cell r="TJ32">
            <v>2277000</v>
          </cell>
          <cell r="TK32">
            <v>8745086</v>
          </cell>
          <cell r="TL32">
            <v>524000</v>
          </cell>
          <cell r="TM32">
            <v>262000</v>
          </cell>
          <cell r="TN32">
            <v>54000</v>
          </cell>
          <cell r="TO32">
            <v>16847615</v>
          </cell>
          <cell r="TP32">
            <v>9932615</v>
          </cell>
          <cell r="TQ32">
            <v>6915000</v>
          </cell>
          <cell r="TR32">
            <v>5348000</v>
          </cell>
          <cell r="TS32">
            <v>0</v>
          </cell>
          <cell r="TT32">
            <v>1567000</v>
          </cell>
          <cell r="TU32">
            <v>54000</v>
          </cell>
          <cell r="TV32">
            <v>4070000</v>
          </cell>
          <cell r="TW32">
            <v>42029000</v>
          </cell>
          <cell r="TX32">
            <v>1830678</v>
          </cell>
          <cell r="TY32">
            <v>36085302</v>
          </cell>
          <cell r="UA32">
            <v>3510000</v>
          </cell>
          <cell r="UB32">
            <v>0</v>
          </cell>
          <cell r="UC32">
            <v>0</v>
          </cell>
          <cell r="UD32">
            <v>27000</v>
          </cell>
          <cell r="UE32">
            <v>0</v>
          </cell>
          <cell r="UF32">
            <v>2406698</v>
          </cell>
          <cell r="UG32">
            <v>3359601</v>
          </cell>
          <cell r="UH32">
            <v>7429601</v>
          </cell>
          <cell r="UI32">
            <v>7537601</v>
          </cell>
          <cell r="UJ32">
            <v>0</v>
          </cell>
          <cell r="UL32">
            <v>118718505</v>
          </cell>
          <cell r="UM32">
            <v>9987224</v>
          </cell>
          <cell r="UN32">
            <v>1323667</v>
          </cell>
          <cell r="UO32">
            <v>130029396</v>
          </cell>
          <cell r="UP32">
            <v>62862000</v>
          </cell>
          <cell r="UQ32">
            <v>115472000</v>
          </cell>
          <cell r="UR32">
            <v>111868000</v>
          </cell>
          <cell r="US32">
            <v>116632000</v>
          </cell>
          <cell r="UT32">
            <v>0</v>
          </cell>
          <cell r="UU32">
            <v>65389000</v>
          </cell>
          <cell r="UV32">
            <v>2505000</v>
          </cell>
          <cell r="UW32">
            <v>2152222000</v>
          </cell>
          <cell r="UX32">
            <v>0</v>
          </cell>
          <cell r="UY32">
            <v>2107248000</v>
          </cell>
          <cell r="UZ32">
            <v>0</v>
          </cell>
          <cell r="VA32">
            <v>39084000</v>
          </cell>
          <cell r="VC32">
            <v>2152222000</v>
          </cell>
          <cell r="VD32">
            <v>1841709000</v>
          </cell>
          <cell r="VE32">
            <v>272162000</v>
          </cell>
          <cell r="VF32">
            <v>27070000</v>
          </cell>
          <cell r="VG32">
            <v>7070000</v>
          </cell>
          <cell r="VH32">
            <v>272162000</v>
          </cell>
          <cell r="VI32">
            <v>0</v>
          </cell>
          <cell r="VJ32">
            <v>282251000</v>
          </cell>
          <cell r="VK32">
            <v>0</v>
          </cell>
          <cell r="VL32">
            <v>104187300</v>
          </cell>
          <cell r="VM32">
            <v>3121000</v>
          </cell>
          <cell r="VN32" t="str">
            <v>Periodiseres</v>
          </cell>
          <cell r="VO32">
            <v>0</v>
          </cell>
          <cell r="VP32">
            <v>4821000</v>
          </cell>
          <cell r="VQ32">
            <v>5.22</v>
          </cell>
          <cell r="VR32">
            <v>0</v>
          </cell>
          <cell r="VS32">
            <v>174000</v>
          </cell>
          <cell r="VT32">
            <v>1534384</v>
          </cell>
          <cell r="VU32">
            <v>0</v>
          </cell>
          <cell r="VV32">
            <v>8734000</v>
          </cell>
          <cell r="VW32">
            <v>-8560000</v>
          </cell>
          <cell r="VX32">
            <v>0.5</v>
          </cell>
          <cell r="VY32">
            <v>0</v>
          </cell>
          <cell r="VZ32">
            <v>0</v>
          </cell>
          <cell r="WA32">
            <v>1503911</v>
          </cell>
          <cell r="WB32">
            <v>108089</v>
          </cell>
          <cell r="WC32">
            <v>545233</v>
          </cell>
          <cell r="WD32">
            <v>679688</v>
          </cell>
          <cell r="WE32">
            <v>0</v>
          </cell>
          <cell r="WF32">
            <v>374495</v>
          </cell>
          <cell r="WG32">
            <v>0</v>
          </cell>
          <cell r="WH32">
            <v>0</v>
          </cell>
          <cell r="WI32">
            <v>720915</v>
          </cell>
          <cell r="WJ32">
            <v>357603</v>
          </cell>
          <cell r="WK32" t="str">
            <v>Ja</v>
          </cell>
          <cell r="WL32" t="str">
            <v>Emilie Seneca Nielsen</v>
          </cell>
          <cell r="WM32" t="str">
            <v>esn@gribskovforsyning.dk</v>
          </cell>
          <cell r="WN32" t="str">
            <v>Benchmarking</v>
          </cell>
          <cell r="WO32">
            <v>1</v>
          </cell>
          <cell r="WP32">
            <v>1</v>
          </cell>
        </row>
        <row r="33">
          <cell r="B33" t="str">
            <v>Halsnæs Spildevand A/S</v>
          </cell>
          <cell r="E33">
            <v>16064</v>
          </cell>
          <cell r="F33">
            <v>83.5</v>
          </cell>
          <cell r="G33">
            <v>14354</v>
          </cell>
          <cell r="H33">
            <v>12277</v>
          </cell>
          <cell r="I33">
            <v>543.6</v>
          </cell>
          <cell r="J33">
            <v>37</v>
          </cell>
          <cell r="K33">
            <v>452.92</v>
          </cell>
          <cell r="L33">
            <v>413.5</v>
          </cell>
          <cell r="M33">
            <v>31</v>
          </cell>
          <cell r="N33">
            <v>69</v>
          </cell>
          <cell r="O33">
            <v>271</v>
          </cell>
          <cell r="P33">
            <v>343</v>
          </cell>
          <cell r="Q33">
            <v>8.1</v>
          </cell>
          <cell r="R33">
            <v>0</v>
          </cell>
          <cell r="S33">
            <v>3.5</v>
          </cell>
          <cell r="T33">
            <v>354.60000038099997</v>
          </cell>
          <cell r="U33">
            <v>625.6</v>
          </cell>
          <cell r="V33">
            <v>106</v>
          </cell>
          <cell r="W33">
            <v>12190</v>
          </cell>
          <cell r="X33">
            <v>2845</v>
          </cell>
          <cell r="Y33">
            <v>689.9</v>
          </cell>
          <cell r="Z33">
            <v>644.9</v>
          </cell>
          <cell r="AA33">
            <v>14.2</v>
          </cell>
          <cell r="AB33">
            <v>1496.1</v>
          </cell>
          <cell r="AC33">
            <v>336.1</v>
          </cell>
          <cell r="AD33">
            <v>160.61129639999999</v>
          </cell>
          <cell r="AE33">
            <v>156.1</v>
          </cell>
          <cell r="AF33">
            <v>22.4</v>
          </cell>
          <cell r="AG33">
            <v>24.2</v>
          </cell>
          <cell r="AH33">
            <v>75.8</v>
          </cell>
          <cell r="AI33">
            <v>585</v>
          </cell>
          <cell r="AJ33">
            <v>14</v>
          </cell>
          <cell r="AK33">
            <v>5</v>
          </cell>
          <cell r="AL33">
            <v>469</v>
          </cell>
          <cell r="AM33">
            <v>2345</v>
          </cell>
          <cell r="AN33">
            <v>97</v>
          </cell>
          <cell r="AO33">
            <v>4850</v>
          </cell>
          <cell r="AP33">
            <v>5</v>
          </cell>
          <cell r="AQ33">
            <v>1846</v>
          </cell>
          <cell r="AR33">
            <v>0</v>
          </cell>
          <cell r="AS33">
            <v>0</v>
          </cell>
          <cell r="AT33">
            <v>31</v>
          </cell>
          <cell r="AU33">
            <v>80590</v>
          </cell>
          <cell r="AV33">
            <v>24800</v>
          </cell>
          <cell r="AW33">
            <v>55790</v>
          </cell>
          <cell r="AX33">
            <v>30144</v>
          </cell>
          <cell r="AY33">
            <v>15</v>
          </cell>
          <cell r="AZ33">
            <v>11755</v>
          </cell>
          <cell r="BA33">
            <v>27</v>
          </cell>
          <cell r="BB33">
            <v>20</v>
          </cell>
          <cell r="BC33">
            <v>57</v>
          </cell>
          <cell r="BD33">
            <v>0</v>
          </cell>
          <cell r="BE33">
            <v>0</v>
          </cell>
          <cell r="BF33">
            <v>1</v>
          </cell>
          <cell r="BG33">
            <v>1</v>
          </cell>
          <cell r="BH33">
            <v>4</v>
          </cell>
          <cell r="BI33">
            <v>17142</v>
          </cell>
          <cell r="BJ33">
            <v>1328381</v>
          </cell>
          <cell r="BK33">
            <v>22</v>
          </cell>
          <cell r="BL33">
            <v>50378</v>
          </cell>
          <cell r="BM33">
            <v>2</v>
          </cell>
          <cell r="BN33">
            <v>7318</v>
          </cell>
          <cell r="BO33">
            <v>29833</v>
          </cell>
          <cell r="BP33">
            <v>0</v>
          </cell>
          <cell r="BQ33">
            <v>1995867</v>
          </cell>
          <cell r="BR33">
            <v>1045676</v>
          </cell>
          <cell r="BS33">
            <v>912</v>
          </cell>
          <cell r="BT33">
            <v>336640</v>
          </cell>
          <cell r="BU33">
            <v>914131</v>
          </cell>
          <cell r="BV33">
            <v>11533</v>
          </cell>
          <cell r="BW33">
            <v>3875</v>
          </cell>
          <cell r="BX33">
            <v>4599744</v>
          </cell>
          <cell r="BY33">
            <v>4632114</v>
          </cell>
          <cell r="BZ33">
            <v>20981</v>
          </cell>
          <cell r="CA33">
            <v>78</v>
          </cell>
          <cell r="CB33">
            <v>24</v>
          </cell>
          <cell r="CC33">
            <v>1328381</v>
          </cell>
          <cell r="CD33">
            <v>31688</v>
          </cell>
          <cell r="CE33">
            <v>4632114</v>
          </cell>
          <cell r="CF33">
            <v>0</v>
          </cell>
          <cell r="CG33">
            <v>0</v>
          </cell>
          <cell r="CH33">
            <v>688</v>
          </cell>
          <cell r="CI33">
            <v>0</v>
          </cell>
          <cell r="CJ33">
            <v>688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688</v>
          </cell>
          <cell r="CP33">
            <v>2513</v>
          </cell>
          <cell r="CQ33">
            <v>476.01</v>
          </cell>
          <cell r="CR33">
            <v>688</v>
          </cell>
          <cell r="CS33">
            <v>3632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41.84</v>
          </cell>
          <cell r="DB33" t="str">
            <v>VSAF</v>
          </cell>
          <cell r="DC33">
            <v>12</v>
          </cell>
          <cell r="DD33">
            <v>13</v>
          </cell>
          <cell r="DE33">
            <v>14264</v>
          </cell>
          <cell r="DF33">
            <v>4578</v>
          </cell>
          <cell r="DG33">
            <v>21.9</v>
          </cell>
          <cell r="DH33">
            <v>946.01</v>
          </cell>
          <cell r="DI33">
            <v>56.13</v>
          </cell>
          <cell r="DJ33">
            <v>978.9</v>
          </cell>
          <cell r="DK33">
            <v>60.34</v>
          </cell>
          <cell r="DL33">
            <v>64896.2</v>
          </cell>
          <cell r="DM33">
            <v>81120.3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U33">
            <v>4.3700000000000003E-2</v>
          </cell>
          <cell r="DV33">
            <v>5.8299999999999998E-2</v>
          </cell>
          <cell r="DW33">
            <v>0.1106</v>
          </cell>
          <cell r="DX33">
            <v>2.1100000000000001E-2</v>
          </cell>
          <cell r="DY33">
            <v>4.4900000000000002E-2</v>
          </cell>
          <cell r="DZ33">
            <v>1.12E-2</v>
          </cell>
          <cell r="EA33">
            <v>40385.33</v>
          </cell>
          <cell r="EB33">
            <v>9548.48</v>
          </cell>
          <cell r="EC33">
            <v>0</v>
          </cell>
          <cell r="ED33">
            <v>0</v>
          </cell>
          <cell r="EE33">
            <v>241072.76</v>
          </cell>
          <cell r="EF33">
            <v>40385.33</v>
          </cell>
          <cell r="EG33">
            <v>77480.929999999993</v>
          </cell>
          <cell r="EH33">
            <v>129227.63</v>
          </cell>
          <cell r="EI33">
            <v>0</v>
          </cell>
          <cell r="EJ33">
            <v>-6021.14</v>
          </cell>
          <cell r="EK33">
            <v>-6021.14</v>
          </cell>
          <cell r="EL33">
            <v>-6021.14</v>
          </cell>
          <cell r="EM33">
            <v>76258.63</v>
          </cell>
          <cell r="EN33">
            <v>101774.98</v>
          </cell>
          <cell r="EO33">
            <v>5280</v>
          </cell>
          <cell r="EP33">
            <v>0</v>
          </cell>
          <cell r="EQ33">
            <v>0</v>
          </cell>
          <cell r="ER33">
            <v>1222.31</v>
          </cell>
          <cell r="ES33">
            <v>305.58</v>
          </cell>
          <cell r="ET33">
            <v>0</v>
          </cell>
          <cell r="EU33">
            <v>12318.6</v>
          </cell>
          <cell r="EV33">
            <v>28963.1</v>
          </cell>
          <cell r="EX33">
            <v>0</v>
          </cell>
          <cell r="EY33">
            <v>455689.63</v>
          </cell>
          <cell r="EZ33">
            <v>455689.63</v>
          </cell>
          <cell r="FA33">
            <v>442336.09</v>
          </cell>
          <cell r="FB33">
            <v>51767.1</v>
          </cell>
          <cell r="FC33">
            <v>0</v>
          </cell>
          <cell r="FD33">
            <v>0</v>
          </cell>
          <cell r="FE33">
            <v>379669.88</v>
          </cell>
          <cell r="FF33">
            <v>715820.73</v>
          </cell>
          <cell r="FG33">
            <v>53513.19</v>
          </cell>
          <cell r="FH33">
            <v>174495.96</v>
          </cell>
          <cell r="FI33">
            <v>-206400</v>
          </cell>
          <cell r="FJ33">
            <v>-357760</v>
          </cell>
          <cell r="FK33">
            <v>-564160</v>
          </cell>
          <cell r="FL33">
            <v>379669.88</v>
          </cell>
          <cell r="FM33">
            <v>715820.73</v>
          </cell>
          <cell r="FN33">
            <v>366316.34</v>
          </cell>
          <cell r="FO33">
            <v>702467.19</v>
          </cell>
          <cell r="FP33">
            <v>17200</v>
          </cell>
          <cell r="FQ33">
            <v>53513.19</v>
          </cell>
          <cell r="FR33">
            <v>71418.86</v>
          </cell>
          <cell r="FS33">
            <v>-206400</v>
          </cell>
          <cell r="FT33">
            <v>0</v>
          </cell>
          <cell r="FU33">
            <v>0</v>
          </cell>
          <cell r="FV33">
            <v>231168</v>
          </cell>
          <cell r="FW33">
            <v>0</v>
          </cell>
          <cell r="FX33">
            <v>-357760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34110</v>
          </cell>
          <cell r="GJ33">
            <v>0</v>
          </cell>
          <cell r="GK33">
            <v>0</v>
          </cell>
          <cell r="GL33">
            <v>39390</v>
          </cell>
          <cell r="GM33">
            <v>64085.7</v>
          </cell>
          <cell r="GN33">
            <v>40385.33</v>
          </cell>
          <cell r="GO33">
            <v>9548.48</v>
          </cell>
          <cell r="GP33">
            <v>129771.82</v>
          </cell>
          <cell r="GQ33">
            <v>173193.83</v>
          </cell>
          <cell r="GR33">
            <v>-6021.14</v>
          </cell>
          <cell r="GS33">
            <v>0</v>
          </cell>
          <cell r="GT33">
            <v>0</v>
          </cell>
          <cell r="GU33">
            <v>0</v>
          </cell>
          <cell r="GV33">
            <v>1222.31</v>
          </cell>
          <cell r="GW33">
            <v>305.58</v>
          </cell>
          <cell r="GX33">
            <v>620742.64</v>
          </cell>
          <cell r="GY33">
            <v>756206.06</v>
          </cell>
          <cell r="GZ33">
            <v>130994.13</v>
          </cell>
          <cell r="HA33">
            <v>303723.59000000003</v>
          </cell>
          <cell r="HB33">
            <v>-206400</v>
          </cell>
          <cell r="HC33">
            <v>-363781.14</v>
          </cell>
          <cell r="HD33">
            <v>-570181.14</v>
          </cell>
          <cell r="HE33">
            <v>620742.64</v>
          </cell>
          <cell r="HF33">
            <v>756206.06</v>
          </cell>
          <cell r="HG33">
            <v>607389.09</v>
          </cell>
          <cell r="HH33">
            <v>742852.52</v>
          </cell>
          <cell r="HI33">
            <v>2994398.13</v>
          </cell>
          <cell r="HJ33">
            <v>8060527.5800000001</v>
          </cell>
          <cell r="HK33">
            <v>178561.27</v>
          </cell>
          <cell r="HL33">
            <v>71952.36</v>
          </cell>
          <cell r="HM33">
            <v>3459977.5430000001</v>
          </cell>
          <cell r="HN33">
            <v>929850.15</v>
          </cell>
          <cell r="HO33">
            <v>1022590.33</v>
          </cell>
          <cell r="HP33">
            <v>1429802.49</v>
          </cell>
          <cell r="HQ33">
            <v>20637592.289999999</v>
          </cell>
          <cell r="HR33">
            <v>20775825.989999998</v>
          </cell>
          <cell r="HS33">
            <v>2489932.44</v>
          </cell>
          <cell r="HT33">
            <v>0.37</v>
          </cell>
          <cell r="HU33">
            <v>49</v>
          </cell>
          <cell r="HV33">
            <v>0.28000000000000003</v>
          </cell>
          <cell r="HW33">
            <v>11.6</v>
          </cell>
          <cell r="HX33">
            <v>10</v>
          </cell>
          <cell r="HY33">
            <v>320</v>
          </cell>
          <cell r="HZ33">
            <v>2</v>
          </cell>
          <cell r="IA33">
            <v>62</v>
          </cell>
          <cell r="IB33">
            <v>92</v>
          </cell>
          <cell r="IC33">
            <v>40</v>
          </cell>
          <cell r="ID33">
            <v>1</v>
          </cell>
          <cell r="IE33">
            <v>0</v>
          </cell>
          <cell r="IF33">
            <v>1744695</v>
          </cell>
          <cell r="IG33">
            <v>91818</v>
          </cell>
          <cell r="IH33">
            <v>59006</v>
          </cell>
          <cell r="II33">
            <v>27200</v>
          </cell>
          <cell r="IJ33">
            <v>27200</v>
          </cell>
          <cell r="IK33">
            <v>0</v>
          </cell>
          <cell r="IL33">
            <v>0</v>
          </cell>
          <cell r="IM33">
            <v>0</v>
          </cell>
          <cell r="IN33">
            <v>0</v>
          </cell>
          <cell r="IO33">
            <v>0</v>
          </cell>
          <cell r="IP33">
            <v>0</v>
          </cell>
          <cell r="IQ33">
            <v>0</v>
          </cell>
          <cell r="IR33">
            <v>0</v>
          </cell>
          <cell r="IS33">
            <v>0</v>
          </cell>
          <cell r="IT33">
            <v>0</v>
          </cell>
          <cell r="IU33">
            <v>0</v>
          </cell>
          <cell r="IV33">
            <v>1863713</v>
          </cell>
          <cell r="IW33">
            <v>1712889</v>
          </cell>
          <cell r="IX33">
            <v>10101</v>
          </cell>
          <cell r="IY33">
            <v>673</v>
          </cell>
          <cell r="IZ33">
            <v>4040</v>
          </cell>
          <cell r="JA33">
            <v>5471</v>
          </cell>
          <cell r="JB33">
            <v>269</v>
          </cell>
          <cell r="JC33">
            <v>1826</v>
          </cell>
          <cell r="JD33">
            <v>460745</v>
          </cell>
          <cell r="JE33">
            <v>19864</v>
          </cell>
          <cell r="JF33">
            <v>1379195</v>
          </cell>
          <cell r="JG33">
            <v>169009</v>
          </cell>
          <cell r="JH33">
            <v>16029</v>
          </cell>
          <cell r="JI33">
            <v>2269</v>
          </cell>
          <cell r="JJ33">
            <v>1.4895177449999999</v>
          </cell>
          <cell r="JK33">
            <v>126454</v>
          </cell>
          <cell r="JL33">
            <v>0.84</v>
          </cell>
          <cell r="JM33">
            <v>24651</v>
          </cell>
          <cell r="JN33">
            <v>0</v>
          </cell>
          <cell r="JO33">
            <v>7.9440946400000003</v>
          </cell>
          <cell r="JP33">
            <v>71242</v>
          </cell>
          <cell r="JQ33">
            <v>1224310</v>
          </cell>
          <cell r="JR33">
            <v>0</v>
          </cell>
          <cell r="JS33">
            <v>0</v>
          </cell>
          <cell r="JT33">
            <v>101676</v>
          </cell>
          <cell r="JU33">
            <v>101676</v>
          </cell>
          <cell r="JV33">
            <v>0</v>
          </cell>
          <cell r="JW33">
            <v>0</v>
          </cell>
          <cell r="JX33">
            <v>0</v>
          </cell>
          <cell r="JY33">
            <v>0</v>
          </cell>
          <cell r="JZ33">
            <v>0</v>
          </cell>
          <cell r="KA33">
            <v>0</v>
          </cell>
          <cell r="KB33">
            <v>0</v>
          </cell>
          <cell r="KC33">
            <v>0</v>
          </cell>
          <cell r="KD33">
            <v>0</v>
          </cell>
          <cell r="KE33">
            <v>0</v>
          </cell>
          <cell r="KF33">
            <v>0</v>
          </cell>
          <cell r="KG33">
            <v>0</v>
          </cell>
          <cell r="KH33">
            <v>0</v>
          </cell>
          <cell r="KI33">
            <v>0</v>
          </cell>
          <cell r="KJ33">
            <v>0</v>
          </cell>
          <cell r="KK33">
            <v>46400</v>
          </cell>
          <cell r="KL33">
            <v>0</v>
          </cell>
          <cell r="KM33">
            <v>0</v>
          </cell>
          <cell r="KN33">
            <v>0</v>
          </cell>
          <cell r="KO33">
            <v>0</v>
          </cell>
          <cell r="KP33">
            <v>0</v>
          </cell>
          <cell r="KQ33">
            <v>0</v>
          </cell>
          <cell r="KR33">
            <v>0</v>
          </cell>
          <cell r="KS33">
            <v>0</v>
          </cell>
          <cell r="KT33">
            <v>0</v>
          </cell>
          <cell r="KU33">
            <v>0</v>
          </cell>
          <cell r="KV33">
            <v>1372386</v>
          </cell>
          <cell r="KW33">
            <v>1224310</v>
          </cell>
          <cell r="KX33">
            <v>1224310</v>
          </cell>
          <cell r="KY33">
            <v>0</v>
          </cell>
          <cell r="KZ33">
            <v>0</v>
          </cell>
          <cell r="LA33">
            <v>65</v>
          </cell>
          <cell r="LB33">
            <v>6.9</v>
          </cell>
          <cell r="LC33">
            <v>784.1</v>
          </cell>
          <cell r="LD33">
            <v>666.6</v>
          </cell>
          <cell r="LE33">
            <v>27</v>
          </cell>
          <cell r="LF33">
            <v>2</v>
          </cell>
          <cell r="LG33">
            <v>23</v>
          </cell>
          <cell r="LH33">
            <v>2969005</v>
          </cell>
          <cell r="LI33">
            <v>27200</v>
          </cell>
          <cell r="LJ33">
            <v>0.43</v>
          </cell>
          <cell r="LK33">
            <v>1</v>
          </cell>
          <cell r="LL33">
            <v>3</v>
          </cell>
          <cell r="LM33">
            <v>100</v>
          </cell>
          <cell r="LN33">
            <v>3236099</v>
          </cell>
          <cell r="LO33">
            <v>2937199</v>
          </cell>
          <cell r="LP33">
            <v>2937199</v>
          </cell>
          <cell r="LQ33">
            <v>0</v>
          </cell>
          <cell r="LR33">
            <v>0</v>
          </cell>
          <cell r="LS33">
            <v>0</v>
          </cell>
          <cell r="LT33">
            <v>0</v>
          </cell>
          <cell r="LU33">
            <v>3.6</v>
          </cell>
          <cell r="LV33">
            <v>0</v>
          </cell>
          <cell r="LW33">
            <v>0</v>
          </cell>
          <cell r="LX33">
            <v>0</v>
          </cell>
          <cell r="LY33">
            <v>3.6</v>
          </cell>
          <cell r="LZ33">
            <v>0</v>
          </cell>
          <cell r="MA33">
            <v>76</v>
          </cell>
          <cell r="MB33">
            <v>93</v>
          </cell>
          <cell r="MC33">
            <v>38</v>
          </cell>
          <cell r="MD33">
            <v>38.799999999999997</v>
          </cell>
          <cell r="ME33">
            <v>5.2</v>
          </cell>
          <cell r="MF33">
            <v>469</v>
          </cell>
          <cell r="MG33">
            <v>16.899999999999999</v>
          </cell>
          <cell r="MH33">
            <v>1.4</v>
          </cell>
          <cell r="MI33">
            <v>0</v>
          </cell>
          <cell r="MJ33">
            <v>2600</v>
          </cell>
          <cell r="MK33">
            <v>972</v>
          </cell>
          <cell r="ML33">
            <v>169</v>
          </cell>
          <cell r="MM33">
            <v>783.7</v>
          </cell>
          <cell r="MN33">
            <v>73</v>
          </cell>
          <cell r="MO33">
            <v>4406.7</v>
          </cell>
          <cell r="MP33">
            <v>73</v>
          </cell>
          <cell r="MQ33">
            <v>2096</v>
          </cell>
          <cell r="MR33">
            <v>3.5</v>
          </cell>
          <cell r="MS33">
            <v>4.53</v>
          </cell>
          <cell r="MT33">
            <v>3.49</v>
          </cell>
          <cell r="MU33">
            <v>32.1</v>
          </cell>
          <cell r="MV33">
            <v>6559</v>
          </cell>
          <cell r="MW33">
            <v>6.9</v>
          </cell>
          <cell r="MX33">
            <v>7013</v>
          </cell>
          <cell r="MY33">
            <v>181.48</v>
          </cell>
          <cell r="MZ33">
            <v>30.4</v>
          </cell>
          <cell r="NA33">
            <v>58.33</v>
          </cell>
          <cell r="NB33">
            <v>97.28</v>
          </cell>
          <cell r="NC33">
            <v>0</v>
          </cell>
          <cell r="ND33">
            <v>-4.53</v>
          </cell>
          <cell r="NE33">
            <v>-4.53</v>
          </cell>
          <cell r="NF33">
            <v>285.81</v>
          </cell>
          <cell r="NG33">
            <v>538.87</v>
          </cell>
          <cell r="NH33">
            <v>40.28</v>
          </cell>
          <cell r="NI33">
            <v>131.36000000000001</v>
          </cell>
          <cell r="NJ33">
            <v>-155.38</v>
          </cell>
          <cell r="NK33">
            <v>-269.32</v>
          </cell>
          <cell r="NL33">
            <v>-424.7</v>
          </cell>
          <cell r="NM33">
            <v>285.81</v>
          </cell>
          <cell r="NN33">
            <v>538.87</v>
          </cell>
          <cell r="NO33">
            <v>275.76</v>
          </cell>
          <cell r="NP33">
            <v>528.80999999999995</v>
          </cell>
          <cell r="NQ33">
            <v>569.27</v>
          </cell>
          <cell r="NR33">
            <v>569.27</v>
          </cell>
          <cell r="NS33">
            <v>98.61</v>
          </cell>
          <cell r="NT33">
            <v>228.64</v>
          </cell>
          <cell r="NU33">
            <v>-155.38</v>
          </cell>
          <cell r="NV33">
            <v>-273.85000000000002</v>
          </cell>
          <cell r="NW33">
            <v>-429.23</v>
          </cell>
          <cell r="NX33">
            <v>467.29</v>
          </cell>
          <cell r="NY33">
            <v>569.27</v>
          </cell>
          <cell r="NZ33">
            <v>457.24</v>
          </cell>
          <cell r="OA33">
            <v>559.22</v>
          </cell>
          <cell r="OB33">
            <v>2.25</v>
          </cell>
          <cell r="OC33">
            <v>6.07</v>
          </cell>
          <cell r="OD33">
            <v>0.13</v>
          </cell>
          <cell r="OE33">
            <v>0.05</v>
          </cell>
          <cell r="OF33">
            <v>2.6</v>
          </cell>
          <cell r="OG33">
            <v>0.7</v>
          </cell>
          <cell r="OH33">
            <v>1.08</v>
          </cell>
          <cell r="OI33">
            <v>15.54</v>
          </cell>
          <cell r="OK33">
            <v>15.64</v>
          </cell>
          <cell r="OL33">
            <v>1.87</v>
          </cell>
          <cell r="OM33">
            <v>7.0000000000000007E-2</v>
          </cell>
          <cell r="ON33">
            <v>3285581.82</v>
          </cell>
          <cell r="OO33">
            <v>0.21</v>
          </cell>
          <cell r="OP33">
            <v>0.06</v>
          </cell>
          <cell r="OQ33">
            <v>0.2</v>
          </cell>
          <cell r="OR33">
            <v>1.5</v>
          </cell>
          <cell r="OS33">
            <v>6.8</v>
          </cell>
          <cell r="OT33">
            <v>0.1</v>
          </cell>
          <cell r="OU33">
            <v>0</v>
          </cell>
          <cell r="OV33">
            <v>1.31</v>
          </cell>
          <cell r="OW33">
            <v>8.09</v>
          </cell>
          <cell r="OX33">
            <v>1.4</v>
          </cell>
          <cell r="OY33">
            <v>1.29</v>
          </cell>
          <cell r="OZ33">
            <v>7.6</v>
          </cell>
          <cell r="PA33">
            <v>0.51</v>
          </cell>
          <cell r="PB33">
            <v>3.04</v>
          </cell>
          <cell r="PC33">
            <v>4.12</v>
          </cell>
          <cell r="PD33">
            <v>0.2</v>
          </cell>
          <cell r="PE33">
            <v>1.37</v>
          </cell>
          <cell r="PF33">
            <v>99.5</v>
          </cell>
          <cell r="PG33">
            <v>95.7</v>
          </cell>
          <cell r="PH33">
            <v>4.29</v>
          </cell>
          <cell r="PI33">
            <v>4.29</v>
          </cell>
          <cell r="PJ33">
            <v>14.95</v>
          </cell>
          <cell r="PK33">
            <v>297.7</v>
          </cell>
          <cell r="PL33">
            <v>87.7</v>
          </cell>
          <cell r="PM33">
            <v>36.49</v>
          </cell>
          <cell r="PN33">
            <v>3.5</v>
          </cell>
          <cell r="PO33">
            <v>85.8</v>
          </cell>
          <cell r="PP33">
            <v>85.8</v>
          </cell>
          <cell r="PQ33">
            <v>0.49</v>
          </cell>
          <cell r="PR33">
            <v>0.49</v>
          </cell>
          <cell r="PS33">
            <v>1.71</v>
          </cell>
          <cell r="PT33">
            <v>27.3</v>
          </cell>
          <cell r="PU33">
            <v>80.5</v>
          </cell>
          <cell r="PV33">
            <v>5.32</v>
          </cell>
          <cell r="PW33">
            <v>5.32</v>
          </cell>
          <cell r="PX33">
            <v>18.559999999999999</v>
          </cell>
          <cell r="PY33">
            <v>1496350</v>
          </cell>
          <cell r="PZ33">
            <v>0.32</v>
          </cell>
          <cell r="QA33">
            <v>15.4</v>
          </cell>
          <cell r="QB33">
            <v>0.92</v>
          </cell>
          <cell r="QC33">
            <v>0.26</v>
          </cell>
          <cell r="QD33">
            <v>58.35</v>
          </cell>
          <cell r="QE33">
            <v>8</v>
          </cell>
          <cell r="QF33">
            <v>0</v>
          </cell>
          <cell r="QG33">
            <v>100</v>
          </cell>
          <cell r="QI33">
            <v>1.03</v>
          </cell>
          <cell r="QJ33">
            <v>65.400000000000006</v>
          </cell>
          <cell r="QK33">
            <v>11</v>
          </cell>
          <cell r="QL33">
            <v>0.92</v>
          </cell>
          <cell r="QM33">
            <v>58.4</v>
          </cell>
          <cell r="QN33">
            <v>0</v>
          </cell>
          <cell r="QO33">
            <v>0.92</v>
          </cell>
          <cell r="QQ33">
            <v>2</v>
          </cell>
          <cell r="QR33">
            <v>8</v>
          </cell>
          <cell r="QS33">
            <v>0</v>
          </cell>
          <cell r="QT33">
            <v>63</v>
          </cell>
          <cell r="QU33">
            <v>9</v>
          </cell>
          <cell r="QV33">
            <v>2</v>
          </cell>
          <cell r="QW33">
            <v>93</v>
          </cell>
          <cell r="QX33">
            <v>93</v>
          </cell>
          <cell r="QY33">
            <v>10.130000000000001</v>
          </cell>
          <cell r="QZ33">
            <v>10.130000000000001</v>
          </cell>
          <cell r="RA33">
            <v>1.19</v>
          </cell>
          <cell r="RB33">
            <v>5123.5</v>
          </cell>
          <cell r="RC33">
            <v>1.07</v>
          </cell>
          <cell r="RD33">
            <v>6.82</v>
          </cell>
          <cell r="RE33">
            <v>1.1200000000000001</v>
          </cell>
          <cell r="RF33">
            <v>0</v>
          </cell>
          <cell r="RG33">
            <v>0</v>
          </cell>
          <cell r="RH33">
            <v>0.27</v>
          </cell>
          <cell r="RI33">
            <v>5.0199999999999996</v>
          </cell>
          <cell r="RJ33">
            <v>0.63</v>
          </cell>
          <cell r="RK33">
            <v>11.36</v>
          </cell>
          <cell r="RL33">
            <v>11.36</v>
          </cell>
          <cell r="RM33">
            <v>718.9</v>
          </cell>
          <cell r="RN33">
            <v>3.44</v>
          </cell>
          <cell r="RO33">
            <v>8.59</v>
          </cell>
          <cell r="RP33">
            <v>3.3</v>
          </cell>
          <cell r="RQ33">
            <v>4120.38</v>
          </cell>
          <cell r="RR33">
            <v>1.45</v>
          </cell>
          <cell r="RS33">
            <v>611.41999999999996</v>
          </cell>
          <cell r="RT33">
            <v>3508.96</v>
          </cell>
          <cell r="RU33">
            <v>0.63</v>
          </cell>
          <cell r="RV33">
            <v>0.67</v>
          </cell>
          <cell r="RW33">
            <v>62.6</v>
          </cell>
          <cell r="RX33">
            <v>0.62</v>
          </cell>
          <cell r="RY33">
            <v>26.98</v>
          </cell>
          <cell r="RZ33">
            <v>1.72</v>
          </cell>
          <cell r="SB33">
            <v>1.74</v>
          </cell>
          <cell r="SC33">
            <v>1.84</v>
          </cell>
          <cell r="SD33">
            <v>4.82</v>
          </cell>
          <cell r="SE33">
            <v>448.85</v>
          </cell>
          <cell r="SF33">
            <v>2.57</v>
          </cell>
          <cell r="SG33">
            <v>6.74</v>
          </cell>
          <cell r="SH33">
            <v>22.93</v>
          </cell>
          <cell r="SI33">
            <v>80.17</v>
          </cell>
          <cell r="SJ33">
            <v>80.930000000000007</v>
          </cell>
          <cell r="SK33">
            <v>55.69</v>
          </cell>
          <cell r="SL33">
            <v>0</v>
          </cell>
          <cell r="SM33">
            <v>0.44</v>
          </cell>
          <cell r="SN33">
            <v>0</v>
          </cell>
          <cell r="SO33">
            <v>1306.08</v>
          </cell>
          <cell r="SP33">
            <v>1.6</v>
          </cell>
          <cell r="SQ33">
            <v>97.76</v>
          </cell>
          <cell r="SR33">
            <v>0.02</v>
          </cell>
          <cell r="SS33">
            <v>0.33</v>
          </cell>
          <cell r="ST33">
            <v>4.0599999999999996</v>
          </cell>
          <cell r="SU33">
            <v>1.87</v>
          </cell>
          <cell r="SV33">
            <v>0</v>
          </cell>
          <cell r="SW33">
            <v>0.01</v>
          </cell>
          <cell r="SX33">
            <v>1.83</v>
          </cell>
          <cell r="SY33">
            <v>0</v>
          </cell>
          <cell r="SZ33">
            <v>1.08</v>
          </cell>
          <cell r="TA33">
            <v>0</v>
          </cell>
          <cell r="TB33">
            <v>0.06</v>
          </cell>
          <cell r="TC33">
            <v>-0.06</v>
          </cell>
          <cell r="TD33">
            <v>0</v>
          </cell>
          <cell r="TE33">
            <v>3.74</v>
          </cell>
          <cell r="TF33">
            <v>40.06</v>
          </cell>
          <cell r="TG33">
            <v>92.83</v>
          </cell>
          <cell r="TH33">
            <v>28547.69</v>
          </cell>
          <cell r="TI33">
            <v>13456073</v>
          </cell>
          <cell r="TJ33">
            <v>3205260</v>
          </cell>
          <cell r="TK33">
            <v>9057278</v>
          </cell>
          <cell r="TL33">
            <v>0</v>
          </cell>
          <cell r="TM33">
            <v>361486</v>
          </cell>
          <cell r="TN33">
            <v>832049</v>
          </cell>
          <cell r="TO33">
            <v>15083809</v>
          </cell>
          <cell r="TP33">
            <v>11416939</v>
          </cell>
          <cell r="TQ33">
            <v>2834821</v>
          </cell>
          <cell r="TR33">
            <v>420655</v>
          </cell>
          <cell r="TS33">
            <v>0</v>
          </cell>
          <cell r="TT33">
            <v>2414166</v>
          </cell>
          <cell r="TU33">
            <v>832049</v>
          </cell>
          <cell r="TV33">
            <v>892940</v>
          </cell>
          <cell r="TW33">
            <v>41305395.909999996</v>
          </cell>
          <cell r="TX33">
            <v>1328381</v>
          </cell>
          <cell r="TY33">
            <v>35836311.420000002</v>
          </cell>
          <cell r="TZ33">
            <v>0</v>
          </cell>
          <cell r="UA33">
            <v>3261298.16</v>
          </cell>
          <cell r="UB33">
            <v>0</v>
          </cell>
          <cell r="UC33">
            <v>0</v>
          </cell>
          <cell r="UD33">
            <v>-241766</v>
          </cell>
          <cell r="UE33">
            <v>0</v>
          </cell>
          <cell r="UF33">
            <v>2449552</v>
          </cell>
          <cell r="UG33">
            <v>6402374</v>
          </cell>
          <cell r="UH33">
            <v>7295314</v>
          </cell>
          <cell r="UI33">
            <v>8959412</v>
          </cell>
          <cell r="UJ33">
            <v>0</v>
          </cell>
          <cell r="UK33">
            <v>903535</v>
          </cell>
          <cell r="UL33">
            <v>28635279</v>
          </cell>
          <cell r="UM33">
            <v>1357602</v>
          </cell>
          <cell r="UN33">
            <v>463312</v>
          </cell>
          <cell r="UO33">
            <v>30456192.960000001</v>
          </cell>
          <cell r="UP33">
            <v>40951000</v>
          </cell>
          <cell r="UQ33">
            <v>106500000</v>
          </cell>
          <cell r="UR33">
            <v>107500000</v>
          </cell>
          <cell r="US33">
            <v>73978621</v>
          </cell>
          <cell r="UT33">
            <v>60000</v>
          </cell>
          <cell r="UU33">
            <v>32671508</v>
          </cell>
          <cell r="UV33">
            <v>10400</v>
          </cell>
          <cell r="UW33">
            <v>1734966000</v>
          </cell>
          <cell r="UX33">
            <v>0</v>
          </cell>
          <cell r="UY33">
            <v>1700258000</v>
          </cell>
          <cell r="UZ33">
            <v>0</v>
          </cell>
          <cell r="VA33">
            <v>34708000</v>
          </cell>
          <cell r="VC33">
            <v>1734966000</v>
          </cell>
          <cell r="VD33">
            <v>1696064000</v>
          </cell>
          <cell r="VE33">
            <v>16113000</v>
          </cell>
          <cell r="VF33">
            <v>21702000</v>
          </cell>
          <cell r="VG33">
            <v>1087000</v>
          </cell>
          <cell r="VH33">
            <v>5379001</v>
          </cell>
          <cell r="VI33">
            <v>65497385</v>
          </cell>
          <cell r="VJ33">
            <v>70876386</v>
          </cell>
          <cell r="VK33">
            <v>0</v>
          </cell>
          <cell r="VL33">
            <v>73464235</v>
          </cell>
          <cell r="VM33">
            <v>551904</v>
          </cell>
          <cell r="VN33" t="str">
            <v>Periodiseres</v>
          </cell>
          <cell r="VO33">
            <v>0</v>
          </cell>
          <cell r="VP33">
            <v>2424453</v>
          </cell>
          <cell r="VQ33">
            <v>4</v>
          </cell>
          <cell r="VR33">
            <v>45473</v>
          </cell>
          <cell r="VS33">
            <v>114325</v>
          </cell>
          <cell r="VT33">
            <v>1438099</v>
          </cell>
          <cell r="VU33">
            <v>338127</v>
          </cell>
          <cell r="VV33">
            <v>2296887</v>
          </cell>
          <cell r="VW33">
            <v>-2182562</v>
          </cell>
          <cell r="VX33">
            <v>0.75</v>
          </cell>
          <cell r="VY33">
            <v>0</v>
          </cell>
          <cell r="VZ33">
            <v>0</v>
          </cell>
          <cell r="WA33">
            <v>53389</v>
          </cell>
          <cell r="WB33">
            <v>0</v>
          </cell>
          <cell r="WC33">
            <v>571477</v>
          </cell>
          <cell r="WD33">
            <v>1324173</v>
          </cell>
          <cell r="WE33">
            <v>0</v>
          </cell>
          <cell r="WF33">
            <v>279823</v>
          </cell>
          <cell r="WG33">
            <v>69157</v>
          </cell>
          <cell r="WH33">
            <v>0</v>
          </cell>
          <cell r="WI33">
            <v>544000</v>
          </cell>
          <cell r="WJ33">
            <v>371120</v>
          </cell>
          <cell r="WK33" t="str">
            <v>Ja</v>
          </cell>
          <cell r="WL33" t="str">
            <v>Kristina Olsen</v>
          </cell>
          <cell r="WM33" t="str">
            <v>krol@hnf.dk</v>
          </cell>
          <cell r="WN33" t="str">
            <v>Benchmarking</v>
          </cell>
          <cell r="WO33">
            <v>1</v>
          </cell>
          <cell r="WP33">
            <v>1</v>
          </cell>
        </row>
        <row r="34">
          <cell r="B34" t="str">
            <v>Hedensted Spildevand A/S</v>
          </cell>
          <cell r="E34">
            <v>26240</v>
          </cell>
          <cell r="F34">
            <v>210</v>
          </cell>
          <cell r="I34">
            <v>1011</v>
          </cell>
          <cell r="J34">
            <v>33</v>
          </cell>
          <cell r="K34">
            <v>852</v>
          </cell>
          <cell r="L34">
            <v>702</v>
          </cell>
          <cell r="M34">
            <v>12</v>
          </cell>
          <cell r="N34">
            <v>88</v>
          </cell>
          <cell r="O34">
            <v>489.71</v>
          </cell>
          <cell r="P34">
            <v>729.11</v>
          </cell>
          <cell r="Q34">
            <v>0</v>
          </cell>
          <cell r="R34">
            <v>0</v>
          </cell>
          <cell r="S34">
            <v>2.2000000000000002</v>
          </cell>
          <cell r="T34">
            <v>731.30998544800002</v>
          </cell>
          <cell r="U34">
            <v>1221.02</v>
          </cell>
          <cell r="V34">
            <v>332</v>
          </cell>
          <cell r="W34">
            <v>55100</v>
          </cell>
          <cell r="X34">
            <v>3345</v>
          </cell>
          <cell r="Y34">
            <v>400</v>
          </cell>
          <cell r="Z34">
            <v>2235</v>
          </cell>
          <cell r="AA34">
            <v>110</v>
          </cell>
          <cell r="AB34">
            <v>600</v>
          </cell>
          <cell r="AC34">
            <v>686</v>
          </cell>
          <cell r="AD34">
            <v>139.079206</v>
          </cell>
          <cell r="AE34">
            <v>560</v>
          </cell>
          <cell r="AF34">
            <v>26</v>
          </cell>
          <cell r="AG34">
            <v>12</v>
          </cell>
          <cell r="AH34">
            <v>88</v>
          </cell>
          <cell r="AK34">
            <v>384</v>
          </cell>
          <cell r="AL34">
            <v>162</v>
          </cell>
          <cell r="AN34">
            <v>131</v>
          </cell>
          <cell r="AP34">
            <v>80</v>
          </cell>
          <cell r="AQ34">
            <v>22788</v>
          </cell>
          <cell r="AR34">
            <v>13</v>
          </cell>
          <cell r="AS34">
            <v>13870</v>
          </cell>
          <cell r="AU34">
            <v>295466</v>
          </cell>
          <cell r="AV34">
            <v>174149</v>
          </cell>
          <cell r="AW34">
            <v>121317</v>
          </cell>
          <cell r="AX34">
            <v>3452</v>
          </cell>
          <cell r="AY34">
            <v>26</v>
          </cell>
          <cell r="AZ34">
            <v>15850</v>
          </cell>
          <cell r="BA34">
            <v>34</v>
          </cell>
          <cell r="BB34">
            <v>16</v>
          </cell>
          <cell r="BC34">
            <v>199</v>
          </cell>
          <cell r="BD34">
            <v>0</v>
          </cell>
          <cell r="BE34">
            <v>0</v>
          </cell>
          <cell r="BF34">
            <v>2</v>
          </cell>
          <cell r="BG34">
            <v>2</v>
          </cell>
          <cell r="BH34">
            <v>9</v>
          </cell>
          <cell r="BI34">
            <v>21286</v>
          </cell>
          <cell r="BJ34">
            <v>1879247</v>
          </cell>
          <cell r="BK34">
            <v>44</v>
          </cell>
          <cell r="BL34">
            <v>160000</v>
          </cell>
          <cell r="BM34">
            <v>3</v>
          </cell>
          <cell r="BN34">
            <v>100000</v>
          </cell>
          <cell r="BO34">
            <v>38116</v>
          </cell>
          <cell r="BS34">
            <v>942</v>
          </cell>
          <cell r="BT34">
            <v>136815</v>
          </cell>
          <cell r="BU34">
            <v>5297739</v>
          </cell>
          <cell r="BY34">
            <v>8380952</v>
          </cell>
          <cell r="BZ34">
            <v>40265</v>
          </cell>
          <cell r="CC34">
            <v>1879247</v>
          </cell>
          <cell r="CD34">
            <v>48334</v>
          </cell>
          <cell r="CE34">
            <v>8414076</v>
          </cell>
          <cell r="CH34">
            <v>1868</v>
          </cell>
          <cell r="CJ34">
            <v>1294</v>
          </cell>
          <cell r="CK34">
            <v>0</v>
          </cell>
          <cell r="CL34">
            <v>0</v>
          </cell>
          <cell r="CM34">
            <v>574</v>
          </cell>
          <cell r="CN34">
            <v>0</v>
          </cell>
          <cell r="CO34">
            <v>767</v>
          </cell>
          <cell r="CP34">
            <v>2966.8</v>
          </cell>
          <cell r="CQ34">
            <v>387.2</v>
          </cell>
          <cell r="CR34">
            <v>767</v>
          </cell>
          <cell r="CS34">
            <v>5541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DB34" t="str">
            <v>S</v>
          </cell>
          <cell r="DC34">
            <v>12</v>
          </cell>
          <cell r="DD34">
            <v>28</v>
          </cell>
          <cell r="DE34">
            <v>17782</v>
          </cell>
          <cell r="DF34">
            <v>1413</v>
          </cell>
          <cell r="DH34">
            <v>946.25</v>
          </cell>
          <cell r="DI34">
            <v>52.5</v>
          </cell>
          <cell r="DJ34">
            <v>978.75</v>
          </cell>
          <cell r="DK34">
            <v>57.5</v>
          </cell>
          <cell r="DL34">
            <v>64896.2</v>
          </cell>
          <cell r="DM34">
            <v>81120.3</v>
          </cell>
          <cell r="DN34">
            <v>3</v>
          </cell>
          <cell r="DU34">
            <v>8.1199999999999994E-2</v>
          </cell>
          <cell r="DV34">
            <v>6.1199999999999997E-2</v>
          </cell>
          <cell r="DW34">
            <v>0.1106</v>
          </cell>
          <cell r="DX34">
            <v>2.1100000000000001E-2</v>
          </cell>
          <cell r="DY34">
            <v>4.4900000000000002E-2</v>
          </cell>
          <cell r="DZ34">
            <v>1.12E-2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Z34">
            <v>0</v>
          </cell>
          <cell r="HI34">
            <v>4428772.59</v>
          </cell>
          <cell r="HJ34">
            <v>16116881.15</v>
          </cell>
          <cell r="HK34">
            <v>567295.32999999996</v>
          </cell>
          <cell r="HL34">
            <v>97017.85</v>
          </cell>
          <cell r="HM34">
            <v>7446114.2640000004</v>
          </cell>
          <cell r="HN34">
            <v>2051202.92</v>
          </cell>
          <cell r="HO34">
            <v>1101377.8600000001</v>
          </cell>
          <cell r="HP34">
            <v>1559611.65</v>
          </cell>
          <cell r="HQ34">
            <v>36872594.950000003</v>
          </cell>
          <cell r="HR34">
            <v>35420446.520000003</v>
          </cell>
          <cell r="HS34">
            <v>3504321.33</v>
          </cell>
          <cell r="HT34">
            <v>5.2</v>
          </cell>
          <cell r="HU34">
            <v>34</v>
          </cell>
          <cell r="HV34">
            <v>0.4</v>
          </cell>
          <cell r="HW34">
            <v>44</v>
          </cell>
          <cell r="IB34">
            <v>44</v>
          </cell>
          <cell r="IE34">
            <v>0</v>
          </cell>
          <cell r="IF34">
            <v>2718623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  <cell r="IL34">
            <v>0</v>
          </cell>
          <cell r="IM34">
            <v>0</v>
          </cell>
          <cell r="IN34">
            <v>0</v>
          </cell>
          <cell r="IO34">
            <v>0</v>
          </cell>
          <cell r="IP34">
            <v>0</v>
          </cell>
          <cell r="IQ34">
            <v>0</v>
          </cell>
          <cell r="IR34">
            <v>0</v>
          </cell>
          <cell r="IS34">
            <v>0</v>
          </cell>
          <cell r="IT34">
            <v>0</v>
          </cell>
          <cell r="IU34">
            <v>0</v>
          </cell>
          <cell r="IV34">
            <v>2718623</v>
          </cell>
          <cell r="IW34">
            <v>2718623</v>
          </cell>
          <cell r="IX34">
            <v>2923</v>
          </cell>
          <cell r="IY34">
            <v>205</v>
          </cell>
          <cell r="IZ34">
            <v>1119</v>
          </cell>
          <cell r="JA34">
            <v>30500</v>
          </cell>
          <cell r="JB34">
            <v>1439</v>
          </cell>
          <cell r="JC34">
            <v>10019</v>
          </cell>
          <cell r="JD34">
            <v>884220</v>
          </cell>
          <cell r="JE34">
            <v>38298</v>
          </cell>
          <cell r="JF34">
            <v>2155823</v>
          </cell>
          <cell r="JG34">
            <v>250016</v>
          </cell>
          <cell r="JH34">
            <v>23219</v>
          </cell>
          <cell r="JI34">
            <v>3818</v>
          </cell>
          <cell r="JJ34">
            <v>0.92441608099999995</v>
          </cell>
          <cell r="JK34">
            <v>168520</v>
          </cell>
          <cell r="JL34">
            <v>0.84</v>
          </cell>
          <cell r="JM34">
            <v>27440</v>
          </cell>
          <cell r="JN34">
            <v>0</v>
          </cell>
          <cell r="JO34">
            <v>7.2709191029999998</v>
          </cell>
          <cell r="JP34">
            <v>5722</v>
          </cell>
          <cell r="JQ34">
            <v>2551395</v>
          </cell>
          <cell r="JR34">
            <v>0</v>
          </cell>
          <cell r="JS34">
            <v>0</v>
          </cell>
          <cell r="JT34">
            <v>0</v>
          </cell>
          <cell r="JU34">
            <v>0</v>
          </cell>
          <cell r="JV34">
            <v>99780</v>
          </cell>
          <cell r="JW34">
            <v>0</v>
          </cell>
          <cell r="JX34">
            <v>99780</v>
          </cell>
          <cell r="JY34">
            <v>0</v>
          </cell>
          <cell r="JZ34">
            <v>0</v>
          </cell>
          <cell r="KA34">
            <v>0</v>
          </cell>
          <cell r="KB34">
            <v>0</v>
          </cell>
          <cell r="KC34">
            <v>0</v>
          </cell>
          <cell r="KD34">
            <v>0</v>
          </cell>
          <cell r="KE34">
            <v>0</v>
          </cell>
          <cell r="KF34">
            <v>0</v>
          </cell>
          <cell r="KG34">
            <v>0</v>
          </cell>
          <cell r="KH34">
            <v>0</v>
          </cell>
          <cell r="KI34">
            <v>0</v>
          </cell>
          <cell r="KJ34">
            <v>0</v>
          </cell>
          <cell r="KK34">
            <v>99780</v>
          </cell>
          <cell r="KL34">
            <v>0</v>
          </cell>
          <cell r="KM34">
            <v>0</v>
          </cell>
          <cell r="KN34">
            <v>0</v>
          </cell>
          <cell r="KO34">
            <v>0</v>
          </cell>
          <cell r="KP34">
            <v>0</v>
          </cell>
          <cell r="KQ34">
            <v>0</v>
          </cell>
          <cell r="KR34">
            <v>0</v>
          </cell>
          <cell r="KS34">
            <v>0</v>
          </cell>
          <cell r="KT34">
            <v>0</v>
          </cell>
          <cell r="KU34">
            <v>0</v>
          </cell>
          <cell r="KV34">
            <v>2651175</v>
          </cell>
          <cell r="KW34">
            <v>2451615</v>
          </cell>
          <cell r="KX34">
            <v>2451615</v>
          </cell>
          <cell r="KY34">
            <v>0</v>
          </cell>
          <cell r="LA34">
            <v>65</v>
          </cell>
          <cell r="LB34">
            <v>6.9</v>
          </cell>
          <cell r="LC34">
            <v>1033.5</v>
          </cell>
          <cell r="LD34">
            <v>838.3</v>
          </cell>
          <cell r="LE34">
            <v>38</v>
          </cell>
          <cell r="LF34">
            <v>3</v>
          </cell>
          <cell r="LG34">
            <v>21</v>
          </cell>
          <cell r="LH34">
            <v>5170238</v>
          </cell>
          <cell r="LI34">
            <v>0</v>
          </cell>
          <cell r="LN34">
            <v>5369798</v>
          </cell>
          <cell r="LO34">
            <v>5170238</v>
          </cell>
          <cell r="LP34">
            <v>5170238</v>
          </cell>
          <cell r="LQ34">
            <v>0</v>
          </cell>
          <cell r="LR34">
            <v>0</v>
          </cell>
          <cell r="LS34">
            <v>0</v>
          </cell>
          <cell r="LT34">
            <v>0</v>
          </cell>
          <cell r="LU34">
            <v>2.34</v>
          </cell>
          <cell r="MA34">
            <v>76</v>
          </cell>
          <cell r="MB34">
            <v>88</v>
          </cell>
          <cell r="MC34">
            <v>38</v>
          </cell>
          <cell r="MD34">
            <v>37.4</v>
          </cell>
          <cell r="ME34">
            <v>8</v>
          </cell>
          <cell r="MF34">
            <v>230</v>
          </cell>
          <cell r="MG34">
            <v>27.2</v>
          </cell>
          <cell r="ML34">
            <v>6</v>
          </cell>
          <cell r="MM34">
            <v>609.6</v>
          </cell>
          <cell r="MN34">
            <v>114</v>
          </cell>
          <cell r="MQ34">
            <v>984</v>
          </cell>
          <cell r="MS34">
            <v>4.8</v>
          </cell>
          <cell r="MT34">
            <v>4.46</v>
          </cell>
          <cell r="MU34">
            <v>7.9</v>
          </cell>
          <cell r="MV34">
            <v>6196</v>
          </cell>
          <cell r="MW34">
            <v>8.6</v>
          </cell>
          <cell r="MX34">
            <v>6729</v>
          </cell>
          <cell r="NS34">
            <v>0</v>
          </cell>
          <cell r="NX34">
            <v>0</v>
          </cell>
          <cell r="NY34">
            <v>0</v>
          </cell>
          <cell r="NZ34">
            <v>0</v>
          </cell>
          <cell r="OB34">
            <v>2.36</v>
          </cell>
          <cell r="OC34">
            <v>8.58</v>
          </cell>
          <cell r="OD34">
            <v>0.3</v>
          </cell>
          <cell r="OE34">
            <v>0.05</v>
          </cell>
          <cell r="OF34">
            <v>3.96</v>
          </cell>
          <cell r="OG34">
            <v>1.0900000000000001</v>
          </cell>
          <cell r="OH34">
            <v>0.83</v>
          </cell>
          <cell r="OI34">
            <v>19.62</v>
          </cell>
          <cell r="OK34">
            <v>18.850000000000001</v>
          </cell>
          <cell r="OL34">
            <v>1.86</v>
          </cell>
          <cell r="OM34">
            <v>0.51</v>
          </cell>
          <cell r="ON34">
            <v>1600000</v>
          </cell>
          <cell r="OO34">
            <v>0.44</v>
          </cell>
          <cell r="OR34">
            <v>0.4</v>
          </cell>
          <cell r="OU34">
            <v>0</v>
          </cell>
          <cell r="OV34">
            <v>1.45</v>
          </cell>
          <cell r="OW34">
            <v>0</v>
          </cell>
          <cell r="OX34">
            <v>1.45</v>
          </cell>
          <cell r="OY34">
            <v>1.45</v>
          </cell>
          <cell r="OZ34">
            <v>1.56</v>
          </cell>
          <cell r="PA34">
            <v>0.11</v>
          </cell>
          <cell r="PB34">
            <v>0.6</v>
          </cell>
          <cell r="PC34">
            <v>16.23</v>
          </cell>
          <cell r="PD34">
            <v>0.77</v>
          </cell>
          <cell r="PE34">
            <v>5.33</v>
          </cell>
          <cell r="PF34">
            <v>105.5</v>
          </cell>
          <cell r="PG34">
            <v>95.7</v>
          </cell>
          <cell r="PH34">
            <v>4.57</v>
          </cell>
          <cell r="PI34">
            <v>4.55</v>
          </cell>
          <cell r="PJ34">
            <v>20.38</v>
          </cell>
          <cell r="PK34">
            <v>257.2</v>
          </cell>
          <cell r="PL34">
            <v>88.4</v>
          </cell>
          <cell r="PM34">
            <v>29.83</v>
          </cell>
          <cell r="PN34">
            <v>2.8</v>
          </cell>
          <cell r="PO34">
            <v>84.5</v>
          </cell>
          <cell r="PP34">
            <v>83.6</v>
          </cell>
          <cell r="PQ34">
            <v>0.46</v>
          </cell>
          <cell r="PR34">
            <v>0.45</v>
          </cell>
          <cell r="PS34">
            <v>2.0299999999999998</v>
          </cell>
          <cell r="PT34">
            <v>20.100000000000001</v>
          </cell>
          <cell r="PU34">
            <v>83.7</v>
          </cell>
          <cell r="PV34">
            <v>3.27</v>
          </cell>
          <cell r="PW34">
            <v>3.26</v>
          </cell>
          <cell r="PX34">
            <v>14.6</v>
          </cell>
          <cell r="PY34">
            <v>2172403</v>
          </cell>
          <cell r="PZ34">
            <v>0.26</v>
          </cell>
          <cell r="QA34">
            <v>0.7</v>
          </cell>
          <cell r="QB34">
            <v>1.36</v>
          </cell>
          <cell r="QC34">
            <v>0.28999999999999998</v>
          </cell>
          <cell r="QD34">
            <v>60.89</v>
          </cell>
          <cell r="QE34">
            <v>4</v>
          </cell>
          <cell r="QF34">
            <v>4</v>
          </cell>
          <cell r="QG34">
            <v>100</v>
          </cell>
          <cell r="QI34">
            <v>1.41</v>
          </cell>
          <cell r="QJ34">
            <v>65.8</v>
          </cell>
          <cell r="QK34">
            <v>8</v>
          </cell>
          <cell r="QL34">
            <v>1.3</v>
          </cell>
          <cell r="QM34">
            <v>60.9</v>
          </cell>
          <cell r="QN34">
            <v>4</v>
          </cell>
          <cell r="QO34">
            <v>1.3</v>
          </cell>
          <cell r="QQ34">
            <v>2</v>
          </cell>
          <cell r="QR34">
            <v>2</v>
          </cell>
          <cell r="QT34">
            <v>100</v>
          </cell>
          <cell r="QU34">
            <v>4</v>
          </cell>
          <cell r="QV34">
            <v>2</v>
          </cell>
          <cell r="QW34">
            <v>88</v>
          </cell>
          <cell r="QX34">
            <v>88</v>
          </cell>
          <cell r="QY34">
            <v>8.68</v>
          </cell>
          <cell r="QZ34">
            <v>8.68</v>
          </cell>
          <cell r="RA34">
            <v>0.77</v>
          </cell>
          <cell r="RB34">
            <v>5854.38</v>
          </cell>
          <cell r="RC34">
            <v>1.61</v>
          </cell>
          <cell r="RD34">
            <v>3.99</v>
          </cell>
          <cell r="RE34">
            <v>0.47</v>
          </cell>
          <cell r="RF34">
            <v>0.76</v>
          </cell>
          <cell r="RG34">
            <v>2.5099999999999998</v>
          </cell>
          <cell r="RH34">
            <v>0.13</v>
          </cell>
          <cell r="RI34">
            <v>2.48</v>
          </cell>
          <cell r="RJ34">
            <v>1.95</v>
          </cell>
          <cell r="RK34">
            <v>8.98</v>
          </cell>
          <cell r="RL34">
            <v>8.98</v>
          </cell>
          <cell r="RM34">
            <v>419.3</v>
          </cell>
          <cell r="RN34">
            <v>1.78</v>
          </cell>
          <cell r="RO34">
            <v>7.39</v>
          </cell>
          <cell r="RP34">
            <v>1.86</v>
          </cell>
          <cell r="RQ34">
            <v>1607.5</v>
          </cell>
          <cell r="RR34">
            <v>0.95</v>
          </cell>
          <cell r="RS34">
            <v>448.81</v>
          </cell>
          <cell r="RT34">
            <v>2821.93</v>
          </cell>
          <cell r="RU34">
            <v>1.25</v>
          </cell>
          <cell r="RV34">
            <v>1.32</v>
          </cell>
          <cell r="RW34">
            <v>139.21</v>
          </cell>
          <cell r="RX34">
            <v>1.59</v>
          </cell>
          <cell r="RY34">
            <v>19.850000000000001</v>
          </cell>
          <cell r="RZ34">
            <v>1.05</v>
          </cell>
          <cell r="SB34">
            <v>1.01</v>
          </cell>
          <cell r="SC34">
            <v>1.44</v>
          </cell>
          <cell r="SD34">
            <v>0.87</v>
          </cell>
          <cell r="SE34">
            <v>91.83</v>
          </cell>
          <cell r="SF34">
            <v>0.47</v>
          </cell>
          <cell r="SG34">
            <v>5.38</v>
          </cell>
          <cell r="SH34">
            <v>48.63</v>
          </cell>
          <cell r="SI34">
            <v>32.67</v>
          </cell>
          <cell r="SJ34">
            <v>32.67</v>
          </cell>
          <cell r="SK34">
            <v>54.24</v>
          </cell>
          <cell r="SM34">
            <v>0.59</v>
          </cell>
          <cell r="SN34">
            <v>0.03</v>
          </cell>
          <cell r="SO34">
            <v>773.22</v>
          </cell>
          <cell r="SP34">
            <v>1.8</v>
          </cell>
          <cell r="SQ34">
            <v>79.38</v>
          </cell>
          <cell r="SR34">
            <v>0.26</v>
          </cell>
          <cell r="SS34">
            <v>0.16</v>
          </cell>
          <cell r="ST34">
            <v>0.12</v>
          </cell>
          <cell r="SU34">
            <v>0.19</v>
          </cell>
          <cell r="SV34">
            <v>0</v>
          </cell>
          <cell r="SW34">
            <v>0.1</v>
          </cell>
          <cell r="SX34">
            <v>1.01</v>
          </cell>
          <cell r="SY34">
            <v>0</v>
          </cell>
          <cell r="SZ34">
            <v>1.21</v>
          </cell>
          <cell r="TA34">
            <v>0</v>
          </cell>
          <cell r="TB34">
            <v>0.01</v>
          </cell>
          <cell r="TC34">
            <v>-0.01</v>
          </cell>
          <cell r="TI34">
            <v>16315312</v>
          </cell>
          <cell r="TJ34">
            <v>7148319.2800000003</v>
          </cell>
          <cell r="TK34">
            <v>7503387.5999999996</v>
          </cell>
          <cell r="TL34">
            <v>1423472.61</v>
          </cell>
          <cell r="TM34">
            <v>240132.84</v>
          </cell>
          <cell r="TN34">
            <v>3664064</v>
          </cell>
          <cell r="TO34">
            <v>16881367</v>
          </cell>
          <cell r="TP34">
            <v>13878562.390000001</v>
          </cell>
          <cell r="TQ34">
            <v>3002804.35</v>
          </cell>
          <cell r="TR34">
            <v>838381.52</v>
          </cell>
          <cell r="TT34">
            <v>2164422.83</v>
          </cell>
          <cell r="TU34">
            <v>2345001</v>
          </cell>
          <cell r="TV34">
            <v>2475380.67</v>
          </cell>
          <cell r="TW34">
            <v>40287076</v>
          </cell>
          <cell r="TX34">
            <v>1879247</v>
          </cell>
          <cell r="TY34">
            <v>37304963</v>
          </cell>
          <cell r="TZ34">
            <v>0</v>
          </cell>
          <cell r="UA34">
            <v>3112000</v>
          </cell>
          <cell r="UB34">
            <v>0</v>
          </cell>
          <cell r="UC34">
            <v>0</v>
          </cell>
          <cell r="UD34">
            <v>427118</v>
          </cell>
          <cell r="UF34">
            <v>2713064</v>
          </cell>
          <cell r="UG34">
            <v>1632903.28</v>
          </cell>
          <cell r="UH34">
            <v>4108283.95</v>
          </cell>
          <cell r="UI34">
            <v>10117349</v>
          </cell>
          <cell r="UK34">
            <v>640000</v>
          </cell>
          <cell r="UL34">
            <v>86804713</v>
          </cell>
          <cell r="UM34">
            <v>1750409</v>
          </cell>
          <cell r="UN34">
            <v>2823699</v>
          </cell>
          <cell r="UO34">
            <v>91378820.75</v>
          </cell>
          <cell r="UP34">
            <v>56575383</v>
          </cell>
          <cell r="UQ34">
            <v>61400000</v>
          </cell>
          <cell r="UR34">
            <v>61400000</v>
          </cell>
          <cell r="US34">
            <v>101926164</v>
          </cell>
          <cell r="UU34">
            <v>59756483</v>
          </cell>
          <cell r="UV34">
            <v>3181100</v>
          </cell>
          <cell r="UW34">
            <v>1453078000</v>
          </cell>
          <cell r="UX34">
            <v>0</v>
          </cell>
          <cell r="UY34">
            <v>1255360000</v>
          </cell>
          <cell r="UZ34">
            <v>16204000</v>
          </cell>
          <cell r="VA34">
            <v>181514000</v>
          </cell>
          <cell r="VC34">
            <v>1453078000</v>
          </cell>
          <cell r="VD34">
            <v>1153511000</v>
          </cell>
          <cell r="VE34">
            <v>198454000</v>
          </cell>
          <cell r="VF34">
            <v>101113000</v>
          </cell>
          <cell r="VG34">
            <v>0</v>
          </cell>
          <cell r="VH34">
            <v>31793000</v>
          </cell>
          <cell r="VI34">
            <v>24383000</v>
          </cell>
          <cell r="VJ34">
            <v>56176000</v>
          </cell>
          <cell r="VK34">
            <v>0</v>
          </cell>
          <cell r="VL34">
            <v>100740266</v>
          </cell>
          <cell r="VM34">
            <v>9922000</v>
          </cell>
          <cell r="VO34">
            <v>0</v>
          </cell>
          <cell r="VP34">
            <v>1889000</v>
          </cell>
          <cell r="VQ34">
            <v>0</v>
          </cell>
          <cell r="VR34">
            <v>0</v>
          </cell>
          <cell r="VS34">
            <v>188158</v>
          </cell>
          <cell r="VT34">
            <v>2282628</v>
          </cell>
          <cell r="VU34">
            <v>119246</v>
          </cell>
          <cell r="VV34">
            <v>1912694</v>
          </cell>
          <cell r="VW34">
            <v>-1724536</v>
          </cell>
          <cell r="VX34">
            <v>0.26</v>
          </cell>
          <cell r="VY34">
            <v>0</v>
          </cell>
          <cell r="WI34">
            <v>157333</v>
          </cell>
          <cell r="WK34" t="str">
            <v>Ja</v>
          </cell>
          <cell r="WL34" t="str">
            <v>Inge Marie Gregersen</v>
          </cell>
          <cell r="WM34" t="str">
            <v>fie@hspv.dk</v>
          </cell>
          <cell r="WN34" t="str">
            <v>Benchmarking</v>
          </cell>
        </row>
        <row r="35">
          <cell r="B35" t="str">
            <v>Herning Vand A/S</v>
          </cell>
          <cell r="E35">
            <v>52648</v>
          </cell>
          <cell r="F35">
            <v>328</v>
          </cell>
          <cell r="I35">
            <v>1321</v>
          </cell>
          <cell r="J35">
            <v>35</v>
          </cell>
          <cell r="K35">
            <v>843</v>
          </cell>
          <cell r="L35">
            <v>646</v>
          </cell>
          <cell r="M35">
            <v>33</v>
          </cell>
          <cell r="N35">
            <v>67</v>
          </cell>
          <cell r="O35">
            <v>169.18</v>
          </cell>
          <cell r="P35">
            <v>1357.35</v>
          </cell>
          <cell r="Q35">
            <v>124.44</v>
          </cell>
          <cell r="R35">
            <v>0</v>
          </cell>
          <cell r="S35">
            <v>2.06</v>
          </cell>
          <cell r="T35">
            <v>1483.849978343</v>
          </cell>
          <cell r="U35">
            <v>1653.03</v>
          </cell>
          <cell r="V35">
            <v>606.78</v>
          </cell>
          <cell r="W35">
            <v>132110</v>
          </cell>
          <cell r="X35">
            <v>5268</v>
          </cell>
          <cell r="Y35">
            <v>1420</v>
          </cell>
          <cell r="Z35">
            <v>3500</v>
          </cell>
          <cell r="AA35">
            <v>95</v>
          </cell>
          <cell r="AB35">
            <v>260</v>
          </cell>
          <cell r="AC35">
            <v>1721</v>
          </cell>
          <cell r="AD35">
            <v>479.19279999999998</v>
          </cell>
          <cell r="AE35">
            <v>1168</v>
          </cell>
          <cell r="AF35">
            <v>74</v>
          </cell>
          <cell r="AG35">
            <v>27</v>
          </cell>
          <cell r="AH35">
            <v>73</v>
          </cell>
          <cell r="AI35">
            <v>178</v>
          </cell>
          <cell r="AJ35">
            <v>5</v>
          </cell>
          <cell r="AK35">
            <v>4</v>
          </cell>
          <cell r="AL35">
            <v>20</v>
          </cell>
          <cell r="AM35">
            <v>114</v>
          </cell>
          <cell r="AN35">
            <v>121</v>
          </cell>
          <cell r="AO35">
            <v>6980</v>
          </cell>
          <cell r="AP35">
            <v>30</v>
          </cell>
          <cell r="AQ35">
            <v>4510</v>
          </cell>
          <cell r="AR35">
            <v>0</v>
          </cell>
          <cell r="AS35">
            <v>0</v>
          </cell>
          <cell r="AT35">
            <v>178</v>
          </cell>
          <cell r="AU35">
            <v>1387242</v>
          </cell>
          <cell r="AV35">
            <v>221401</v>
          </cell>
          <cell r="AW35">
            <v>1165841</v>
          </cell>
          <cell r="AX35">
            <v>450000</v>
          </cell>
          <cell r="AY35">
            <v>10</v>
          </cell>
          <cell r="AZ35">
            <v>17053</v>
          </cell>
          <cell r="BA35">
            <v>74</v>
          </cell>
          <cell r="BB35">
            <v>47</v>
          </cell>
          <cell r="BC35">
            <v>239</v>
          </cell>
          <cell r="BD35">
            <v>0</v>
          </cell>
          <cell r="BE35">
            <v>1</v>
          </cell>
          <cell r="BF35">
            <v>0</v>
          </cell>
          <cell r="BG35">
            <v>10</v>
          </cell>
          <cell r="BH35">
            <v>0</v>
          </cell>
          <cell r="BI35">
            <v>40842</v>
          </cell>
          <cell r="BJ35">
            <v>3887806</v>
          </cell>
          <cell r="BK35">
            <v>67</v>
          </cell>
          <cell r="BL35">
            <v>229400</v>
          </cell>
          <cell r="BM35">
            <v>6</v>
          </cell>
          <cell r="BN35">
            <v>478637</v>
          </cell>
          <cell r="BO35">
            <v>80257</v>
          </cell>
          <cell r="BS35">
            <v>1430</v>
          </cell>
          <cell r="BT35">
            <v>2281389</v>
          </cell>
          <cell r="BU35">
            <v>10166566</v>
          </cell>
          <cell r="BV35">
            <v>12558</v>
          </cell>
          <cell r="BW35">
            <v>747</v>
          </cell>
          <cell r="BY35">
            <v>16201377</v>
          </cell>
          <cell r="BZ35">
            <v>143937</v>
          </cell>
          <cell r="CC35">
            <v>3887806</v>
          </cell>
          <cell r="CD35">
            <v>89096</v>
          </cell>
          <cell r="CE35">
            <v>15938649</v>
          </cell>
          <cell r="CH35">
            <v>2878</v>
          </cell>
          <cell r="CI35">
            <v>0</v>
          </cell>
          <cell r="CJ35">
            <v>0</v>
          </cell>
          <cell r="CK35">
            <v>2878</v>
          </cell>
          <cell r="CL35">
            <v>0</v>
          </cell>
          <cell r="CM35">
            <v>33</v>
          </cell>
          <cell r="CN35">
            <v>0</v>
          </cell>
          <cell r="CO35">
            <v>1798</v>
          </cell>
          <cell r="CP35">
            <v>1268.8399999999999</v>
          </cell>
          <cell r="CQ35">
            <v>371.77</v>
          </cell>
          <cell r="CR35">
            <v>1603</v>
          </cell>
          <cell r="CS35">
            <v>5944</v>
          </cell>
          <cell r="CT35">
            <v>0</v>
          </cell>
          <cell r="CU35">
            <v>0</v>
          </cell>
          <cell r="CV35">
            <v>0</v>
          </cell>
          <cell r="CW35">
            <v>4436.8599999999997</v>
          </cell>
          <cell r="CX35">
            <v>195</v>
          </cell>
          <cell r="CY35">
            <v>195</v>
          </cell>
          <cell r="DB35" t="str">
            <v>VS</v>
          </cell>
          <cell r="DC35">
            <v>12</v>
          </cell>
          <cell r="DD35">
            <v>41</v>
          </cell>
          <cell r="DE35">
            <v>38268</v>
          </cell>
          <cell r="DF35">
            <v>325</v>
          </cell>
          <cell r="DG35">
            <v>17.149999999999999</v>
          </cell>
          <cell r="DH35">
            <v>946.02</v>
          </cell>
          <cell r="DI35">
            <v>47.5</v>
          </cell>
          <cell r="DJ35">
            <v>978.9</v>
          </cell>
          <cell r="DK35">
            <v>50</v>
          </cell>
          <cell r="DL35">
            <v>64896.2</v>
          </cell>
          <cell r="DM35">
            <v>81120.3</v>
          </cell>
          <cell r="DN35">
            <v>1</v>
          </cell>
          <cell r="DU35">
            <v>8.1199999999999994E-2</v>
          </cell>
          <cell r="DV35">
            <v>6.1199999999999997E-2</v>
          </cell>
          <cell r="DW35">
            <v>0.1106</v>
          </cell>
          <cell r="DX35">
            <v>2.1100000000000001E-2</v>
          </cell>
          <cell r="DY35">
            <v>4.4900000000000002E-2</v>
          </cell>
          <cell r="DZ35">
            <v>1.12E-2</v>
          </cell>
          <cell r="EA35">
            <v>35597.9</v>
          </cell>
          <cell r="EB35">
            <v>8290.48</v>
          </cell>
          <cell r="EE35">
            <v>359581.45</v>
          </cell>
          <cell r="EF35">
            <v>35597.9</v>
          </cell>
          <cell r="EG35">
            <v>125870.26</v>
          </cell>
          <cell r="EH35">
            <v>198113.3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125870.26</v>
          </cell>
          <cell r="EN35">
            <v>94885.82</v>
          </cell>
          <cell r="EO35">
            <v>12881.6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82055.399999999994</v>
          </cell>
          <cell r="EV35">
            <v>161192.20000000001</v>
          </cell>
          <cell r="EY35">
            <v>646993.61</v>
          </cell>
          <cell r="EZ35">
            <v>1709039.73</v>
          </cell>
          <cell r="FA35">
            <v>1658957.98</v>
          </cell>
          <cell r="FB35">
            <v>214334.4</v>
          </cell>
          <cell r="FC35">
            <v>0</v>
          </cell>
          <cell r="FD35">
            <v>0</v>
          </cell>
          <cell r="FE35">
            <v>2205820.52</v>
          </cell>
          <cell r="FF35">
            <v>2240974.66</v>
          </cell>
          <cell r="FG35">
            <v>386368.74</v>
          </cell>
          <cell r="FH35">
            <v>1291021.3899999999</v>
          </cell>
          <cell r="FI35">
            <v>-351246</v>
          </cell>
          <cell r="FJ35">
            <v>-1361298.26</v>
          </cell>
          <cell r="FK35">
            <v>-1712544.26</v>
          </cell>
          <cell r="FL35">
            <v>3058440.77</v>
          </cell>
          <cell r="FM35">
            <v>3093594.9</v>
          </cell>
          <cell r="FN35">
            <v>3008359.02</v>
          </cell>
          <cell r="FO35">
            <v>3043513.15</v>
          </cell>
          <cell r="FP35">
            <v>489260</v>
          </cell>
          <cell r="FQ35">
            <v>386368.74</v>
          </cell>
          <cell r="FR35">
            <v>291259.56</v>
          </cell>
          <cell r="FS35">
            <v>-351246</v>
          </cell>
          <cell r="FU35">
            <v>0</v>
          </cell>
          <cell r="FV35">
            <v>15042</v>
          </cell>
          <cell r="FW35">
            <v>-371660.26</v>
          </cell>
          <cell r="FX35">
            <v>-989638</v>
          </cell>
          <cell r="FY35">
            <v>4122.1899999999996</v>
          </cell>
          <cell r="FZ35">
            <v>970.01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1413624.65</v>
          </cell>
          <cell r="GH35">
            <v>1204198.78</v>
          </cell>
          <cell r="GI35">
            <v>295197.42</v>
          </cell>
          <cell r="GJ35">
            <v>0</v>
          </cell>
          <cell r="GK35">
            <v>0</v>
          </cell>
          <cell r="GL35">
            <v>308079.02</v>
          </cell>
          <cell r="GM35">
            <v>296389.8</v>
          </cell>
          <cell r="GN35">
            <v>35597.9</v>
          </cell>
          <cell r="GO35">
            <v>8290.48</v>
          </cell>
          <cell r="GP35">
            <v>512239</v>
          </cell>
          <cell r="GQ35">
            <v>386145.37</v>
          </cell>
          <cell r="GR35">
            <v>-371660.26</v>
          </cell>
          <cell r="GS35">
            <v>4122.1899999999996</v>
          </cell>
          <cell r="GT35">
            <v>970.01</v>
          </cell>
          <cell r="GU35">
            <v>0</v>
          </cell>
          <cell r="GV35">
            <v>0</v>
          </cell>
          <cell r="GW35">
            <v>0</v>
          </cell>
          <cell r="GX35">
            <v>2565401.98</v>
          </cell>
          <cell r="GY35">
            <v>2276572.5499999998</v>
          </cell>
          <cell r="GZ35">
            <v>512239</v>
          </cell>
          <cell r="HA35">
            <v>1489134.69</v>
          </cell>
          <cell r="HB35">
            <v>-351246</v>
          </cell>
          <cell r="HC35">
            <v>-1361298.26</v>
          </cell>
          <cell r="HD35">
            <v>-1712544.26</v>
          </cell>
          <cell r="HE35">
            <v>3418022.22</v>
          </cell>
          <cell r="HF35">
            <v>3129192.8</v>
          </cell>
          <cell r="HG35">
            <v>3367940.47</v>
          </cell>
          <cell r="HH35">
            <v>3079111.05</v>
          </cell>
          <cell r="HI35">
            <v>7893740.6100000003</v>
          </cell>
          <cell r="HJ35">
            <v>4472104.6500000004</v>
          </cell>
          <cell r="HK35">
            <v>3289386.64</v>
          </cell>
          <cell r="HL35">
            <v>104381.41</v>
          </cell>
          <cell r="HM35">
            <v>18217428.75</v>
          </cell>
          <cell r="HN35">
            <v>3001916.9</v>
          </cell>
          <cell r="HO35">
            <v>2315831.5</v>
          </cell>
          <cell r="HP35">
            <v>2109735.33</v>
          </cell>
          <cell r="HQ35">
            <v>48666682.310000002</v>
          </cell>
          <cell r="HR35">
            <v>51739286.079999998</v>
          </cell>
          <cell r="HS35">
            <v>7262156.5199999996</v>
          </cell>
          <cell r="HT35">
            <v>22.95</v>
          </cell>
          <cell r="HU35">
            <v>54</v>
          </cell>
          <cell r="HV35">
            <v>0</v>
          </cell>
          <cell r="HW35">
            <v>206.3</v>
          </cell>
          <cell r="IB35">
            <v>11</v>
          </cell>
          <cell r="IE35">
            <v>0</v>
          </cell>
          <cell r="IF35">
            <v>1550301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  <cell r="IL35">
            <v>0</v>
          </cell>
          <cell r="IM35">
            <v>0</v>
          </cell>
          <cell r="IN35">
            <v>0</v>
          </cell>
          <cell r="IO35">
            <v>0</v>
          </cell>
          <cell r="IP35">
            <v>0</v>
          </cell>
          <cell r="IQ35">
            <v>0</v>
          </cell>
          <cell r="IR35">
            <v>0</v>
          </cell>
          <cell r="IS35">
            <v>0</v>
          </cell>
          <cell r="IT35">
            <v>0</v>
          </cell>
          <cell r="IU35">
            <v>0</v>
          </cell>
          <cell r="IV35">
            <v>1550301</v>
          </cell>
          <cell r="IW35">
            <v>1550301</v>
          </cell>
          <cell r="IX35">
            <v>68536</v>
          </cell>
          <cell r="IY35">
            <v>4540</v>
          </cell>
          <cell r="IZ35">
            <v>27119</v>
          </cell>
          <cell r="JA35">
            <v>48296</v>
          </cell>
          <cell r="JB35">
            <v>1555</v>
          </cell>
          <cell r="JC35">
            <v>14638</v>
          </cell>
          <cell r="JD35">
            <v>3160852</v>
          </cell>
          <cell r="JE35">
            <v>46398</v>
          </cell>
          <cell r="JF35">
            <v>7675819</v>
          </cell>
          <cell r="JG35">
            <v>455429</v>
          </cell>
          <cell r="JH35">
            <v>62760</v>
          </cell>
          <cell r="JI35">
            <v>7504</v>
          </cell>
          <cell r="JJ35">
            <v>0.99043846700000004</v>
          </cell>
          <cell r="JK35">
            <v>474259</v>
          </cell>
          <cell r="JL35">
            <v>0.32</v>
          </cell>
          <cell r="JM35">
            <v>99381</v>
          </cell>
          <cell r="JN35">
            <v>2683</v>
          </cell>
          <cell r="JO35">
            <v>6.7925416460000001</v>
          </cell>
          <cell r="JP35">
            <v>262311</v>
          </cell>
          <cell r="JQ35">
            <v>4758772</v>
          </cell>
          <cell r="JS35">
            <v>0</v>
          </cell>
          <cell r="JT35">
            <v>0</v>
          </cell>
          <cell r="JU35">
            <v>0</v>
          </cell>
          <cell r="JV35">
            <v>2610054</v>
          </cell>
          <cell r="JW35">
            <v>2610054</v>
          </cell>
          <cell r="JX35">
            <v>0</v>
          </cell>
          <cell r="JY35">
            <v>15483</v>
          </cell>
          <cell r="JZ35">
            <v>0</v>
          </cell>
          <cell r="KA35">
            <v>0</v>
          </cell>
          <cell r="KB35">
            <v>15483</v>
          </cell>
          <cell r="KC35">
            <v>15483</v>
          </cell>
          <cell r="KD35">
            <v>0</v>
          </cell>
          <cell r="KE35">
            <v>0</v>
          </cell>
          <cell r="KF35">
            <v>0</v>
          </cell>
          <cell r="KG35">
            <v>0</v>
          </cell>
          <cell r="KH35">
            <v>0</v>
          </cell>
          <cell r="KI35">
            <v>0</v>
          </cell>
          <cell r="KJ35">
            <v>0</v>
          </cell>
          <cell r="KK35">
            <v>3346223</v>
          </cell>
          <cell r="KM35">
            <v>0</v>
          </cell>
          <cell r="KN35">
            <v>0</v>
          </cell>
          <cell r="KO35">
            <v>0</v>
          </cell>
          <cell r="KQ35">
            <v>0</v>
          </cell>
          <cell r="KR35">
            <v>0</v>
          </cell>
          <cell r="KV35">
            <v>8120478</v>
          </cell>
          <cell r="KW35">
            <v>2164201</v>
          </cell>
          <cell r="KX35">
            <v>2164201</v>
          </cell>
          <cell r="KY35">
            <v>1331819</v>
          </cell>
          <cell r="KZ35">
            <v>865682</v>
          </cell>
          <cell r="LA35">
            <v>65</v>
          </cell>
          <cell r="LB35">
            <v>8.1</v>
          </cell>
          <cell r="LC35">
            <v>1093.0999999999999</v>
          </cell>
          <cell r="LD35">
            <v>987</v>
          </cell>
          <cell r="LE35">
            <v>42</v>
          </cell>
          <cell r="LF35">
            <v>3</v>
          </cell>
          <cell r="LG35">
            <v>36</v>
          </cell>
          <cell r="LH35">
            <v>6309073</v>
          </cell>
          <cell r="LI35">
            <v>15483</v>
          </cell>
          <cell r="LN35">
            <v>9670779</v>
          </cell>
          <cell r="LO35">
            <v>3714502</v>
          </cell>
          <cell r="LP35">
            <v>3714502</v>
          </cell>
          <cell r="LU35">
            <v>6.39</v>
          </cell>
          <cell r="LV35">
            <v>0.39</v>
          </cell>
          <cell r="LW35">
            <v>0.11</v>
          </cell>
          <cell r="LX35">
            <v>0.39</v>
          </cell>
          <cell r="LY35">
            <v>2.29</v>
          </cell>
          <cell r="LZ35">
            <v>3.21</v>
          </cell>
          <cell r="MA35">
            <v>76</v>
          </cell>
          <cell r="MB35">
            <v>88</v>
          </cell>
          <cell r="MC35">
            <v>38</v>
          </cell>
          <cell r="MD35">
            <v>81.5</v>
          </cell>
          <cell r="ME35">
            <v>6.2</v>
          </cell>
          <cell r="MF35">
            <v>64</v>
          </cell>
          <cell r="MG35">
            <v>36.700000000000003</v>
          </cell>
          <cell r="MH35">
            <v>0.3</v>
          </cell>
          <cell r="MI35">
            <v>0</v>
          </cell>
          <cell r="MJ35">
            <v>7793</v>
          </cell>
          <cell r="MK35">
            <v>2528</v>
          </cell>
          <cell r="ML35">
            <v>362</v>
          </cell>
          <cell r="MM35">
            <v>1705.3</v>
          </cell>
          <cell r="MN35">
            <v>36</v>
          </cell>
          <cell r="MQ35">
            <v>4761</v>
          </cell>
          <cell r="MS35">
            <v>8.8800000000000008</v>
          </cell>
          <cell r="MT35">
            <v>4.17</v>
          </cell>
          <cell r="MU35">
            <v>0.8</v>
          </cell>
          <cell r="MV35">
            <v>5696</v>
          </cell>
          <cell r="MW35">
            <v>5</v>
          </cell>
          <cell r="MX35">
            <v>5979</v>
          </cell>
          <cell r="MY35">
            <v>92.49</v>
          </cell>
          <cell r="MZ35">
            <v>9.16</v>
          </cell>
          <cell r="NA35">
            <v>32.380000000000003</v>
          </cell>
          <cell r="NB35">
            <v>50.96</v>
          </cell>
          <cell r="NC35">
            <v>0</v>
          </cell>
          <cell r="ND35">
            <v>0</v>
          </cell>
          <cell r="NE35">
            <v>0</v>
          </cell>
          <cell r="NF35">
            <v>567.37</v>
          </cell>
          <cell r="NG35">
            <v>576.41</v>
          </cell>
          <cell r="NH35">
            <v>99.38</v>
          </cell>
          <cell r="NI35">
            <v>332.07</v>
          </cell>
          <cell r="NJ35">
            <v>-90.35</v>
          </cell>
          <cell r="NK35">
            <v>-350.15</v>
          </cell>
          <cell r="NL35">
            <v>-440.49</v>
          </cell>
          <cell r="NM35">
            <v>786.68</v>
          </cell>
          <cell r="NN35">
            <v>795.72</v>
          </cell>
          <cell r="NO35">
            <v>773.79</v>
          </cell>
          <cell r="NP35">
            <v>782.84</v>
          </cell>
          <cell r="NQ35">
            <v>578.16</v>
          </cell>
          <cell r="NR35">
            <v>578.16</v>
          </cell>
          <cell r="NS35">
            <v>130.09</v>
          </cell>
          <cell r="NT35">
            <v>378.18</v>
          </cell>
          <cell r="NU35">
            <v>-89.2</v>
          </cell>
          <cell r="NV35">
            <v>-345.72</v>
          </cell>
          <cell r="NW35">
            <v>-434.92</v>
          </cell>
          <cell r="NX35">
            <v>868.05</v>
          </cell>
          <cell r="NY35">
            <v>794.69</v>
          </cell>
          <cell r="NZ35">
            <v>855.33</v>
          </cell>
          <cell r="OA35">
            <v>781.98</v>
          </cell>
          <cell r="OB35">
            <v>2</v>
          </cell>
          <cell r="OC35">
            <v>1.1399999999999999</v>
          </cell>
          <cell r="OD35">
            <v>0.84</v>
          </cell>
          <cell r="OE35">
            <v>0.03</v>
          </cell>
          <cell r="OF35">
            <v>4.63</v>
          </cell>
          <cell r="OG35">
            <v>0.76</v>
          </cell>
          <cell r="OH35">
            <v>0.54</v>
          </cell>
          <cell r="OI35">
            <v>12.36</v>
          </cell>
          <cell r="OK35">
            <v>13.14</v>
          </cell>
          <cell r="OL35">
            <v>1.84</v>
          </cell>
          <cell r="OM35">
            <v>1.74</v>
          </cell>
          <cell r="OO35">
            <v>1.56</v>
          </cell>
          <cell r="OR35">
            <v>0.1</v>
          </cell>
          <cell r="OU35">
            <v>0</v>
          </cell>
          <cell r="OV35">
            <v>0.4</v>
          </cell>
          <cell r="OW35">
            <v>0</v>
          </cell>
          <cell r="OX35">
            <v>0.4</v>
          </cell>
          <cell r="OY35">
            <v>0.4</v>
          </cell>
          <cell r="OZ35">
            <v>17.63</v>
          </cell>
          <cell r="PA35">
            <v>1.17</v>
          </cell>
          <cell r="PB35">
            <v>6.98</v>
          </cell>
          <cell r="PC35">
            <v>12.42</v>
          </cell>
          <cell r="PD35">
            <v>0.4</v>
          </cell>
          <cell r="PE35">
            <v>3.77</v>
          </cell>
          <cell r="PF35">
            <v>195.1</v>
          </cell>
          <cell r="PG35">
            <v>98.5</v>
          </cell>
          <cell r="PH35">
            <v>2.86</v>
          </cell>
          <cell r="PI35">
            <v>2.91</v>
          </cell>
          <cell r="PJ35">
            <v>11.93</v>
          </cell>
          <cell r="PK35">
            <v>473.8</v>
          </cell>
          <cell r="PL35">
            <v>94.1</v>
          </cell>
          <cell r="PM35">
            <v>28.11</v>
          </cell>
          <cell r="PN35">
            <v>3.9</v>
          </cell>
          <cell r="PO35">
            <v>87.5</v>
          </cell>
          <cell r="PP35">
            <v>88</v>
          </cell>
          <cell r="PQ35">
            <v>0.46</v>
          </cell>
          <cell r="PR35">
            <v>0.47</v>
          </cell>
          <cell r="PS35">
            <v>1.93</v>
          </cell>
          <cell r="PT35">
            <v>29.3</v>
          </cell>
          <cell r="PU35">
            <v>79</v>
          </cell>
          <cell r="PV35">
            <v>6.13</v>
          </cell>
          <cell r="PW35">
            <v>6.24</v>
          </cell>
          <cell r="PX35">
            <v>25.56</v>
          </cell>
          <cell r="PY35">
            <v>5160038</v>
          </cell>
          <cell r="PZ35">
            <v>0.32</v>
          </cell>
          <cell r="QA35">
            <v>16.2</v>
          </cell>
          <cell r="QB35">
            <v>1.22</v>
          </cell>
          <cell r="QC35">
            <v>0.13</v>
          </cell>
          <cell r="QD35">
            <v>14.93</v>
          </cell>
          <cell r="QE35">
            <v>55</v>
          </cell>
          <cell r="QF35">
            <v>55</v>
          </cell>
          <cell r="QG35">
            <v>100</v>
          </cell>
          <cell r="QH35">
            <v>0</v>
          </cell>
          <cell r="QI35">
            <v>2.09</v>
          </cell>
          <cell r="QJ35">
            <v>56.4</v>
          </cell>
          <cell r="QK35">
            <v>73</v>
          </cell>
          <cell r="QL35">
            <v>0.56000000000000005</v>
          </cell>
          <cell r="QM35">
            <v>15</v>
          </cell>
          <cell r="QN35">
            <v>55</v>
          </cell>
          <cell r="QO35">
            <v>0.56000000000000005</v>
          </cell>
          <cell r="QP35">
            <v>463</v>
          </cell>
          <cell r="QQ35">
            <v>41</v>
          </cell>
          <cell r="QR35">
            <v>41</v>
          </cell>
          <cell r="QS35">
            <v>0</v>
          </cell>
          <cell r="QT35">
            <v>100</v>
          </cell>
          <cell r="QU35">
            <v>62</v>
          </cell>
          <cell r="QV35">
            <v>41</v>
          </cell>
          <cell r="QW35">
            <v>88</v>
          </cell>
          <cell r="QX35">
            <v>92</v>
          </cell>
          <cell r="QY35">
            <v>6.05</v>
          </cell>
          <cell r="QZ35">
            <v>5.97</v>
          </cell>
          <cell r="RA35">
            <v>1.49</v>
          </cell>
          <cell r="RB35">
            <v>3805.1</v>
          </cell>
          <cell r="RC35">
            <v>0.8</v>
          </cell>
          <cell r="RD35">
            <v>0.91</v>
          </cell>
          <cell r="RE35">
            <v>0.79</v>
          </cell>
          <cell r="RF35">
            <v>0.55000000000000004</v>
          </cell>
          <cell r="RG35">
            <v>0.65</v>
          </cell>
          <cell r="RK35">
            <v>8.26</v>
          </cell>
          <cell r="RL35">
            <v>8.15</v>
          </cell>
          <cell r="RM35">
            <v>223.1</v>
          </cell>
          <cell r="RN35">
            <v>1.51</v>
          </cell>
          <cell r="RQ35">
            <v>0</v>
          </cell>
          <cell r="RR35">
            <v>0</v>
          </cell>
          <cell r="RV35">
            <v>0.56999999999999995</v>
          </cell>
          <cell r="RW35">
            <v>58.37</v>
          </cell>
          <cell r="RX35">
            <v>1.06</v>
          </cell>
          <cell r="RY35">
            <v>14.73</v>
          </cell>
          <cell r="RZ35">
            <v>1.1200000000000001</v>
          </cell>
          <cell r="SB35">
            <v>1.19</v>
          </cell>
          <cell r="SC35">
            <v>12.43</v>
          </cell>
          <cell r="SD35">
            <v>0.04</v>
          </cell>
          <cell r="SE35">
            <v>4.34</v>
          </cell>
          <cell r="SF35">
            <v>0.02</v>
          </cell>
          <cell r="SG35">
            <v>0.61</v>
          </cell>
          <cell r="SH35">
            <v>32.340000000000003</v>
          </cell>
          <cell r="SI35">
            <v>39.36</v>
          </cell>
          <cell r="SJ35">
            <v>25.4</v>
          </cell>
          <cell r="SK35">
            <v>60.5</v>
          </cell>
          <cell r="SL35">
            <v>0.01</v>
          </cell>
          <cell r="SM35">
            <v>0.67</v>
          </cell>
          <cell r="SN35">
            <v>0.42</v>
          </cell>
          <cell r="SO35">
            <v>672.92</v>
          </cell>
          <cell r="SP35">
            <v>3.02</v>
          </cell>
          <cell r="SQ35">
            <v>92.56</v>
          </cell>
          <cell r="SR35">
            <v>0.08</v>
          </cell>
          <cell r="SS35">
            <v>0.36</v>
          </cell>
          <cell r="ST35">
            <v>0.46</v>
          </cell>
          <cell r="SU35">
            <v>0.16</v>
          </cell>
          <cell r="SV35">
            <v>0.71</v>
          </cell>
          <cell r="SW35">
            <v>0.1</v>
          </cell>
          <cell r="SX35">
            <v>0.87</v>
          </cell>
          <cell r="SY35">
            <v>0</v>
          </cell>
          <cell r="SZ35">
            <v>1.37</v>
          </cell>
          <cell r="TA35">
            <v>0.18</v>
          </cell>
          <cell r="TB35">
            <v>0.03</v>
          </cell>
          <cell r="TC35">
            <v>-0.03</v>
          </cell>
          <cell r="TD35">
            <v>0</v>
          </cell>
          <cell r="TE35">
            <v>0</v>
          </cell>
          <cell r="TH35">
            <v>47934.1</v>
          </cell>
          <cell r="TI35">
            <v>23505448</v>
          </cell>
          <cell r="TJ35">
            <v>6289944</v>
          </cell>
          <cell r="TK35">
            <v>3525615</v>
          </cell>
          <cell r="TL35">
            <v>2123035</v>
          </cell>
          <cell r="TO35">
            <v>32105453</v>
          </cell>
          <cell r="TQ35">
            <v>0</v>
          </cell>
          <cell r="TV35">
            <v>2233623.11</v>
          </cell>
          <cell r="TW35">
            <v>109273542</v>
          </cell>
          <cell r="TX35">
            <v>3937605</v>
          </cell>
          <cell r="TY35">
            <v>58010605.68</v>
          </cell>
          <cell r="UA35">
            <v>2222331.73</v>
          </cell>
          <cell r="UB35">
            <v>275067</v>
          </cell>
          <cell r="UD35">
            <v>-175971.3</v>
          </cell>
          <cell r="UF35">
            <v>48941509</v>
          </cell>
          <cell r="UG35">
            <v>166081.72</v>
          </cell>
          <cell r="UH35">
            <v>2399704.83</v>
          </cell>
          <cell r="UI35">
            <v>2399705</v>
          </cell>
          <cell r="UK35">
            <v>0</v>
          </cell>
          <cell r="UL35">
            <v>118314778</v>
          </cell>
          <cell r="UM35">
            <v>8901429</v>
          </cell>
          <cell r="UN35">
            <v>124750</v>
          </cell>
          <cell r="UO35">
            <v>127340956.59999999</v>
          </cell>
          <cell r="UP35">
            <v>57750096</v>
          </cell>
          <cell r="UQ35">
            <v>155000000</v>
          </cell>
          <cell r="UR35">
            <v>100000000</v>
          </cell>
          <cell r="US35">
            <v>235197731</v>
          </cell>
          <cell r="UT35">
            <v>1731091</v>
          </cell>
          <cell r="UU35">
            <v>157297299</v>
          </cell>
          <cell r="UV35">
            <v>99547203</v>
          </cell>
          <cell r="UW35">
            <v>2649704692</v>
          </cell>
          <cell r="UX35">
            <v>0</v>
          </cell>
          <cell r="UY35">
            <v>2574289302</v>
          </cell>
          <cell r="UZ35">
            <v>0</v>
          </cell>
          <cell r="VA35">
            <v>75415390</v>
          </cell>
          <cell r="VB35">
            <v>0</v>
          </cell>
          <cell r="VC35">
            <v>2649704692</v>
          </cell>
          <cell r="VD35">
            <v>2452446839</v>
          </cell>
          <cell r="VE35">
            <v>163345538</v>
          </cell>
          <cell r="VF35">
            <v>24939488</v>
          </cell>
          <cell r="VG35">
            <v>0</v>
          </cell>
          <cell r="VH35">
            <v>58090047</v>
          </cell>
          <cell r="VI35">
            <v>75287314</v>
          </cell>
          <cell r="VJ35">
            <v>29968176</v>
          </cell>
          <cell r="VK35">
            <v>133377361</v>
          </cell>
          <cell r="VL35">
            <v>212017530</v>
          </cell>
          <cell r="VM35">
            <v>24208680</v>
          </cell>
          <cell r="VN35" t="str">
            <v>Periodiseres</v>
          </cell>
          <cell r="VO35">
            <v>0</v>
          </cell>
          <cell r="VP35">
            <v>3408592</v>
          </cell>
          <cell r="VQ35">
            <v>5</v>
          </cell>
          <cell r="VR35">
            <v>18425</v>
          </cell>
          <cell r="VS35">
            <v>895405</v>
          </cell>
          <cell r="VT35">
            <v>5397130</v>
          </cell>
          <cell r="VU35">
            <v>42758814</v>
          </cell>
          <cell r="VV35">
            <v>6490529</v>
          </cell>
          <cell r="VW35">
            <v>-5595124</v>
          </cell>
          <cell r="VX35">
            <v>0.5</v>
          </cell>
          <cell r="VY35">
            <v>0</v>
          </cell>
          <cell r="VZ35">
            <v>0</v>
          </cell>
          <cell r="WA35">
            <v>0</v>
          </cell>
          <cell r="WB35">
            <v>0</v>
          </cell>
          <cell r="WE35">
            <v>0</v>
          </cell>
          <cell r="WH35">
            <v>0</v>
          </cell>
          <cell r="WI35">
            <v>504652</v>
          </cell>
          <cell r="WJ35">
            <v>1965298</v>
          </cell>
          <cell r="WK35" t="str">
            <v>Ja</v>
          </cell>
          <cell r="WL35" t="str">
            <v>Jan Ravn</v>
          </cell>
          <cell r="WM35" t="str">
            <v>jar@herningvand.dk</v>
          </cell>
          <cell r="WN35" t="str">
            <v>Benchmarking</v>
          </cell>
          <cell r="WO35">
            <v>1</v>
          </cell>
          <cell r="WP35">
            <v>1</v>
          </cell>
        </row>
        <row r="36">
          <cell r="B36" t="str">
            <v>Hillerød Spildevand A/S</v>
          </cell>
          <cell r="E36">
            <v>18517</v>
          </cell>
          <cell r="F36">
            <v>111.1</v>
          </cell>
          <cell r="I36">
            <v>547.77</v>
          </cell>
          <cell r="J36">
            <v>38</v>
          </cell>
          <cell r="O36">
            <v>182.84</v>
          </cell>
          <cell r="P36">
            <v>435.15</v>
          </cell>
          <cell r="Q36">
            <v>38.78</v>
          </cell>
          <cell r="R36">
            <v>0</v>
          </cell>
          <cell r="S36">
            <v>2.1</v>
          </cell>
          <cell r="T36">
            <v>476.029992585</v>
          </cell>
          <cell r="U36">
            <v>658.87</v>
          </cell>
          <cell r="V36">
            <v>112.5</v>
          </cell>
          <cell r="W36">
            <v>21350</v>
          </cell>
          <cell r="X36">
            <v>2708</v>
          </cell>
          <cell r="AD36">
            <v>557.2392251</v>
          </cell>
          <cell r="AG36">
            <v>58</v>
          </cell>
          <cell r="AH36">
            <v>42</v>
          </cell>
          <cell r="AK36">
            <v>302</v>
          </cell>
          <cell r="AL36">
            <v>16</v>
          </cell>
          <cell r="AN36">
            <v>76</v>
          </cell>
          <cell r="AQ36">
            <v>13646</v>
          </cell>
          <cell r="AS36">
            <v>16400</v>
          </cell>
          <cell r="AU36">
            <v>343137</v>
          </cell>
          <cell r="AV36">
            <v>82588</v>
          </cell>
          <cell r="AW36">
            <v>260549</v>
          </cell>
          <cell r="AZ36">
            <v>120578</v>
          </cell>
          <cell r="BA36">
            <v>57</v>
          </cell>
          <cell r="BC36">
            <v>38</v>
          </cell>
          <cell r="BD36">
            <v>0</v>
          </cell>
          <cell r="BE36">
            <v>0</v>
          </cell>
          <cell r="BF36">
            <v>1</v>
          </cell>
          <cell r="BG36">
            <v>3</v>
          </cell>
          <cell r="BH36">
            <v>11</v>
          </cell>
          <cell r="BI36">
            <v>26529</v>
          </cell>
          <cell r="BJ36">
            <v>2931791</v>
          </cell>
          <cell r="BK36">
            <v>51</v>
          </cell>
          <cell r="BL36">
            <v>177893</v>
          </cell>
          <cell r="BM36">
            <v>4</v>
          </cell>
          <cell r="BN36">
            <v>754623</v>
          </cell>
          <cell r="BO36">
            <v>54855</v>
          </cell>
          <cell r="BS36">
            <v>784</v>
          </cell>
          <cell r="BT36">
            <v>294920</v>
          </cell>
          <cell r="BU36">
            <v>1675647</v>
          </cell>
          <cell r="BV36">
            <v>29137</v>
          </cell>
          <cell r="BW36">
            <v>22</v>
          </cell>
          <cell r="BY36">
            <v>8578314</v>
          </cell>
          <cell r="BZ36">
            <v>48001</v>
          </cell>
          <cell r="CC36">
            <v>2929045</v>
          </cell>
          <cell r="CE36">
            <v>8489301</v>
          </cell>
          <cell r="CF36">
            <v>0</v>
          </cell>
          <cell r="CG36">
            <v>0</v>
          </cell>
          <cell r="CH36">
            <v>1882</v>
          </cell>
          <cell r="CJ36">
            <v>0</v>
          </cell>
          <cell r="CK36">
            <v>1882</v>
          </cell>
          <cell r="CM36">
            <v>0</v>
          </cell>
          <cell r="CR36">
            <v>0</v>
          </cell>
          <cell r="CU36">
            <v>0</v>
          </cell>
          <cell r="CX36">
            <v>1181</v>
          </cell>
          <cell r="DB36" t="str">
            <v>VSAF</v>
          </cell>
          <cell r="DC36">
            <v>12</v>
          </cell>
          <cell r="DD36">
            <v>49</v>
          </cell>
          <cell r="DE36">
            <v>14585</v>
          </cell>
          <cell r="DF36">
            <v>294</v>
          </cell>
          <cell r="DH36">
            <v>0</v>
          </cell>
          <cell r="DI36">
            <v>57.5</v>
          </cell>
          <cell r="DJ36">
            <v>0</v>
          </cell>
          <cell r="DK36">
            <v>68.13</v>
          </cell>
          <cell r="DL36">
            <v>64896.2</v>
          </cell>
          <cell r="DM36">
            <v>81120.3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4.3700000000000003E-2</v>
          </cell>
          <cell r="DV36">
            <v>5.8299999999999998E-2</v>
          </cell>
          <cell r="DW36">
            <v>0.1106</v>
          </cell>
          <cell r="DX36">
            <v>2.1100000000000001E-2</v>
          </cell>
          <cell r="DY36">
            <v>4.4900000000000002E-2</v>
          </cell>
          <cell r="DZ36">
            <v>1.12E-2</v>
          </cell>
          <cell r="EA36">
            <v>78466.289999999994</v>
          </cell>
          <cell r="EB36">
            <v>18197.46</v>
          </cell>
          <cell r="EC36">
            <v>0</v>
          </cell>
          <cell r="ED36">
            <v>0</v>
          </cell>
          <cell r="EE36">
            <v>370037.93</v>
          </cell>
          <cell r="EF36">
            <v>90895.07</v>
          </cell>
          <cell r="EG36">
            <v>108507.09</v>
          </cell>
          <cell r="EH36">
            <v>170635.78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103955.84</v>
          </cell>
          <cell r="EN36">
            <v>138739.75</v>
          </cell>
          <cell r="EO36">
            <v>0</v>
          </cell>
          <cell r="EP36">
            <v>12428.78</v>
          </cell>
          <cell r="EQ36">
            <v>2375.75</v>
          </cell>
          <cell r="ER36">
            <v>4551.25</v>
          </cell>
          <cell r="ES36">
            <v>1137.81</v>
          </cell>
          <cell r="ET36">
            <v>0</v>
          </cell>
          <cell r="EU36">
            <v>10185</v>
          </cell>
          <cell r="EV36">
            <v>62272.6</v>
          </cell>
          <cell r="EW36">
            <v>0</v>
          </cell>
          <cell r="EX36">
            <v>0</v>
          </cell>
          <cell r="EY36">
            <v>268311.7</v>
          </cell>
          <cell r="EZ36">
            <v>866853.19</v>
          </cell>
          <cell r="FA36">
            <v>841450.9</v>
          </cell>
          <cell r="FB36">
            <v>49455</v>
          </cell>
          <cell r="FC36">
            <v>0</v>
          </cell>
          <cell r="FD36">
            <v>0</v>
          </cell>
          <cell r="FE36">
            <v>866629.88</v>
          </cell>
          <cell r="FF36">
            <v>1287607.28</v>
          </cell>
          <cell r="FG36">
            <v>143321.04</v>
          </cell>
          <cell r="FH36">
            <v>486197.66</v>
          </cell>
          <cell r="FI36">
            <v>-252000</v>
          </cell>
          <cell r="FJ36">
            <v>-798496.1</v>
          </cell>
          <cell r="FK36">
            <v>-1050496.1000000001</v>
          </cell>
          <cell r="FL36">
            <v>1465171.37</v>
          </cell>
          <cell r="FM36">
            <v>1886148.77</v>
          </cell>
          <cell r="FN36">
            <v>1439769.07</v>
          </cell>
          <cell r="FO36">
            <v>1860746.47</v>
          </cell>
          <cell r="FP36">
            <v>0</v>
          </cell>
          <cell r="FQ36">
            <v>143321.04</v>
          </cell>
          <cell r="FR36">
            <v>191276.66</v>
          </cell>
          <cell r="FS36">
            <v>-252000</v>
          </cell>
          <cell r="FT36">
            <v>0</v>
          </cell>
          <cell r="FU36">
            <v>0</v>
          </cell>
          <cell r="FV36">
            <v>345800</v>
          </cell>
          <cell r="FW36">
            <v>0</v>
          </cell>
          <cell r="FX36">
            <v>-728000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-70496.100000000006</v>
          </cell>
          <cell r="GG36">
            <v>611222.98</v>
          </cell>
          <cell r="GH36">
            <v>611222.98</v>
          </cell>
          <cell r="GI36">
            <v>245466</v>
          </cell>
          <cell r="GJ36">
            <v>0</v>
          </cell>
          <cell r="GK36">
            <v>0</v>
          </cell>
          <cell r="GL36">
            <v>245466</v>
          </cell>
          <cell r="GM36">
            <v>59640</v>
          </cell>
          <cell r="GN36">
            <v>78466.289999999994</v>
          </cell>
          <cell r="GO36">
            <v>18197.46</v>
          </cell>
          <cell r="GP36">
            <v>247276.88</v>
          </cell>
          <cell r="GQ36">
            <v>330016.42</v>
          </cell>
          <cell r="GR36">
            <v>0</v>
          </cell>
          <cell r="GS36">
            <v>12428.78</v>
          </cell>
          <cell r="GT36">
            <v>2375.75</v>
          </cell>
          <cell r="GU36">
            <v>-70496.100000000006</v>
          </cell>
          <cell r="GV36">
            <v>4551.25</v>
          </cell>
          <cell r="GW36">
            <v>1137.81</v>
          </cell>
          <cell r="GX36">
            <v>1236667.81</v>
          </cell>
          <cell r="GY36">
            <v>1378502.35</v>
          </cell>
          <cell r="GZ36">
            <v>251828.13</v>
          </cell>
          <cell r="HA36">
            <v>656833.43999999994</v>
          </cell>
          <cell r="HB36">
            <v>-252000</v>
          </cell>
          <cell r="HC36">
            <v>-798496.1</v>
          </cell>
          <cell r="HD36">
            <v>-1050496.1000000001</v>
          </cell>
          <cell r="HE36">
            <v>1835209.3</v>
          </cell>
          <cell r="HF36">
            <v>1977043.83</v>
          </cell>
          <cell r="HG36">
            <v>1809807.01</v>
          </cell>
          <cell r="HH36">
            <v>1951641.54</v>
          </cell>
          <cell r="HI36">
            <v>3215349.36</v>
          </cell>
          <cell r="HJ36">
            <v>10636996.960000001</v>
          </cell>
          <cell r="HK36">
            <v>784429.28</v>
          </cell>
          <cell r="HL36">
            <v>738057.94</v>
          </cell>
          <cell r="HM36">
            <v>9303033.2860000003</v>
          </cell>
          <cell r="HN36">
            <v>2182895.85</v>
          </cell>
          <cell r="HO36">
            <v>2642128.62</v>
          </cell>
          <cell r="HP36">
            <v>1442401.06</v>
          </cell>
          <cell r="HQ36">
            <v>36376233.579999998</v>
          </cell>
          <cell r="HR36">
            <v>36449446.460000001</v>
          </cell>
          <cell r="HS36">
            <v>5430941.2400000002</v>
          </cell>
          <cell r="HT36">
            <v>8</v>
          </cell>
          <cell r="HV36">
            <v>7.57</v>
          </cell>
          <cell r="HW36">
            <v>52.82</v>
          </cell>
          <cell r="IB36">
            <v>4</v>
          </cell>
          <cell r="IF36">
            <v>2378370</v>
          </cell>
          <cell r="IG36">
            <v>0</v>
          </cell>
          <cell r="IH36">
            <v>0</v>
          </cell>
          <cell r="II36">
            <v>213655</v>
          </cell>
          <cell r="IJ36">
            <v>101279</v>
          </cell>
          <cell r="IK36">
            <v>112376</v>
          </cell>
          <cell r="IL36">
            <v>0</v>
          </cell>
          <cell r="IM36">
            <v>0</v>
          </cell>
          <cell r="IN36">
            <v>0</v>
          </cell>
          <cell r="IO36">
            <v>0</v>
          </cell>
          <cell r="IP36">
            <v>0</v>
          </cell>
          <cell r="IQ36">
            <v>0</v>
          </cell>
          <cell r="IR36">
            <v>0</v>
          </cell>
          <cell r="IS36">
            <v>0</v>
          </cell>
          <cell r="IT36">
            <v>0</v>
          </cell>
          <cell r="IU36">
            <v>0</v>
          </cell>
          <cell r="IV36">
            <v>2592025</v>
          </cell>
          <cell r="IW36">
            <v>2592025</v>
          </cell>
          <cell r="IX36">
            <v>7374</v>
          </cell>
          <cell r="IY36">
            <v>428</v>
          </cell>
          <cell r="IZ36">
            <v>2100</v>
          </cell>
          <cell r="JA36">
            <v>5771</v>
          </cell>
          <cell r="JB36">
            <v>388</v>
          </cell>
          <cell r="JC36">
            <v>2750</v>
          </cell>
          <cell r="JD36">
            <v>1054119</v>
          </cell>
          <cell r="JE36">
            <v>13993</v>
          </cell>
          <cell r="JF36">
            <v>2965362</v>
          </cell>
          <cell r="JG36">
            <v>217303</v>
          </cell>
          <cell r="JH36">
            <v>50786</v>
          </cell>
          <cell r="JI36">
            <v>1899</v>
          </cell>
          <cell r="JJ36">
            <v>0.32416718999999999</v>
          </cell>
          <cell r="JK36">
            <v>240552</v>
          </cell>
          <cell r="JL36">
            <v>0.26</v>
          </cell>
          <cell r="JM36">
            <v>23550</v>
          </cell>
          <cell r="JN36">
            <v>0</v>
          </cell>
          <cell r="JO36">
            <v>3.4321582070000001</v>
          </cell>
          <cell r="JQ36">
            <v>3278993</v>
          </cell>
          <cell r="JR36">
            <v>0</v>
          </cell>
          <cell r="JS36">
            <v>0</v>
          </cell>
          <cell r="JT36">
            <v>0</v>
          </cell>
          <cell r="JU36">
            <v>0</v>
          </cell>
          <cell r="JV36">
            <v>0</v>
          </cell>
          <cell r="JW36">
            <v>0</v>
          </cell>
          <cell r="JX36">
            <v>0</v>
          </cell>
          <cell r="JY36">
            <v>0</v>
          </cell>
          <cell r="JZ36">
            <v>0</v>
          </cell>
          <cell r="KA36">
            <v>0</v>
          </cell>
          <cell r="KB36">
            <v>0</v>
          </cell>
          <cell r="KC36">
            <v>0</v>
          </cell>
          <cell r="KD36">
            <v>0</v>
          </cell>
          <cell r="KE36">
            <v>0</v>
          </cell>
          <cell r="KF36">
            <v>0</v>
          </cell>
          <cell r="KG36">
            <v>0</v>
          </cell>
          <cell r="KH36">
            <v>0</v>
          </cell>
          <cell r="KI36">
            <v>0</v>
          </cell>
          <cell r="KJ36">
            <v>0</v>
          </cell>
          <cell r="KK36">
            <v>2197000</v>
          </cell>
          <cell r="KL36">
            <v>0</v>
          </cell>
          <cell r="KM36">
            <v>1255000</v>
          </cell>
          <cell r="KN36">
            <v>0</v>
          </cell>
          <cell r="KO36">
            <v>0</v>
          </cell>
          <cell r="KP36">
            <v>0</v>
          </cell>
          <cell r="KQ36">
            <v>1255000</v>
          </cell>
          <cell r="KR36">
            <v>1255000</v>
          </cell>
          <cell r="KS36">
            <v>0</v>
          </cell>
          <cell r="KT36">
            <v>0</v>
          </cell>
          <cell r="KU36">
            <v>0</v>
          </cell>
          <cell r="KV36">
            <v>5475993</v>
          </cell>
          <cell r="KX36">
            <v>2023993</v>
          </cell>
          <cell r="KY36">
            <v>676000</v>
          </cell>
          <cell r="KZ36">
            <v>439400</v>
          </cell>
          <cell r="LA36">
            <v>65</v>
          </cell>
          <cell r="LB36">
            <v>6.9</v>
          </cell>
          <cell r="LC36">
            <v>820.4</v>
          </cell>
          <cell r="LD36">
            <v>715.6</v>
          </cell>
          <cell r="LE36">
            <v>9</v>
          </cell>
          <cell r="LF36">
            <v>1</v>
          </cell>
          <cell r="LG36">
            <v>10</v>
          </cell>
          <cell r="LH36">
            <v>5657363</v>
          </cell>
          <cell r="LQ36">
            <v>0</v>
          </cell>
          <cell r="LR36">
            <v>0</v>
          </cell>
          <cell r="LS36">
            <v>0</v>
          </cell>
          <cell r="LT36">
            <v>0</v>
          </cell>
          <cell r="MA36">
            <v>76</v>
          </cell>
          <cell r="MB36">
            <v>93</v>
          </cell>
          <cell r="MC36">
            <v>38</v>
          </cell>
          <cell r="ME36">
            <v>6</v>
          </cell>
          <cell r="MQ36">
            <v>529</v>
          </cell>
          <cell r="MS36">
            <v>5.6</v>
          </cell>
          <cell r="MT36">
            <v>2.93</v>
          </cell>
          <cell r="MU36">
            <v>2</v>
          </cell>
          <cell r="MV36">
            <v>5750</v>
          </cell>
          <cell r="MW36">
            <v>18.5</v>
          </cell>
          <cell r="MX36">
            <v>6813</v>
          </cell>
          <cell r="MY36">
            <v>126.22</v>
          </cell>
          <cell r="MZ36">
            <v>31</v>
          </cell>
          <cell r="NA36">
            <v>37.01</v>
          </cell>
          <cell r="NB36">
            <v>58.2</v>
          </cell>
          <cell r="NC36">
            <v>0</v>
          </cell>
          <cell r="ND36">
            <v>0</v>
          </cell>
          <cell r="NE36">
            <v>0</v>
          </cell>
          <cell r="NF36">
            <v>295.87</v>
          </cell>
          <cell r="NG36">
            <v>439.6</v>
          </cell>
          <cell r="NH36">
            <v>48.93</v>
          </cell>
          <cell r="NI36">
            <v>165.99</v>
          </cell>
          <cell r="NJ36">
            <v>-86.03</v>
          </cell>
          <cell r="NK36">
            <v>-272.61</v>
          </cell>
          <cell r="NL36">
            <v>-358.65</v>
          </cell>
          <cell r="NM36">
            <v>500.22</v>
          </cell>
          <cell r="NN36">
            <v>643.95000000000005</v>
          </cell>
          <cell r="NO36">
            <v>491.55</v>
          </cell>
          <cell r="NP36">
            <v>635.27</v>
          </cell>
          <cell r="NQ36">
            <v>470.19</v>
          </cell>
          <cell r="NR36">
            <v>470.19</v>
          </cell>
          <cell r="NS36">
            <v>85.9</v>
          </cell>
          <cell r="NT36">
            <v>224.04</v>
          </cell>
          <cell r="NU36">
            <v>-85.95</v>
          </cell>
          <cell r="NV36">
            <v>-272.36</v>
          </cell>
          <cell r="NW36">
            <v>-358.31</v>
          </cell>
          <cell r="NX36">
            <v>625.97</v>
          </cell>
          <cell r="NY36">
            <v>674.35</v>
          </cell>
          <cell r="NZ36">
            <v>617.29999999999995</v>
          </cell>
          <cell r="OA36">
            <v>665.68</v>
          </cell>
          <cell r="OB36">
            <v>1.1000000000000001</v>
          </cell>
          <cell r="OC36">
            <v>3.63</v>
          </cell>
          <cell r="OD36">
            <v>0.27</v>
          </cell>
          <cell r="OE36">
            <v>0.25</v>
          </cell>
          <cell r="OF36">
            <v>3.17</v>
          </cell>
          <cell r="OG36">
            <v>0.74</v>
          </cell>
          <cell r="OH36">
            <v>0.49</v>
          </cell>
          <cell r="OI36">
            <v>12.41</v>
          </cell>
          <cell r="OK36">
            <v>12.43</v>
          </cell>
          <cell r="OL36">
            <v>1.85</v>
          </cell>
          <cell r="OM36">
            <v>1.46</v>
          </cell>
          <cell r="ON36">
            <v>1893762.22</v>
          </cell>
          <cell r="OO36">
            <v>0.96</v>
          </cell>
          <cell r="OR36">
            <v>0.1</v>
          </cell>
          <cell r="OV36">
            <v>0.81</v>
          </cell>
          <cell r="OW36">
            <v>0</v>
          </cell>
          <cell r="OX36">
            <v>0.88</v>
          </cell>
          <cell r="OY36">
            <v>0.88</v>
          </cell>
          <cell r="OZ36">
            <v>2.52</v>
          </cell>
          <cell r="PA36">
            <v>0.15</v>
          </cell>
          <cell r="PB36">
            <v>0.72</v>
          </cell>
          <cell r="PC36">
            <v>1.97</v>
          </cell>
          <cell r="PD36">
            <v>0.13</v>
          </cell>
          <cell r="PE36">
            <v>0.94</v>
          </cell>
          <cell r="PG36">
            <v>98.7</v>
          </cell>
          <cell r="PH36">
            <v>1.63</v>
          </cell>
          <cell r="PI36">
            <v>1.65</v>
          </cell>
          <cell r="PJ36">
            <v>4.78</v>
          </cell>
          <cell r="PO36">
            <v>95.5</v>
          </cell>
          <cell r="PP36">
            <v>96.3</v>
          </cell>
          <cell r="PQ36">
            <v>0.22</v>
          </cell>
          <cell r="PR36">
            <v>0.22</v>
          </cell>
          <cell r="PS36">
            <v>0.65</v>
          </cell>
          <cell r="PU36">
            <v>90.2</v>
          </cell>
          <cell r="PV36">
            <v>2.75</v>
          </cell>
          <cell r="PW36">
            <v>2.77</v>
          </cell>
          <cell r="PX36">
            <v>8.0399999999999991</v>
          </cell>
          <cell r="QB36">
            <v>1.1200000000000001</v>
          </cell>
          <cell r="QE36">
            <v>0</v>
          </cell>
          <cell r="QF36">
            <v>0</v>
          </cell>
          <cell r="QG36">
            <v>157</v>
          </cell>
          <cell r="QI36">
            <v>1.87</v>
          </cell>
          <cell r="QK36">
            <v>63</v>
          </cell>
          <cell r="QN36">
            <v>38</v>
          </cell>
          <cell r="QO36">
            <v>0.69</v>
          </cell>
          <cell r="QP36">
            <v>359</v>
          </cell>
          <cell r="QQ36">
            <v>0</v>
          </cell>
          <cell r="QR36">
            <v>0</v>
          </cell>
          <cell r="QS36">
            <v>587</v>
          </cell>
          <cell r="QT36">
            <v>143</v>
          </cell>
          <cell r="QU36">
            <v>43</v>
          </cell>
          <cell r="QV36">
            <v>21</v>
          </cell>
          <cell r="QW36">
            <v>92</v>
          </cell>
          <cell r="QX36">
            <v>94</v>
          </cell>
          <cell r="RY36">
            <v>18.68</v>
          </cell>
          <cell r="RZ36">
            <v>1.5</v>
          </cell>
          <cell r="SB36">
            <v>1.51</v>
          </cell>
          <cell r="SH36">
            <v>28.75</v>
          </cell>
          <cell r="SI36">
            <v>94.76</v>
          </cell>
          <cell r="SJ36">
            <v>86.55</v>
          </cell>
          <cell r="SK36">
            <v>48.46</v>
          </cell>
          <cell r="SM36">
            <v>0.47</v>
          </cell>
          <cell r="SN36">
            <v>0.03</v>
          </cell>
          <cell r="SZ36">
            <v>0.35</v>
          </cell>
          <cell r="TW36">
            <v>60566805</v>
          </cell>
          <cell r="TX36">
            <v>2931791</v>
          </cell>
          <cell r="TY36">
            <v>54759369.759999998</v>
          </cell>
          <cell r="TZ36">
            <v>-15015</v>
          </cell>
          <cell r="UA36">
            <v>1433881.71</v>
          </cell>
          <cell r="UB36">
            <v>97180</v>
          </cell>
          <cell r="UC36">
            <v>1409500</v>
          </cell>
          <cell r="UD36">
            <v>128100.3</v>
          </cell>
          <cell r="UE36">
            <v>74705</v>
          </cell>
          <cell r="UF36">
            <v>2649053</v>
          </cell>
          <cell r="UJ36">
            <v>151442</v>
          </cell>
          <cell r="UK36">
            <v>14335780</v>
          </cell>
          <cell r="UO36">
            <v>84290080.219999999</v>
          </cell>
          <cell r="UP36">
            <v>62834532</v>
          </cell>
          <cell r="UQ36">
            <v>277823000</v>
          </cell>
          <cell r="UR36">
            <v>253744000</v>
          </cell>
          <cell r="US36">
            <v>142063779</v>
          </cell>
          <cell r="UU36">
            <v>66871170</v>
          </cell>
          <cell r="UV36">
            <v>4036638</v>
          </cell>
          <cell r="UW36">
            <v>1257914000</v>
          </cell>
          <cell r="UX36">
            <v>0</v>
          </cell>
          <cell r="UY36">
            <v>1208146000</v>
          </cell>
          <cell r="UZ36">
            <v>0</v>
          </cell>
          <cell r="VA36">
            <v>49768000</v>
          </cell>
          <cell r="VC36">
            <v>1257914000</v>
          </cell>
          <cell r="VD36">
            <v>573558000</v>
          </cell>
          <cell r="VE36">
            <v>544183000</v>
          </cell>
          <cell r="VF36">
            <v>140173000</v>
          </cell>
          <cell r="VG36">
            <v>0</v>
          </cell>
          <cell r="VL36">
            <v>131900738</v>
          </cell>
          <cell r="VS36">
            <v>259589</v>
          </cell>
          <cell r="VT36">
            <v>1038001</v>
          </cell>
          <cell r="VU36">
            <v>533891</v>
          </cell>
          <cell r="VV36">
            <v>14254620</v>
          </cell>
          <cell r="VW36">
            <v>-13995031</v>
          </cell>
          <cell r="WI36">
            <v>700805</v>
          </cell>
          <cell r="WK36" t="str">
            <v>Ja</v>
          </cell>
          <cell r="WL36" t="str">
            <v>Benedicte Kaslund Frandsen og Anne Lisbeth Senten Rahbek</v>
          </cell>
          <cell r="WM36" t="str">
            <v>info@hfors.dk</v>
          </cell>
          <cell r="WN36" t="str">
            <v>Statistik</v>
          </cell>
          <cell r="WO36">
            <v>1</v>
          </cell>
          <cell r="WP36">
            <v>1</v>
          </cell>
        </row>
        <row r="37">
          <cell r="B37" t="str">
            <v>Hjørring Vandselskab A/S</v>
          </cell>
          <cell r="E37">
            <v>40498</v>
          </cell>
          <cell r="F37">
            <v>279</v>
          </cell>
          <cell r="I37">
            <v>1194</v>
          </cell>
          <cell r="J37">
            <v>34</v>
          </cell>
          <cell r="O37">
            <v>656</v>
          </cell>
          <cell r="P37">
            <v>834</v>
          </cell>
          <cell r="Q37">
            <v>22</v>
          </cell>
          <cell r="R37">
            <v>0</v>
          </cell>
          <cell r="S37">
            <v>6</v>
          </cell>
          <cell r="T37">
            <v>862</v>
          </cell>
          <cell r="U37">
            <v>1518</v>
          </cell>
          <cell r="V37">
            <v>371</v>
          </cell>
          <cell r="W37">
            <v>92680</v>
          </cell>
          <cell r="X37">
            <v>4634</v>
          </cell>
          <cell r="AD37">
            <v>349.87585050000001</v>
          </cell>
          <cell r="AG37">
            <v>25.2</v>
          </cell>
          <cell r="AH37">
            <v>74.8</v>
          </cell>
          <cell r="AK37">
            <v>273</v>
          </cell>
          <cell r="AL37">
            <v>24</v>
          </cell>
          <cell r="AN37">
            <v>155</v>
          </cell>
          <cell r="AQ37">
            <v>5593.6000979999999</v>
          </cell>
          <cell r="AS37">
            <v>0</v>
          </cell>
          <cell r="AU37">
            <v>503172</v>
          </cell>
          <cell r="AV37">
            <v>237155</v>
          </cell>
          <cell r="AW37">
            <v>266017</v>
          </cell>
          <cell r="AZ37">
            <v>34944</v>
          </cell>
          <cell r="BA37">
            <v>53</v>
          </cell>
          <cell r="BC37">
            <v>193</v>
          </cell>
          <cell r="BD37">
            <v>0</v>
          </cell>
          <cell r="BE37">
            <v>1</v>
          </cell>
          <cell r="BF37">
            <v>2</v>
          </cell>
          <cell r="BG37">
            <v>4</v>
          </cell>
          <cell r="BH37">
            <v>1</v>
          </cell>
          <cell r="BI37">
            <v>39982</v>
          </cell>
          <cell r="BJ37">
            <v>3070501</v>
          </cell>
          <cell r="BK37">
            <v>111</v>
          </cell>
          <cell r="BL37">
            <v>486214</v>
          </cell>
          <cell r="BM37">
            <v>14</v>
          </cell>
          <cell r="BN37">
            <v>167158</v>
          </cell>
          <cell r="BO37">
            <v>52000</v>
          </cell>
          <cell r="BS37">
            <v>488</v>
          </cell>
          <cell r="BT37">
            <v>238389</v>
          </cell>
          <cell r="BU37">
            <v>4704271</v>
          </cell>
          <cell r="BY37">
            <v>10299529</v>
          </cell>
          <cell r="BZ37">
            <v>134831</v>
          </cell>
          <cell r="CC37">
            <v>3070501</v>
          </cell>
          <cell r="CE37">
            <v>10299529</v>
          </cell>
          <cell r="CH37">
            <v>1969</v>
          </cell>
          <cell r="CJ37">
            <v>778</v>
          </cell>
          <cell r="CK37">
            <v>2777</v>
          </cell>
          <cell r="CM37">
            <v>0</v>
          </cell>
          <cell r="CR37">
            <v>1430</v>
          </cell>
          <cell r="CU37">
            <v>0</v>
          </cell>
          <cell r="CX37">
            <v>669</v>
          </cell>
          <cell r="DB37" t="str">
            <v>VS</v>
          </cell>
          <cell r="DC37">
            <v>12</v>
          </cell>
          <cell r="DD37">
            <v>39</v>
          </cell>
          <cell r="DE37">
            <v>26995</v>
          </cell>
          <cell r="DF37">
            <v>6232</v>
          </cell>
          <cell r="DH37">
            <v>943.75</v>
          </cell>
          <cell r="DI37">
            <v>48.18</v>
          </cell>
          <cell r="DJ37">
            <v>975</v>
          </cell>
          <cell r="DK37">
            <v>53.56</v>
          </cell>
          <cell r="DL37">
            <v>64900</v>
          </cell>
          <cell r="DM37">
            <v>81125</v>
          </cell>
          <cell r="DN37">
            <v>5</v>
          </cell>
          <cell r="DU37">
            <v>8.1199999999999994E-2</v>
          </cell>
          <cell r="DV37">
            <v>6.1199999999999997E-2</v>
          </cell>
          <cell r="DW37">
            <v>0.1106</v>
          </cell>
          <cell r="DX37">
            <v>2.1100000000000001E-2</v>
          </cell>
          <cell r="DY37">
            <v>4.4900000000000002E-2</v>
          </cell>
          <cell r="DZ37">
            <v>1.12E-2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Z37">
            <v>0</v>
          </cell>
          <cell r="HI37">
            <v>6607793.4500000002</v>
          </cell>
          <cell r="HJ37">
            <v>6417648.1900000004</v>
          </cell>
          <cell r="HK37">
            <v>1028461.15</v>
          </cell>
          <cell r="HL37">
            <v>213892.22</v>
          </cell>
          <cell r="HM37">
            <v>20053338.100000001</v>
          </cell>
          <cell r="HN37">
            <v>3085612.47</v>
          </cell>
          <cell r="HO37">
            <v>3068695.66</v>
          </cell>
          <cell r="HP37">
            <v>1838594.71</v>
          </cell>
          <cell r="HQ37">
            <v>47988115.359999999</v>
          </cell>
          <cell r="HR37">
            <v>47147025.259999998</v>
          </cell>
          <cell r="HS37">
            <v>5674079.4100000001</v>
          </cell>
          <cell r="HT37">
            <v>9</v>
          </cell>
          <cell r="HV37">
            <v>2</v>
          </cell>
          <cell r="HW37">
            <v>229</v>
          </cell>
          <cell r="IB37">
            <v>65</v>
          </cell>
          <cell r="IF37">
            <v>2302768</v>
          </cell>
          <cell r="IG37">
            <v>0</v>
          </cell>
          <cell r="IH37">
            <v>0</v>
          </cell>
          <cell r="II37">
            <v>38488</v>
          </cell>
          <cell r="IJ37">
            <v>38488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  <cell r="IO37">
            <v>0</v>
          </cell>
          <cell r="IP37">
            <v>0</v>
          </cell>
          <cell r="IQ37">
            <v>0</v>
          </cell>
          <cell r="IR37">
            <v>0</v>
          </cell>
          <cell r="IS37">
            <v>0</v>
          </cell>
          <cell r="IT37">
            <v>0</v>
          </cell>
          <cell r="IU37">
            <v>0</v>
          </cell>
          <cell r="IV37">
            <v>2341256</v>
          </cell>
          <cell r="IW37">
            <v>2341256</v>
          </cell>
          <cell r="IX37">
            <v>7154</v>
          </cell>
          <cell r="IY37">
            <v>477</v>
          </cell>
          <cell r="IZ37">
            <v>2859</v>
          </cell>
          <cell r="JA37">
            <v>25069</v>
          </cell>
          <cell r="JB37">
            <v>1042</v>
          </cell>
          <cell r="JC37">
            <v>8003</v>
          </cell>
          <cell r="JD37">
            <v>3027363</v>
          </cell>
          <cell r="JE37">
            <v>30939</v>
          </cell>
          <cell r="JF37">
            <v>6219477</v>
          </cell>
          <cell r="JG37">
            <v>266960</v>
          </cell>
          <cell r="JH37">
            <v>52460</v>
          </cell>
          <cell r="JI37">
            <v>1945</v>
          </cell>
          <cell r="JJ37">
            <v>1.4969609779999999</v>
          </cell>
          <cell r="JK37">
            <v>386495</v>
          </cell>
          <cell r="JL37">
            <v>0.84</v>
          </cell>
          <cell r="JM37">
            <v>32564</v>
          </cell>
          <cell r="JN37">
            <v>0</v>
          </cell>
          <cell r="JO37">
            <v>7.9496769220000001</v>
          </cell>
          <cell r="JQ37">
            <v>3351953</v>
          </cell>
          <cell r="JS37">
            <v>0</v>
          </cell>
          <cell r="JT37">
            <v>0</v>
          </cell>
          <cell r="JU37">
            <v>0</v>
          </cell>
          <cell r="JV37">
            <v>1009850</v>
          </cell>
          <cell r="JW37">
            <v>1009850</v>
          </cell>
          <cell r="JX37">
            <v>0</v>
          </cell>
          <cell r="JY37">
            <v>183688</v>
          </cell>
          <cell r="JZ37">
            <v>38488</v>
          </cell>
          <cell r="KA37">
            <v>145200</v>
          </cell>
          <cell r="KB37">
            <v>0</v>
          </cell>
          <cell r="KC37">
            <v>0</v>
          </cell>
          <cell r="KD37">
            <v>0</v>
          </cell>
          <cell r="KE37">
            <v>0</v>
          </cell>
          <cell r="KF37">
            <v>0</v>
          </cell>
          <cell r="KG37">
            <v>0</v>
          </cell>
          <cell r="KH37">
            <v>0</v>
          </cell>
          <cell r="KI37">
            <v>0</v>
          </cell>
          <cell r="KJ37">
            <v>0</v>
          </cell>
          <cell r="KK37">
            <v>1483100</v>
          </cell>
          <cell r="KM37">
            <v>0</v>
          </cell>
          <cell r="KN37">
            <v>0</v>
          </cell>
          <cell r="KO37">
            <v>0</v>
          </cell>
          <cell r="KP37">
            <v>0</v>
          </cell>
          <cell r="KQ37">
            <v>0</v>
          </cell>
          <cell r="KR37">
            <v>0</v>
          </cell>
          <cell r="KS37">
            <v>0</v>
          </cell>
          <cell r="KV37">
            <v>5018741</v>
          </cell>
          <cell r="KX37">
            <v>2525791</v>
          </cell>
          <cell r="KY37">
            <v>333978</v>
          </cell>
          <cell r="LA37">
            <v>65</v>
          </cell>
          <cell r="LB37">
            <v>6.9</v>
          </cell>
          <cell r="LC37">
            <v>844.9</v>
          </cell>
          <cell r="LD37">
            <v>808.2</v>
          </cell>
          <cell r="LE37">
            <v>21</v>
          </cell>
          <cell r="LF37">
            <v>1</v>
          </cell>
          <cell r="LG37">
            <v>14</v>
          </cell>
          <cell r="LH37">
            <v>5654721</v>
          </cell>
          <cell r="MA37">
            <v>76</v>
          </cell>
          <cell r="MB37">
            <v>88</v>
          </cell>
          <cell r="MC37">
            <v>38</v>
          </cell>
          <cell r="ME37">
            <v>6.9</v>
          </cell>
          <cell r="MQ37">
            <v>681</v>
          </cell>
          <cell r="MS37">
            <v>13.09</v>
          </cell>
          <cell r="MT37">
            <v>3.35</v>
          </cell>
          <cell r="MU37">
            <v>23.1</v>
          </cell>
          <cell r="MV37">
            <v>5762</v>
          </cell>
          <cell r="MW37">
            <v>9.9</v>
          </cell>
          <cell r="MX37">
            <v>6331</v>
          </cell>
          <cell r="NS37">
            <v>0</v>
          </cell>
          <cell r="NX37">
            <v>0</v>
          </cell>
          <cell r="NY37">
            <v>0</v>
          </cell>
          <cell r="NZ37">
            <v>0</v>
          </cell>
          <cell r="OB37">
            <v>2.16</v>
          </cell>
          <cell r="OC37">
            <v>2.09</v>
          </cell>
          <cell r="OD37">
            <v>0.34</v>
          </cell>
          <cell r="OE37">
            <v>7.0000000000000007E-2</v>
          </cell>
          <cell r="OF37">
            <v>6.54</v>
          </cell>
          <cell r="OG37">
            <v>1.01</v>
          </cell>
          <cell r="OH37">
            <v>0.6</v>
          </cell>
          <cell r="OI37">
            <v>15.66</v>
          </cell>
          <cell r="OK37">
            <v>15.38</v>
          </cell>
          <cell r="OL37">
            <v>1.85</v>
          </cell>
          <cell r="OM37">
            <v>0.75</v>
          </cell>
          <cell r="ON37">
            <v>1803229.5</v>
          </cell>
          <cell r="OO37">
            <v>1.92</v>
          </cell>
          <cell r="OR37">
            <v>0.4</v>
          </cell>
          <cell r="OV37">
            <v>0.75</v>
          </cell>
          <cell r="OW37">
            <v>0</v>
          </cell>
          <cell r="OX37">
            <v>0.76</v>
          </cell>
          <cell r="OY37">
            <v>0.76</v>
          </cell>
          <cell r="OZ37">
            <v>2.33</v>
          </cell>
          <cell r="PA37">
            <v>0.16</v>
          </cell>
          <cell r="PB37">
            <v>0.93</v>
          </cell>
          <cell r="PC37">
            <v>8.16</v>
          </cell>
          <cell r="PD37">
            <v>0.34</v>
          </cell>
          <cell r="PE37">
            <v>2.61</v>
          </cell>
          <cell r="PG37">
            <v>99</v>
          </cell>
          <cell r="PH37">
            <v>3</v>
          </cell>
          <cell r="PI37">
            <v>3</v>
          </cell>
          <cell r="PJ37">
            <v>10.08</v>
          </cell>
          <cell r="PO37">
            <v>95.8</v>
          </cell>
          <cell r="PP37">
            <v>96.3</v>
          </cell>
          <cell r="PQ37">
            <v>0.19</v>
          </cell>
          <cell r="PR37">
            <v>0.19</v>
          </cell>
          <cell r="PS37">
            <v>0.63</v>
          </cell>
          <cell r="PU37">
            <v>91.6</v>
          </cell>
          <cell r="PV37">
            <v>3.16</v>
          </cell>
          <cell r="PW37">
            <v>3.16</v>
          </cell>
          <cell r="PX37">
            <v>10.61</v>
          </cell>
          <cell r="QB37">
            <v>1.0900000000000001</v>
          </cell>
          <cell r="QE37">
            <v>30</v>
          </cell>
          <cell r="QF37">
            <v>30</v>
          </cell>
          <cell r="QG37">
            <v>89</v>
          </cell>
          <cell r="QH37">
            <v>0</v>
          </cell>
          <cell r="QI37">
            <v>1.63</v>
          </cell>
          <cell r="QK37">
            <v>50</v>
          </cell>
          <cell r="QN37">
            <v>29</v>
          </cell>
          <cell r="QO37">
            <v>0.82</v>
          </cell>
          <cell r="QP37">
            <v>120</v>
          </cell>
          <cell r="QQ37">
            <v>18</v>
          </cell>
          <cell r="QR37">
            <v>18</v>
          </cell>
          <cell r="QS37">
            <v>0</v>
          </cell>
          <cell r="QT37">
            <v>87</v>
          </cell>
          <cell r="QU37">
            <v>34</v>
          </cell>
          <cell r="QV37">
            <v>17</v>
          </cell>
          <cell r="QW37">
            <v>87</v>
          </cell>
          <cell r="QX37">
            <v>89</v>
          </cell>
          <cell r="RY37">
            <v>18.54</v>
          </cell>
          <cell r="RZ37">
            <v>1.21</v>
          </cell>
          <cell r="SB37">
            <v>1.18</v>
          </cell>
          <cell r="SH37">
            <v>25.04</v>
          </cell>
          <cell r="SI37">
            <v>42.94</v>
          </cell>
          <cell r="SJ37">
            <v>33.49</v>
          </cell>
          <cell r="SK37">
            <v>46.51</v>
          </cell>
          <cell r="SL37">
            <v>0.01</v>
          </cell>
          <cell r="SM37">
            <v>0.53</v>
          </cell>
          <cell r="SN37">
            <v>-7.0000000000000007E-2</v>
          </cell>
          <cell r="SZ37">
            <v>0.63</v>
          </cell>
          <cell r="TW37">
            <v>61179219</v>
          </cell>
          <cell r="TX37">
            <v>3065074</v>
          </cell>
          <cell r="TY37">
            <v>56823080</v>
          </cell>
          <cell r="UB37">
            <v>402013</v>
          </cell>
          <cell r="UD37">
            <v>309169</v>
          </cell>
          <cell r="UF37">
            <v>3644957</v>
          </cell>
          <cell r="UJ37">
            <v>1213209</v>
          </cell>
          <cell r="UK37">
            <v>3606459</v>
          </cell>
          <cell r="UO37">
            <v>76746519</v>
          </cell>
          <cell r="UP37">
            <v>85065910</v>
          </cell>
          <cell r="UQ37">
            <v>131604000</v>
          </cell>
          <cell r="UR37">
            <v>102650000</v>
          </cell>
          <cell r="US37">
            <v>142810881</v>
          </cell>
          <cell r="UT37">
            <v>1091220</v>
          </cell>
          <cell r="UU37">
            <v>75245958</v>
          </cell>
          <cell r="UV37">
            <v>-9819952</v>
          </cell>
          <cell r="UX37">
            <v>0</v>
          </cell>
          <cell r="UY37">
            <v>2895943019</v>
          </cell>
          <cell r="UZ37">
            <v>0</v>
          </cell>
          <cell r="VA37">
            <v>115434952</v>
          </cell>
          <cell r="VB37">
            <v>0</v>
          </cell>
          <cell r="VC37">
            <v>3011377971</v>
          </cell>
          <cell r="VD37">
            <v>2772669955</v>
          </cell>
          <cell r="VE37">
            <v>103323810</v>
          </cell>
          <cell r="VF37">
            <v>135384206</v>
          </cell>
          <cell r="VG37">
            <v>0</v>
          </cell>
          <cell r="VL37">
            <v>142394859</v>
          </cell>
          <cell r="VS37">
            <v>3360897</v>
          </cell>
          <cell r="VT37">
            <v>1918646</v>
          </cell>
          <cell r="VV37">
            <v>2275897</v>
          </cell>
          <cell r="VW37">
            <v>1085000</v>
          </cell>
          <cell r="WI37">
            <v>296209</v>
          </cell>
          <cell r="WK37" t="str">
            <v>Ja</v>
          </cell>
          <cell r="WL37" t="str">
            <v>Bjarne Træholt Sørensen</v>
          </cell>
          <cell r="WM37" t="str">
            <v>bts@hjvand.dk</v>
          </cell>
          <cell r="WN37" t="str">
            <v>Statistik</v>
          </cell>
        </row>
        <row r="38">
          <cell r="B38" t="str">
            <v>HOFOR Spildevand Albertslund A/S</v>
          </cell>
          <cell r="E38">
            <v>11452</v>
          </cell>
          <cell r="F38">
            <v>173</v>
          </cell>
          <cell r="I38">
            <v>178</v>
          </cell>
          <cell r="J38">
            <v>47</v>
          </cell>
          <cell r="O38">
            <v>14</v>
          </cell>
          <cell r="P38">
            <v>253</v>
          </cell>
          <cell r="Q38">
            <v>97</v>
          </cell>
          <cell r="R38">
            <v>0</v>
          </cell>
          <cell r="S38">
            <v>0</v>
          </cell>
          <cell r="T38">
            <v>350</v>
          </cell>
          <cell r="U38">
            <v>364</v>
          </cell>
          <cell r="V38">
            <v>207</v>
          </cell>
          <cell r="W38">
            <v>2340</v>
          </cell>
          <cell r="AD38">
            <v>0</v>
          </cell>
          <cell r="AK38">
            <v>2</v>
          </cell>
          <cell r="AL38">
            <v>0</v>
          </cell>
          <cell r="AN38">
            <v>19</v>
          </cell>
          <cell r="AQ38">
            <v>600</v>
          </cell>
          <cell r="AS38">
            <v>0</v>
          </cell>
          <cell r="AU38">
            <v>2587805</v>
          </cell>
          <cell r="AV38">
            <v>2109201</v>
          </cell>
          <cell r="AW38">
            <v>478604</v>
          </cell>
          <cell r="AZ38">
            <v>0</v>
          </cell>
          <cell r="BA38">
            <v>0</v>
          </cell>
          <cell r="BC38">
            <v>10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16068</v>
          </cell>
          <cell r="BJ38">
            <v>1164118</v>
          </cell>
          <cell r="BO38">
            <v>28133</v>
          </cell>
          <cell r="BS38">
            <v>0</v>
          </cell>
          <cell r="BT38">
            <v>0</v>
          </cell>
          <cell r="BU38">
            <v>2667447</v>
          </cell>
          <cell r="BY38">
            <v>0</v>
          </cell>
          <cell r="BZ38">
            <v>0</v>
          </cell>
          <cell r="CE38">
            <v>0</v>
          </cell>
          <cell r="CJ38">
            <v>0</v>
          </cell>
          <cell r="CK38">
            <v>0</v>
          </cell>
          <cell r="CM38">
            <v>0</v>
          </cell>
          <cell r="CR38">
            <v>0</v>
          </cell>
          <cell r="CU38">
            <v>0</v>
          </cell>
          <cell r="CX38">
            <v>0</v>
          </cell>
          <cell r="DB38" t="str">
            <v>VSFGØ</v>
          </cell>
          <cell r="DC38">
            <v>1</v>
          </cell>
          <cell r="DE38">
            <v>7974</v>
          </cell>
          <cell r="DF38">
            <v>0</v>
          </cell>
          <cell r="DH38">
            <v>0</v>
          </cell>
          <cell r="DI38">
            <v>40.96</v>
          </cell>
          <cell r="DJ38">
            <v>0</v>
          </cell>
          <cell r="DK38">
            <v>42.31</v>
          </cell>
          <cell r="DL38">
            <v>64896</v>
          </cell>
          <cell r="DM38">
            <v>81120</v>
          </cell>
          <cell r="DU38">
            <v>4.3700000000000003E-2</v>
          </cell>
          <cell r="DV38">
            <v>5.8299999999999998E-2</v>
          </cell>
          <cell r="DW38">
            <v>0.1106</v>
          </cell>
          <cell r="DX38">
            <v>2.1100000000000001E-2</v>
          </cell>
          <cell r="DY38">
            <v>4.4900000000000002E-2</v>
          </cell>
          <cell r="DZ38">
            <v>1.12E-2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Z38">
            <v>0</v>
          </cell>
          <cell r="HI38">
            <v>2477809.89</v>
          </cell>
          <cell r="HJ38">
            <v>637098.56999999995</v>
          </cell>
          <cell r="HK38">
            <v>4355632.26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1136880.68</v>
          </cell>
          <cell r="HQ38">
            <v>10137044.529999999</v>
          </cell>
          <cell r="HR38">
            <v>11668247.18</v>
          </cell>
          <cell r="HS38">
            <v>1529623.12</v>
          </cell>
          <cell r="HT38">
            <v>3</v>
          </cell>
          <cell r="HV38">
            <v>23</v>
          </cell>
          <cell r="HW38">
            <v>11</v>
          </cell>
          <cell r="IB38">
            <v>39</v>
          </cell>
          <cell r="IF38">
            <v>9739</v>
          </cell>
          <cell r="IG38">
            <v>0</v>
          </cell>
          <cell r="IH38">
            <v>0</v>
          </cell>
          <cell r="II38">
            <v>0</v>
          </cell>
          <cell r="IL38">
            <v>0</v>
          </cell>
          <cell r="IP38">
            <v>0</v>
          </cell>
          <cell r="IT38">
            <v>0</v>
          </cell>
          <cell r="IU38">
            <v>0</v>
          </cell>
          <cell r="IV38">
            <v>9739</v>
          </cell>
          <cell r="IW38">
            <v>9739</v>
          </cell>
          <cell r="IX38">
            <v>0</v>
          </cell>
          <cell r="IY38">
            <v>0</v>
          </cell>
          <cell r="IZ38">
            <v>0</v>
          </cell>
          <cell r="JA38">
            <v>16004</v>
          </cell>
          <cell r="JB38">
            <v>800</v>
          </cell>
          <cell r="JC38">
            <v>5333</v>
          </cell>
          <cell r="JD38">
            <v>0</v>
          </cell>
          <cell r="JE38">
            <v>0</v>
          </cell>
          <cell r="JF38">
            <v>0</v>
          </cell>
          <cell r="JG38">
            <v>0</v>
          </cell>
          <cell r="JH38">
            <v>0</v>
          </cell>
          <cell r="JI38">
            <v>0</v>
          </cell>
          <cell r="JJ38">
            <v>0</v>
          </cell>
          <cell r="JK38">
            <v>0</v>
          </cell>
          <cell r="JL38">
            <v>0.84</v>
          </cell>
          <cell r="JM38">
            <v>0</v>
          </cell>
          <cell r="JN38">
            <v>0</v>
          </cell>
          <cell r="JO38">
            <v>0</v>
          </cell>
          <cell r="JU38">
            <v>0</v>
          </cell>
          <cell r="JV38">
            <v>0</v>
          </cell>
          <cell r="JY38">
            <v>0</v>
          </cell>
          <cell r="KB38">
            <v>0</v>
          </cell>
          <cell r="KF38">
            <v>0</v>
          </cell>
          <cell r="KM38">
            <v>0</v>
          </cell>
          <cell r="KR38">
            <v>0</v>
          </cell>
          <cell r="LA38">
            <v>65</v>
          </cell>
          <cell r="LB38">
            <v>6.9</v>
          </cell>
          <cell r="LC38">
            <v>762.1</v>
          </cell>
          <cell r="LD38">
            <v>690.6</v>
          </cell>
          <cell r="LE38">
            <v>14</v>
          </cell>
          <cell r="LF38">
            <v>1</v>
          </cell>
          <cell r="LG38">
            <v>5</v>
          </cell>
          <cell r="MA38">
            <v>76</v>
          </cell>
          <cell r="MB38">
            <v>93</v>
          </cell>
          <cell r="MC38">
            <v>38</v>
          </cell>
          <cell r="ME38">
            <v>15.1</v>
          </cell>
          <cell r="MU38">
            <v>0</v>
          </cell>
          <cell r="MV38">
            <v>4096</v>
          </cell>
          <cell r="MW38">
            <v>3.3</v>
          </cell>
          <cell r="MX38">
            <v>4231</v>
          </cell>
          <cell r="NS38">
            <v>0</v>
          </cell>
          <cell r="NX38">
            <v>0</v>
          </cell>
          <cell r="NY38">
            <v>0</v>
          </cell>
          <cell r="NZ38">
            <v>0</v>
          </cell>
          <cell r="OB38">
            <v>2.16</v>
          </cell>
          <cell r="OC38">
            <v>0.56000000000000005</v>
          </cell>
          <cell r="OD38">
            <v>3.8</v>
          </cell>
          <cell r="OE38">
            <v>0</v>
          </cell>
          <cell r="OF38">
            <v>0</v>
          </cell>
          <cell r="OG38">
            <v>0</v>
          </cell>
          <cell r="OH38">
            <v>0.99</v>
          </cell>
          <cell r="OI38">
            <v>8.83</v>
          </cell>
          <cell r="OK38">
            <v>10.17</v>
          </cell>
          <cell r="OL38">
            <v>1.33</v>
          </cell>
          <cell r="OM38">
            <v>1.69</v>
          </cell>
          <cell r="ON38">
            <v>149206.04</v>
          </cell>
          <cell r="OO38">
            <v>0.62</v>
          </cell>
          <cell r="OR38">
            <v>1.1000000000000001</v>
          </cell>
          <cell r="OV38">
            <v>0.01</v>
          </cell>
          <cell r="OW38">
            <v>0</v>
          </cell>
          <cell r="OX38">
            <v>0.01</v>
          </cell>
          <cell r="OY38">
            <v>0.01</v>
          </cell>
          <cell r="OZ38">
            <v>0</v>
          </cell>
          <cell r="PA38">
            <v>0</v>
          </cell>
          <cell r="PB38">
            <v>0</v>
          </cell>
          <cell r="PC38">
            <v>13.75</v>
          </cell>
          <cell r="PD38">
            <v>0.69</v>
          </cell>
          <cell r="PE38">
            <v>4.58</v>
          </cell>
          <cell r="QQ38">
            <v>0</v>
          </cell>
          <cell r="QR38">
            <v>0</v>
          </cell>
          <cell r="QU38">
            <v>0</v>
          </cell>
          <cell r="QV38">
            <v>0</v>
          </cell>
          <cell r="QW38">
            <v>93</v>
          </cell>
          <cell r="QX38">
            <v>93</v>
          </cell>
          <cell r="RY38">
            <v>7.04</v>
          </cell>
          <cell r="RZ38">
            <v>0.69</v>
          </cell>
          <cell r="SB38">
            <v>0.8</v>
          </cell>
          <cell r="SH38">
            <v>3.68</v>
          </cell>
          <cell r="SI38">
            <v>29.54</v>
          </cell>
          <cell r="SJ38">
            <v>28.95</v>
          </cell>
          <cell r="SK38">
            <v>55.29</v>
          </cell>
          <cell r="SM38">
            <v>1.54</v>
          </cell>
          <cell r="SN38">
            <v>1.26</v>
          </cell>
          <cell r="TW38">
            <v>21904000</v>
          </cell>
          <cell r="TX38">
            <v>1147681</v>
          </cell>
          <cell r="TY38">
            <v>8079015</v>
          </cell>
          <cell r="UC38">
            <v>8183</v>
          </cell>
          <cell r="UD38">
            <v>188</v>
          </cell>
          <cell r="UF38">
            <v>13816614</v>
          </cell>
          <cell r="UJ38">
            <v>227984</v>
          </cell>
          <cell r="UK38">
            <v>3431739</v>
          </cell>
          <cell r="UO38">
            <v>4225105</v>
          </cell>
          <cell r="UQ38">
            <v>33899984</v>
          </cell>
          <cell r="UR38">
            <v>33225956</v>
          </cell>
          <cell r="US38">
            <v>64362000</v>
          </cell>
          <cell r="UU38">
            <v>99232000</v>
          </cell>
          <cell r="UV38">
            <v>81346000</v>
          </cell>
          <cell r="UW38">
            <v>503252000</v>
          </cell>
          <cell r="UX38">
            <v>689000</v>
          </cell>
          <cell r="UY38">
            <v>483177000</v>
          </cell>
          <cell r="UZ38">
            <v>0</v>
          </cell>
          <cell r="VA38">
            <v>19386000</v>
          </cell>
          <cell r="VC38">
            <v>503252000</v>
          </cell>
          <cell r="VD38">
            <v>468013000</v>
          </cell>
          <cell r="VE38">
            <v>16560000</v>
          </cell>
          <cell r="VF38">
            <v>11877000</v>
          </cell>
          <cell r="VG38">
            <v>6802000</v>
          </cell>
          <cell r="VL38">
            <v>42660211</v>
          </cell>
          <cell r="VS38">
            <v>1325668</v>
          </cell>
          <cell r="VU38">
            <v>13382434</v>
          </cell>
          <cell r="VV38">
            <v>801000</v>
          </cell>
          <cell r="VW38">
            <v>524668</v>
          </cell>
          <cell r="WH38">
            <v>120392</v>
          </cell>
          <cell r="WI38">
            <v>93414</v>
          </cell>
          <cell r="WK38" t="str">
            <v>Ja</v>
          </cell>
          <cell r="WL38" t="str">
            <v>Jonathan Raguette Jørgensen</v>
          </cell>
          <cell r="WM38" t="str">
            <v>jonjor@hofor.dk</v>
          </cell>
          <cell r="WN38" t="str">
            <v>Statistik</v>
          </cell>
        </row>
        <row r="39">
          <cell r="B39" t="str">
            <v>HOFOR Spildevand Brøndby A/S</v>
          </cell>
          <cell r="E39">
            <v>6959</v>
          </cell>
          <cell r="F39">
            <v>42</v>
          </cell>
          <cell r="I39">
            <v>216</v>
          </cell>
          <cell r="J39">
            <v>48</v>
          </cell>
          <cell r="O39">
            <v>17</v>
          </cell>
          <cell r="P39">
            <v>206</v>
          </cell>
          <cell r="Q39">
            <v>36</v>
          </cell>
          <cell r="R39">
            <v>0</v>
          </cell>
          <cell r="S39">
            <v>3</v>
          </cell>
          <cell r="T39">
            <v>245</v>
          </cell>
          <cell r="U39">
            <v>262</v>
          </cell>
          <cell r="V39">
            <v>104</v>
          </cell>
          <cell r="W39">
            <v>2100</v>
          </cell>
          <cell r="AD39">
            <v>135.6</v>
          </cell>
          <cell r="AK39">
            <v>3</v>
          </cell>
          <cell r="AL39">
            <v>1</v>
          </cell>
          <cell r="AN39">
            <v>20</v>
          </cell>
          <cell r="AQ39">
            <v>1200</v>
          </cell>
          <cell r="AS39">
            <v>0</v>
          </cell>
          <cell r="AU39">
            <v>211265</v>
          </cell>
          <cell r="AV39">
            <v>49128</v>
          </cell>
          <cell r="AW39">
            <v>162137</v>
          </cell>
          <cell r="AZ39">
            <v>43687</v>
          </cell>
          <cell r="BA39">
            <v>1</v>
          </cell>
          <cell r="BC39">
            <v>12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22369</v>
          </cell>
          <cell r="BJ39">
            <v>1799420</v>
          </cell>
          <cell r="BO39">
            <v>40435</v>
          </cell>
          <cell r="BS39">
            <v>1</v>
          </cell>
          <cell r="BT39">
            <v>2218</v>
          </cell>
          <cell r="BU39">
            <v>3294089</v>
          </cell>
          <cell r="BY39">
            <v>0</v>
          </cell>
          <cell r="BZ39">
            <v>0</v>
          </cell>
          <cell r="CE39">
            <v>0</v>
          </cell>
          <cell r="CJ39">
            <v>0</v>
          </cell>
          <cell r="CK39">
            <v>0</v>
          </cell>
          <cell r="CM39">
            <v>0</v>
          </cell>
          <cell r="CR39">
            <v>0</v>
          </cell>
          <cell r="CU39">
            <v>0</v>
          </cell>
          <cell r="CX39">
            <v>0</v>
          </cell>
          <cell r="DB39" t="str">
            <v>VSFGØ</v>
          </cell>
          <cell r="DC39">
            <v>1</v>
          </cell>
          <cell r="DE39">
            <v>5883</v>
          </cell>
          <cell r="DF39">
            <v>0</v>
          </cell>
          <cell r="DH39">
            <v>0</v>
          </cell>
          <cell r="DI39">
            <v>38.450000000000003</v>
          </cell>
          <cell r="DJ39">
            <v>0</v>
          </cell>
          <cell r="DK39">
            <v>36.76</v>
          </cell>
          <cell r="DL39">
            <v>64896</v>
          </cell>
          <cell r="DM39">
            <v>81120</v>
          </cell>
          <cell r="DU39">
            <v>4.3700000000000003E-2</v>
          </cell>
          <cell r="DV39">
            <v>5.8299999999999998E-2</v>
          </cell>
          <cell r="DW39">
            <v>0.1106</v>
          </cell>
          <cell r="DX39">
            <v>2.1100000000000001E-2</v>
          </cell>
          <cell r="DY39">
            <v>4.4900000000000002E-2</v>
          </cell>
          <cell r="DZ39">
            <v>1.12E-2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Z39">
            <v>0</v>
          </cell>
          <cell r="HI39">
            <v>2197409.84</v>
          </cell>
          <cell r="HJ39">
            <v>863883.93</v>
          </cell>
          <cell r="HK39">
            <v>484768.79</v>
          </cell>
          <cell r="HL39">
            <v>267408.13</v>
          </cell>
          <cell r="HM39">
            <v>0</v>
          </cell>
          <cell r="HN39">
            <v>0</v>
          </cell>
          <cell r="HO39">
            <v>0</v>
          </cell>
          <cell r="HP39">
            <v>1008439.81</v>
          </cell>
          <cell r="HQ39">
            <v>7271350.1399999997</v>
          </cell>
          <cell r="HR39">
            <v>7760018</v>
          </cell>
          <cell r="HS39">
            <v>2449439.64</v>
          </cell>
          <cell r="HT39">
            <v>4</v>
          </cell>
          <cell r="HV39">
            <v>42</v>
          </cell>
          <cell r="HW39">
            <v>19</v>
          </cell>
          <cell r="IB39">
            <v>24</v>
          </cell>
          <cell r="IF39">
            <v>48652</v>
          </cell>
          <cell r="IG39">
            <v>0</v>
          </cell>
          <cell r="IH39">
            <v>0</v>
          </cell>
          <cell r="II39">
            <v>0</v>
          </cell>
          <cell r="IL39">
            <v>0</v>
          </cell>
          <cell r="IP39">
            <v>0</v>
          </cell>
          <cell r="IT39">
            <v>0</v>
          </cell>
          <cell r="IU39">
            <v>0</v>
          </cell>
          <cell r="IV39">
            <v>48652</v>
          </cell>
          <cell r="IW39">
            <v>48652</v>
          </cell>
          <cell r="IX39">
            <v>67</v>
          </cell>
          <cell r="IY39">
            <v>4</v>
          </cell>
          <cell r="IZ39">
            <v>27</v>
          </cell>
          <cell r="JA39">
            <v>19765</v>
          </cell>
          <cell r="JB39">
            <v>988</v>
          </cell>
          <cell r="JC39">
            <v>6590</v>
          </cell>
          <cell r="JD39">
            <v>0</v>
          </cell>
          <cell r="JE39">
            <v>0</v>
          </cell>
          <cell r="JF39">
            <v>0</v>
          </cell>
          <cell r="JG39">
            <v>0</v>
          </cell>
          <cell r="JH39">
            <v>0</v>
          </cell>
          <cell r="JI39">
            <v>0</v>
          </cell>
          <cell r="JJ39">
            <v>0</v>
          </cell>
          <cell r="JK39">
            <v>0</v>
          </cell>
          <cell r="JL39">
            <v>0.84</v>
          </cell>
          <cell r="JM39">
            <v>0</v>
          </cell>
          <cell r="JN39">
            <v>0</v>
          </cell>
          <cell r="JO39">
            <v>0</v>
          </cell>
          <cell r="JU39">
            <v>0</v>
          </cell>
          <cell r="JV39">
            <v>0</v>
          </cell>
          <cell r="JY39">
            <v>0</v>
          </cell>
          <cell r="KB39">
            <v>0</v>
          </cell>
          <cell r="KF39">
            <v>0</v>
          </cell>
          <cell r="KM39">
            <v>0</v>
          </cell>
          <cell r="KR39">
            <v>0</v>
          </cell>
          <cell r="LA39">
            <v>65</v>
          </cell>
          <cell r="LB39">
            <v>6.9</v>
          </cell>
          <cell r="LC39">
            <v>721.6</v>
          </cell>
          <cell r="LD39">
            <v>662.3</v>
          </cell>
          <cell r="LE39">
            <v>11</v>
          </cell>
          <cell r="LF39">
            <v>1</v>
          </cell>
          <cell r="LG39">
            <v>4</v>
          </cell>
          <cell r="MA39">
            <v>76</v>
          </cell>
          <cell r="MB39">
            <v>93</v>
          </cell>
          <cell r="MC39">
            <v>38</v>
          </cell>
          <cell r="ME39">
            <v>6</v>
          </cell>
          <cell r="MQ39">
            <v>16</v>
          </cell>
          <cell r="MU39">
            <v>0</v>
          </cell>
          <cell r="MV39">
            <v>3845</v>
          </cell>
          <cell r="MW39">
            <v>-4.4000000000000004</v>
          </cell>
          <cell r="MX39">
            <v>3676</v>
          </cell>
          <cell r="NS39">
            <v>0</v>
          </cell>
          <cell r="NX39">
            <v>0</v>
          </cell>
          <cell r="NY39">
            <v>0</v>
          </cell>
          <cell r="NZ39">
            <v>0</v>
          </cell>
          <cell r="OB39">
            <v>1.23</v>
          </cell>
          <cell r="OC39">
            <v>0.48</v>
          </cell>
          <cell r="OD39">
            <v>0.27</v>
          </cell>
          <cell r="OE39">
            <v>0.15</v>
          </cell>
          <cell r="OF39">
            <v>0</v>
          </cell>
          <cell r="OG39">
            <v>0</v>
          </cell>
          <cell r="OH39">
            <v>0.56000000000000005</v>
          </cell>
          <cell r="OI39">
            <v>4.0599999999999996</v>
          </cell>
          <cell r="OK39">
            <v>4.34</v>
          </cell>
          <cell r="OL39">
            <v>1.37</v>
          </cell>
          <cell r="OM39">
            <v>1.85</v>
          </cell>
          <cell r="ON39">
            <v>140905.04999999999</v>
          </cell>
          <cell r="OO39">
            <v>0.88</v>
          </cell>
          <cell r="OR39">
            <v>0.9</v>
          </cell>
          <cell r="OV39">
            <v>0.03</v>
          </cell>
          <cell r="OW39">
            <v>0</v>
          </cell>
          <cell r="OX39">
            <v>0.03</v>
          </cell>
          <cell r="OY39">
            <v>0.03</v>
          </cell>
          <cell r="OZ39">
            <v>0.04</v>
          </cell>
          <cell r="PA39">
            <v>0</v>
          </cell>
          <cell r="PB39">
            <v>0.02</v>
          </cell>
          <cell r="PC39">
            <v>10.98</v>
          </cell>
          <cell r="PD39">
            <v>0.55000000000000004</v>
          </cell>
          <cell r="PE39">
            <v>3.66</v>
          </cell>
          <cell r="QQ39">
            <v>0</v>
          </cell>
          <cell r="QR39">
            <v>0</v>
          </cell>
          <cell r="QU39">
            <v>0</v>
          </cell>
          <cell r="QV39">
            <v>0</v>
          </cell>
          <cell r="QW39">
            <v>93</v>
          </cell>
          <cell r="QX39">
            <v>93</v>
          </cell>
          <cell r="RY39">
            <v>5.64</v>
          </cell>
          <cell r="RZ39">
            <v>1.3</v>
          </cell>
          <cell r="SB39">
            <v>1.39</v>
          </cell>
          <cell r="SH39">
            <v>6.65</v>
          </cell>
          <cell r="SI39">
            <v>57.28</v>
          </cell>
          <cell r="SJ39">
            <v>65.73</v>
          </cell>
          <cell r="SK39">
            <v>43.05</v>
          </cell>
          <cell r="SM39">
            <v>0.78</v>
          </cell>
          <cell r="SN39">
            <v>0.5</v>
          </cell>
          <cell r="TW39">
            <v>32221000</v>
          </cell>
          <cell r="TX39">
            <v>1789714</v>
          </cell>
          <cell r="TY39">
            <v>10085164</v>
          </cell>
          <cell r="UC39">
            <v>45488</v>
          </cell>
          <cell r="UD39">
            <v>-3506</v>
          </cell>
          <cell r="UF39">
            <v>22093854</v>
          </cell>
          <cell r="UJ39">
            <v>301579</v>
          </cell>
          <cell r="UK39">
            <v>5918012</v>
          </cell>
          <cell r="UO39">
            <v>11904300</v>
          </cell>
          <cell r="UQ39">
            <v>102522653</v>
          </cell>
          <cell r="UR39">
            <v>117643895</v>
          </cell>
          <cell r="US39">
            <v>77457000</v>
          </cell>
          <cell r="UU39">
            <v>60763000</v>
          </cell>
          <cell r="UV39">
            <v>38518000</v>
          </cell>
          <cell r="UW39">
            <v>309281000</v>
          </cell>
          <cell r="UX39">
            <v>44000</v>
          </cell>
          <cell r="UY39">
            <v>257263000</v>
          </cell>
          <cell r="UZ39">
            <v>961000</v>
          </cell>
          <cell r="VA39">
            <v>51013000</v>
          </cell>
          <cell r="VC39">
            <v>309281000</v>
          </cell>
          <cell r="VD39">
            <v>249884000</v>
          </cell>
          <cell r="VE39">
            <v>55030000</v>
          </cell>
          <cell r="VF39">
            <v>4367000</v>
          </cell>
          <cell r="VG39">
            <v>0</v>
          </cell>
          <cell r="VL39">
            <v>58375649</v>
          </cell>
          <cell r="VS39">
            <v>1144944</v>
          </cell>
          <cell r="VU39">
            <v>21662704</v>
          </cell>
          <cell r="VV39">
            <v>7010000</v>
          </cell>
          <cell r="VW39">
            <v>-5865056</v>
          </cell>
          <cell r="WI39">
            <v>2083</v>
          </cell>
          <cell r="WK39" t="str">
            <v>Ja</v>
          </cell>
          <cell r="WL39" t="str">
            <v>Jonathan Raguette Jørgensen</v>
          </cell>
          <cell r="WM39" t="str">
            <v>jonjor@hofor.dk</v>
          </cell>
          <cell r="WN39" t="str">
            <v>Statistik</v>
          </cell>
        </row>
        <row r="40">
          <cell r="B40" t="str">
            <v>HOFOR Spildevand Dragør A/S</v>
          </cell>
          <cell r="E40">
            <v>4362</v>
          </cell>
          <cell r="F40">
            <v>25</v>
          </cell>
          <cell r="I40">
            <v>153</v>
          </cell>
          <cell r="J40">
            <v>44</v>
          </cell>
          <cell r="T40">
            <v>0</v>
          </cell>
          <cell r="W40">
            <v>1830</v>
          </cell>
          <cell r="AD40">
            <v>0</v>
          </cell>
          <cell r="BA40">
            <v>2</v>
          </cell>
          <cell r="BC40">
            <v>19</v>
          </cell>
          <cell r="BD40">
            <v>0</v>
          </cell>
          <cell r="BE40">
            <v>0</v>
          </cell>
          <cell r="BF40">
            <v>1</v>
          </cell>
          <cell r="BG40">
            <v>0</v>
          </cell>
          <cell r="BJ40">
            <v>588669</v>
          </cell>
          <cell r="BO40">
            <v>14468</v>
          </cell>
          <cell r="BS40">
            <v>3</v>
          </cell>
          <cell r="BT40">
            <v>33579</v>
          </cell>
          <cell r="BU40">
            <v>229323</v>
          </cell>
          <cell r="BY40">
            <v>2186120</v>
          </cell>
          <cell r="BZ40">
            <v>7664</v>
          </cell>
          <cell r="CC40">
            <v>588669</v>
          </cell>
          <cell r="CE40">
            <v>2186120</v>
          </cell>
          <cell r="DB40" t="str">
            <v>VSFGØ</v>
          </cell>
          <cell r="DC40">
            <v>12</v>
          </cell>
          <cell r="DF40">
            <v>58</v>
          </cell>
          <cell r="DH40">
            <v>0</v>
          </cell>
          <cell r="DI40">
            <v>39.94</v>
          </cell>
          <cell r="DJ40">
            <v>0</v>
          </cell>
          <cell r="DK40">
            <v>42.03</v>
          </cell>
          <cell r="DL40">
            <v>64896</v>
          </cell>
          <cell r="DM40">
            <v>81120</v>
          </cell>
          <cell r="DU40">
            <v>4.3700000000000003E-2</v>
          </cell>
          <cell r="DV40">
            <v>5.8299999999999998E-2</v>
          </cell>
          <cell r="DW40">
            <v>0.1106</v>
          </cell>
          <cell r="DX40">
            <v>2.1100000000000001E-2</v>
          </cell>
          <cell r="DY40">
            <v>4.4900000000000002E-2</v>
          </cell>
          <cell r="DZ40">
            <v>1.12E-2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Z40">
            <v>0</v>
          </cell>
          <cell r="HQ40">
            <v>1132126.71</v>
          </cell>
          <cell r="HS40">
            <v>1132126.71</v>
          </cell>
          <cell r="HT40">
            <v>1</v>
          </cell>
          <cell r="HV40">
            <v>29</v>
          </cell>
          <cell r="HW40">
            <v>13</v>
          </cell>
          <cell r="IB40">
            <v>27</v>
          </cell>
          <cell r="IF40">
            <v>284419</v>
          </cell>
          <cell r="IG40">
            <v>0</v>
          </cell>
          <cell r="IH40">
            <v>0</v>
          </cell>
          <cell r="II40">
            <v>0</v>
          </cell>
          <cell r="IL40">
            <v>0</v>
          </cell>
          <cell r="IP40">
            <v>0</v>
          </cell>
          <cell r="IT40">
            <v>0</v>
          </cell>
          <cell r="IU40">
            <v>0</v>
          </cell>
          <cell r="IV40">
            <v>284419</v>
          </cell>
          <cell r="IW40">
            <v>284419</v>
          </cell>
          <cell r="IX40">
            <v>593</v>
          </cell>
          <cell r="IY40">
            <v>79</v>
          </cell>
          <cell r="IZ40">
            <v>253</v>
          </cell>
          <cell r="JA40">
            <v>1375</v>
          </cell>
          <cell r="JB40">
            <v>69</v>
          </cell>
          <cell r="JC40">
            <v>457</v>
          </cell>
          <cell r="JD40">
            <v>168310</v>
          </cell>
          <cell r="JE40">
            <v>9201</v>
          </cell>
          <cell r="JF40">
            <v>415710</v>
          </cell>
          <cell r="JG40">
            <v>68353</v>
          </cell>
          <cell r="JH40">
            <v>5948</v>
          </cell>
          <cell r="JI40">
            <v>853</v>
          </cell>
          <cell r="JJ40">
            <v>1.5</v>
          </cell>
          <cell r="JK40">
            <v>43845</v>
          </cell>
          <cell r="JL40">
            <v>0.84</v>
          </cell>
          <cell r="JM40">
            <v>10574</v>
          </cell>
          <cell r="JN40">
            <v>253</v>
          </cell>
          <cell r="JO40">
            <v>8</v>
          </cell>
          <cell r="JQ40">
            <v>700241</v>
          </cell>
          <cell r="JU40">
            <v>0</v>
          </cell>
          <cell r="JV40">
            <v>0</v>
          </cell>
          <cell r="JY40">
            <v>0</v>
          </cell>
          <cell r="KB40">
            <v>0</v>
          </cell>
          <cell r="KF40">
            <v>0</v>
          </cell>
          <cell r="KJ40">
            <v>0</v>
          </cell>
          <cell r="KK40">
            <v>0</v>
          </cell>
          <cell r="KM40">
            <v>0</v>
          </cell>
          <cell r="KO40">
            <v>0</v>
          </cell>
          <cell r="KR40">
            <v>0</v>
          </cell>
          <cell r="KV40">
            <v>700241</v>
          </cell>
          <cell r="KX40">
            <v>700241</v>
          </cell>
          <cell r="LA40">
            <v>65</v>
          </cell>
          <cell r="LB40">
            <v>6.9</v>
          </cell>
          <cell r="LC40">
            <v>650.9</v>
          </cell>
          <cell r="LD40">
            <v>630.1</v>
          </cell>
          <cell r="LE40">
            <v>19</v>
          </cell>
          <cell r="LF40">
            <v>2</v>
          </cell>
          <cell r="LG40">
            <v>19</v>
          </cell>
          <cell r="MA40">
            <v>76</v>
          </cell>
          <cell r="MB40">
            <v>93</v>
          </cell>
          <cell r="MC40">
            <v>38</v>
          </cell>
          <cell r="ME40">
            <v>5.7</v>
          </cell>
          <cell r="MS40">
            <v>3.51</v>
          </cell>
          <cell r="MT40">
            <v>3.71</v>
          </cell>
          <cell r="MV40">
            <v>3994</v>
          </cell>
          <cell r="MW40">
            <v>5.2</v>
          </cell>
          <cell r="MX40">
            <v>4203</v>
          </cell>
          <cell r="NS40">
            <v>0</v>
          </cell>
          <cell r="NX40">
            <v>0</v>
          </cell>
          <cell r="NY40">
            <v>0</v>
          </cell>
          <cell r="NZ40">
            <v>0</v>
          </cell>
          <cell r="OI40">
            <v>1.9</v>
          </cell>
          <cell r="OL40">
            <v>1.9</v>
          </cell>
          <cell r="OM40">
            <v>0.65</v>
          </cell>
          <cell r="ON40">
            <v>138512.54999999999</v>
          </cell>
          <cell r="OO40">
            <v>0.85</v>
          </cell>
          <cell r="OV40">
            <v>0.48</v>
          </cell>
          <cell r="OW40">
            <v>0</v>
          </cell>
          <cell r="OX40">
            <v>0.48</v>
          </cell>
          <cell r="OY40">
            <v>0.48</v>
          </cell>
          <cell r="OZ40">
            <v>1.01</v>
          </cell>
          <cell r="PA40">
            <v>0.13</v>
          </cell>
          <cell r="PB40">
            <v>0.43</v>
          </cell>
          <cell r="PC40">
            <v>2.34</v>
          </cell>
          <cell r="PD40">
            <v>0.12</v>
          </cell>
          <cell r="PE40">
            <v>0.78</v>
          </cell>
          <cell r="PG40">
            <v>94.5</v>
          </cell>
          <cell r="PH40">
            <v>4.21</v>
          </cell>
          <cell r="PI40">
            <v>4.21</v>
          </cell>
          <cell r="PJ40">
            <v>15.63</v>
          </cell>
          <cell r="PO40">
            <v>84.8</v>
          </cell>
          <cell r="PP40">
            <v>85.7</v>
          </cell>
          <cell r="PQ40">
            <v>0.39</v>
          </cell>
          <cell r="PR40">
            <v>0.39</v>
          </cell>
          <cell r="PS40">
            <v>1.45</v>
          </cell>
          <cell r="PU40">
            <v>75.900000000000006</v>
          </cell>
          <cell r="PV40">
            <v>4.84</v>
          </cell>
          <cell r="PW40">
            <v>4.84</v>
          </cell>
          <cell r="PX40">
            <v>17.96</v>
          </cell>
          <cell r="QB40">
            <v>1.19</v>
          </cell>
          <cell r="QE40">
            <v>0</v>
          </cell>
          <cell r="QF40">
            <v>0</v>
          </cell>
          <cell r="QI40">
            <v>1.19</v>
          </cell>
          <cell r="QK40">
            <v>0</v>
          </cell>
          <cell r="QN40">
            <v>0</v>
          </cell>
          <cell r="QO40">
            <v>1.19</v>
          </cell>
          <cell r="QQ40">
            <v>0</v>
          </cell>
          <cell r="QR40">
            <v>0</v>
          </cell>
          <cell r="QU40">
            <v>0</v>
          </cell>
          <cell r="QV40">
            <v>0</v>
          </cell>
          <cell r="QW40">
            <v>93</v>
          </cell>
          <cell r="QX40">
            <v>93</v>
          </cell>
          <cell r="RY40">
            <v>21.7</v>
          </cell>
          <cell r="SB40">
            <v>11.44</v>
          </cell>
          <cell r="SH40">
            <v>9.1999999999999993</v>
          </cell>
          <cell r="SI40">
            <v>11.32</v>
          </cell>
          <cell r="SJ40">
            <v>13.46</v>
          </cell>
          <cell r="SK40">
            <v>44.55</v>
          </cell>
          <cell r="SL40">
            <v>0.02</v>
          </cell>
          <cell r="SM40">
            <v>1.39</v>
          </cell>
          <cell r="SN40">
            <v>1.01</v>
          </cell>
          <cell r="SZ40">
            <v>1.37</v>
          </cell>
          <cell r="TW40">
            <v>14037000</v>
          </cell>
          <cell r="TX40">
            <v>596833</v>
          </cell>
          <cell r="TY40">
            <v>12951808</v>
          </cell>
          <cell r="UC40">
            <v>936</v>
          </cell>
          <cell r="UD40">
            <v>3115</v>
          </cell>
          <cell r="UF40">
            <v>1081141</v>
          </cell>
          <cell r="UK40">
            <v>4016864</v>
          </cell>
          <cell r="UO40">
            <v>5491437</v>
          </cell>
          <cell r="UQ40">
            <v>6756926</v>
          </cell>
          <cell r="UR40">
            <v>8030501</v>
          </cell>
          <cell r="US40">
            <v>26228000</v>
          </cell>
          <cell r="UT40">
            <v>461000</v>
          </cell>
          <cell r="UU40">
            <v>36468000</v>
          </cell>
          <cell r="UV40">
            <v>26418000</v>
          </cell>
          <cell r="UW40">
            <v>1802360000</v>
          </cell>
          <cell r="UX40">
            <v>58000</v>
          </cell>
          <cell r="UY40">
            <v>1729748000</v>
          </cell>
          <cell r="UZ40">
            <v>0</v>
          </cell>
          <cell r="VA40">
            <v>72554000</v>
          </cell>
          <cell r="VC40">
            <v>1802360000</v>
          </cell>
          <cell r="VD40">
            <v>1621628000</v>
          </cell>
          <cell r="VE40">
            <v>119720000</v>
          </cell>
          <cell r="VF40">
            <v>51167000</v>
          </cell>
          <cell r="VG40">
            <v>9845000</v>
          </cell>
          <cell r="VL40">
            <v>21133979</v>
          </cell>
          <cell r="VS40">
            <v>907783</v>
          </cell>
          <cell r="VT40">
            <v>819224</v>
          </cell>
          <cell r="VV40">
            <v>1334000</v>
          </cell>
          <cell r="VW40">
            <v>-426217</v>
          </cell>
          <cell r="WI40">
            <v>195580</v>
          </cell>
          <cell r="WK40" t="str">
            <v>Ja</v>
          </cell>
          <cell r="WL40" t="str">
            <v>Jonathan Raguette Jørgensen</v>
          </cell>
          <cell r="WM40" t="str">
            <v>jonjor@hofor.dk</v>
          </cell>
          <cell r="WN40" t="str">
            <v>Statistik</v>
          </cell>
        </row>
        <row r="41">
          <cell r="B41" t="str">
            <v>HOFOR Spildevand Herlev A/S</v>
          </cell>
          <cell r="E41">
            <v>7226</v>
          </cell>
          <cell r="F41">
            <v>41</v>
          </cell>
          <cell r="I41">
            <v>190</v>
          </cell>
          <cell r="J41">
            <v>41</v>
          </cell>
          <cell r="O41">
            <v>11</v>
          </cell>
          <cell r="P41">
            <v>184</v>
          </cell>
          <cell r="Q41">
            <v>36</v>
          </cell>
          <cell r="R41">
            <v>0</v>
          </cell>
          <cell r="S41">
            <v>2</v>
          </cell>
          <cell r="T41">
            <v>222</v>
          </cell>
          <cell r="U41">
            <v>233</v>
          </cell>
          <cell r="V41">
            <v>97</v>
          </cell>
          <cell r="W41">
            <v>1210</v>
          </cell>
          <cell r="AD41">
            <v>71.2</v>
          </cell>
          <cell r="AK41">
            <v>0</v>
          </cell>
          <cell r="AL41">
            <v>1</v>
          </cell>
          <cell r="AN41">
            <v>5</v>
          </cell>
          <cell r="AQ41">
            <v>1300</v>
          </cell>
          <cell r="AS41">
            <v>0</v>
          </cell>
          <cell r="AU41">
            <v>350339</v>
          </cell>
          <cell r="AV41">
            <v>103392</v>
          </cell>
          <cell r="AW41">
            <v>246947</v>
          </cell>
          <cell r="AZ41">
            <v>17649</v>
          </cell>
          <cell r="BA41">
            <v>3</v>
          </cell>
          <cell r="BC41">
            <v>27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17795</v>
          </cell>
          <cell r="BJ41">
            <v>1301209</v>
          </cell>
          <cell r="BO41">
            <v>30573</v>
          </cell>
          <cell r="BS41">
            <v>18</v>
          </cell>
          <cell r="BT41">
            <v>599</v>
          </cell>
          <cell r="BU41">
            <v>1345805</v>
          </cell>
          <cell r="BY41">
            <v>0</v>
          </cell>
          <cell r="BZ41">
            <v>0</v>
          </cell>
          <cell r="CE41">
            <v>0</v>
          </cell>
          <cell r="CJ41">
            <v>0</v>
          </cell>
          <cell r="CK41">
            <v>0</v>
          </cell>
          <cell r="CM41">
            <v>0</v>
          </cell>
          <cell r="CR41">
            <v>0</v>
          </cell>
          <cell r="CU41">
            <v>0</v>
          </cell>
          <cell r="CX41">
            <v>0</v>
          </cell>
          <cell r="DB41" t="str">
            <v>VSFGØ</v>
          </cell>
          <cell r="DC41">
            <v>1</v>
          </cell>
          <cell r="DE41">
            <v>5515</v>
          </cell>
          <cell r="DF41">
            <v>0</v>
          </cell>
          <cell r="DH41">
            <v>0</v>
          </cell>
          <cell r="DI41">
            <v>38.21</v>
          </cell>
          <cell r="DJ41">
            <v>0</v>
          </cell>
          <cell r="DK41">
            <v>41.91</v>
          </cell>
          <cell r="DL41">
            <v>64896</v>
          </cell>
          <cell r="DM41">
            <v>81120</v>
          </cell>
          <cell r="DU41">
            <v>4.3700000000000003E-2</v>
          </cell>
          <cell r="DV41">
            <v>5.8299999999999998E-2</v>
          </cell>
          <cell r="DW41">
            <v>0.1106</v>
          </cell>
          <cell r="DX41">
            <v>2.1100000000000001E-2</v>
          </cell>
          <cell r="DY41">
            <v>4.4900000000000002E-2</v>
          </cell>
          <cell r="DZ41">
            <v>1.12E-2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Z41">
            <v>0</v>
          </cell>
          <cell r="HI41">
            <v>1823009.89</v>
          </cell>
          <cell r="HJ41">
            <v>538112.04</v>
          </cell>
          <cell r="HK41">
            <v>780875.04</v>
          </cell>
          <cell r="HL41">
            <v>108029.53</v>
          </cell>
          <cell r="HM41">
            <v>0</v>
          </cell>
          <cell r="HN41">
            <v>0</v>
          </cell>
          <cell r="HO41">
            <v>0</v>
          </cell>
          <cell r="HP41">
            <v>983085.65</v>
          </cell>
          <cell r="HQ41">
            <v>5996641.8899999997</v>
          </cell>
          <cell r="HR41">
            <v>6522685.3700000001</v>
          </cell>
          <cell r="HS41">
            <v>1763529.74</v>
          </cell>
          <cell r="HT41">
            <v>5</v>
          </cell>
          <cell r="HV41">
            <v>64</v>
          </cell>
          <cell r="HW41">
            <v>19</v>
          </cell>
          <cell r="IB41">
            <v>17</v>
          </cell>
          <cell r="IF41">
            <v>156907</v>
          </cell>
          <cell r="IG41">
            <v>0</v>
          </cell>
          <cell r="IH41">
            <v>0</v>
          </cell>
          <cell r="II41">
            <v>91280</v>
          </cell>
          <cell r="IJ41">
            <v>91280</v>
          </cell>
          <cell r="IL41">
            <v>0</v>
          </cell>
          <cell r="IP41">
            <v>0</v>
          </cell>
          <cell r="IT41">
            <v>0</v>
          </cell>
          <cell r="IU41">
            <v>0</v>
          </cell>
          <cell r="IV41">
            <v>248187</v>
          </cell>
          <cell r="IW41">
            <v>248187</v>
          </cell>
          <cell r="IX41">
            <v>18</v>
          </cell>
          <cell r="IY41">
            <v>1</v>
          </cell>
          <cell r="IZ41">
            <v>7</v>
          </cell>
          <cell r="JA41">
            <v>8076</v>
          </cell>
          <cell r="JB41">
            <v>404</v>
          </cell>
          <cell r="JC41">
            <v>2690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0.84</v>
          </cell>
          <cell r="JM41">
            <v>0</v>
          </cell>
          <cell r="JN41">
            <v>0</v>
          </cell>
          <cell r="JO41">
            <v>0</v>
          </cell>
          <cell r="JU41">
            <v>0</v>
          </cell>
          <cell r="JV41">
            <v>0</v>
          </cell>
          <cell r="JY41">
            <v>0</v>
          </cell>
          <cell r="KB41">
            <v>0</v>
          </cell>
          <cell r="KF41">
            <v>0</v>
          </cell>
          <cell r="KM41">
            <v>0</v>
          </cell>
          <cell r="KR41">
            <v>0</v>
          </cell>
          <cell r="LA41">
            <v>65</v>
          </cell>
          <cell r="LB41">
            <v>6.9</v>
          </cell>
          <cell r="LC41">
            <v>725.4</v>
          </cell>
          <cell r="LD41">
            <v>681.5</v>
          </cell>
          <cell r="LE41">
            <v>6</v>
          </cell>
          <cell r="LF41">
            <v>0</v>
          </cell>
          <cell r="LG41">
            <v>2</v>
          </cell>
          <cell r="MA41">
            <v>76</v>
          </cell>
          <cell r="MB41">
            <v>93</v>
          </cell>
          <cell r="MC41">
            <v>38</v>
          </cell>
          <cell r="ME41">
            <v>5.7</v>
          </cell>
          <cell r="MQ41">
            <v>8</v>
          </cell>
          <cell r="MU41">
            <v>0</v>
          </cell>
          <cell r="MV41">
            <v>3821</v>
          </cell>
          <cell r="MW41">
            <v>9.6999999999999993</v>
          </cell>
          <cell r="MX41">
            <v>4191</v>
          </cell>
          <cell r="NS41">
            <v>0</v>
          </cell>
          <cell r="NX41">
            <v>0</v>
          </cell>
          <cell r="NY41">
            <v>0</v>
          </cell>
          <cell r="NZ41">
            <v>0</v>
          </cell>
          <cell r="OB41">
            <v>1.39</v>
          </cell>
          <cell r="OC41">
            <v>0.41</v>
          </cell>
          <cell r="OD41">
            <v>0.59</v>
          </cell>
          <cell r="OE41">
            <v>0.08</v>
          </cell>
          <cell r="OF41">
            <v>0</v>
          </cell>
          <cell r="OG41">
            <v>0</v>
          </cell>
          <cell r="OH41">
            <v>0.75</v>
          </cell>
          <cell r="OI41">
            <v>4.57</v>
          </cell>
          <cell r="OK41">
            <v>4.97</v>
          </cell>
          <cell r="OL41">
            <v>1.34</v>
          </cell>
          <cell r="OM41">
            <v>2.63</v>
          </cell>
          <cell r="ON41">
            <v>147871</v>
          </cell>
          <cell r="OO41">
            <v>1</v>
          </cell>
          <cell r="OR41">
            <v>0.7</v>
          </cell>
          <cell r="OV41">
            <v>0.12</v>
          </cell>
          <cell r="OW41">
            <v>0</v>
          </cell>
          <cell r="OX41">
            <v>0.19</v>
          </cell>
          <cell r="OY41">
            <v>0.19</v>
          </cell>
          <cell r="OZ41">
            <v>0.01</v>
          </cell>
          <cell r="PA41">
            <v>0</v>
          </cell>
          <cell r="PB41">
            <v>0.01</v>
          </cell>
          <cell r="PC41">
            <v>6.21</v>
          </cell>
          <cell r="PD41">
            <v>0.31</v>
          </cell>
          <cell r="PE41">
            <v>2.0699999999999998</v>
          </cell>
          <cell r="QQ41">
            <v>0</v>
          </cell>
          <cell r="QR41">
            <v>0</v>
          </cell>
          <cell r="QS41">
            <v>0</v>
          </cell>
          <cell r="QT41">
            <v>0</v>
          </cell>
          <cell r="QU41">
            <v>0</v>
          </cell>
          <cell r="QV41">
            <v>0</v>
          </cell>
          <cell r="QW41">
            <v>87</v>
          </cell>
          <cell r="QX41">
            <v>87</v>
          </cell>
          <cell r="RY41">
            <v>10.08</v>
          </cell>
          <cell r="RZ41">
            <v>2.0299999999999998</v>
          </cell>
          <cell r="SB41">
            <v>2.21</v>
          </cell>
          <cell r="SH41">
            <v>8.9</v>
          </cell>
          <cell r="SI41">
            <v>65.56</v>
          </cell>
          <cell r="SJ41">
            <v>102.69</v>
          </cell>
          <cell r="SK41">
            <v>47.23</v>
          </cell>
          <cell r="SM41">
            <v>0.52</v>
          </cell>
          <cell r="SN41">
            <v>0.21</v>
          </cell>
          <cell r="TW41">
            <v>28474000</v>
          </cell>
          <cell r="TX41">
            <v>1312617</v>
          </cell>
          <cell r="TY41">
            <v>13229930</v>
          </cell>
          <cell r="UC41">
            <v>5633</v>
          </cell>
          <cell r="UD41">
            <v>1752</v>
          </cell>
          <cell r="UF41">
            <v>15236685</v>
          </cell>
          <cell r="UK41">
            <v>9463744</v>
          </cell>
          <cell r="UO41">
            <v>11678349</v>
          </cell>
          <cell r="UQ41">
            <v>86060115</v>
          </cell>
          <cell r="UR41">
            <v>134786483</v>
          </cell>
          <cell r="US41">
            <v>61450000</v>
          </cell>
          <cell r="UU41">
            <v>31789000</v>
          </cell>
          <cell r="UV41">
            <v>13150000</v>
          </cell>
          <cell r="UW41">
            <v>2394173000</v>
          </cell>
          <cell r="UX41">
            <v>3897000</v>
          </cell>
          <cell r="UY41">
            <v>2320787000</v>
          </cell>
          <cell r="UZ41">
            <v>0</v>
          </cell>
          <cell r="VA41">
            <v>69489000</v>
          </cell>
          <cell r="VC41">
            <v>2394173000</v>
          </cell>
          <cell r="VD41">
            <v>1628300000</v>
          </cell>
          <cell r="VE41">
            <v>676094000</v>
          </cell>
          <cell r="VF41">
            <v>68860000</v>
          </cell>
          <cell r="VG41">
            <v>20919000</v>
          </cell>
          <cell r="VL41">
            <v>46073407</v>
          </cell>
          <cell r="VS41">
            <v>327822</v>
          </cell>
          <cell r="VU41">
            <v>14383436</v>
          </cell>
          <cell r="VV41">
            <v>5672000</v>
          </cell>
          <cell r="VW41">
            <v>-5344178</v>
          </cell>
          <cell r="WI41">
            <v>724653</v>
          </cell>
          <cell r="WK41" t="str">
            <v>Ja</v>
          </cell>
          <cell r="WL41" t="str">
            <v>Jonathan Raguette Jørgensen</v>
          </cell>
          <cell r="WM41" t="str">
            <v>jonjor@hofor.dk</v>
          </cell>
          <cell r="WN41" t="str">
            <v>Statistik</v>
          </cell>
        </row>
        <row r="42">
          <cell r="B42" t="str">
            <v>HOFOR Spildevand Hvidovre A/S</v>
          </cell>
          <cell r="E42">
            <v>11605</v>
          </cell>
          <cell r="F42">
            <v>66</v>
          </cell>
          <cell r="I42">
            <v>314</v>
          </cell>
          <cell r="J42">
            <v>57</v>
          </cell>
          <cell r="O42">
            <v>9</v>
          </cell>
          <cell r="P42">
            <v>316</v>
          </cell>
          <cell r="Q42">
            <v>55</v>
          </cell>
          <cell r="R42">
            <v>0</v>
          </cell>
          <cell r="S42">
            <v>7</v>
          </cell>
          <cell r="T42">
            <v>378</v>
          </cell>
          <cell r="U42">
            <v>387</v>
          </cell>
          <cell r="V42">
            <v>109</v>
          </cell>
          <cell r="W42">
            <v>2290</v>
          </cell>
          <cell r="AD42">
            <v>263</v>
          </cell>
          <cell r="AK42">
            <v>0</v>
          </cell>
          <cell r="AL42">
            <v>0</v>
          </cell>
          <cell r="AN42">
            <v>4</v>
          </cell>
          <cell r="AQ42">
            <v>2700</v>
          </cell>
          <cell r="AS42">
            <v>12000</v>
          </cell>
          <cell r="AU42">
            <v>571570</v>
          </cell>
          <cell r="AV42">
            <v>379611</v>
          </cell>
          <cell r="AW42">
            <v>191959</v>
          </cell>
          <cell r="AZ42">
            <v>26945</v>
          </cell>
          <cell r="BA42">
            <v>19</v>
          </cell>
          <cell r="BC42">
            <v>12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29800</v>
          </cell>
          <cell r="BJ42">
            <v>3047544</v>
          </cell>
          <cell r="BO42">
            <v>53805</v>
          </cell>
          <cell r="BS42">
            <v>50</v>
          </cell>
          <cell r="BT42">
            <v>67393</v>
          </cell>
          <cell r="BU42">
            <v>1539996</v>
          </cell>
          <cell r="BY42">
            <v>0</v>
          </cell>
          <cell r="BZ42">
            <v>0</v>
          </cell>
          <cell r="CE42">
            <v>0</v>
          </cell>
          <cell r="CJ42">
            <v>0</v>
          </cell>
          <cell r="CK42">
            <v>0</v>
          </cell>
          <cell r="CM42">
            <v>0</v>
          </cell>
          <cell r="CR42">
            <v>0</v>
          </cell>
          <cell r="CU42">
            <v>0</v>
          </cell>
          <cell r="CX42">
            <v>0</v>
          </cell>
          <cell r="DB42" t="str">
            <v>VSFGØ</v>
          </cell>
          <cell r="DC42">
            <v>1</v>
          </cell>
          <cell r="DE42">
            <v>10118</v>
          </cell>
          <cell r="DH42">
            <v>0</v>
          </cell>
          <cell r="DI42">
            <v>34.86</v>
          </cell>
          <cell r="DJ42">
            <v>0</v>
          </cell>
          <cell r="DK42">
            <v>39.049999999999997</v>
          </cell>
          <cell r="DL42">
            <v>64896</v>
          </cell>
          <cell r="DM42">
            <v>81120</v>
          </cell>
          <cell r="DU42">
            <v>4.3700000000000003E-2</v>
          </cell>
          <cell r="DV42">
            <v>5.8299999999999998E-2</v>
          </cell>
          <cell r="DW42">
            <v>0.1106</v>
          </cell>
          <cell r="DX42">
            <v>2.1100000000000001E-2</v>
          </cell>
          <cell r="DY42">
            <v>4.4900000000000002E-2</v>
          </cell>
          <cell r="DZ42">
            <v>1.12E-2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Z42">
            <v>0</v>
          </cell>
          <cell r="HI42">
            <v>3998439.28</v>
          </cell>
          <cell r="HJ42">
            <v>3520372.44</v>
          </cell>
          <cell r="HK42">
            <v>1052567.0900000001</v>
          </cell>
          <cell r="HL42">
            <v>164930.35</v>
          </cell>
          <cell r="HM42">
            <v>0</v>
          </cell>
          <cell r="HN42">
            <v>0</v>
          </cell>
          <cell r="HO42">
            <v>0</v>
          </cell>
          <cell r="HP42">
            <v>1248769.94</v>
          </cell>
          <cell r="HQ42">
            <v>14289582.1</v>
          </cell>
          <cell r="HR42">
            <v>15175796.550000001</v>
          </cell>
          <cell r="HS42">
            <v>4304503</v>
          </cell>
          <cell r="HT42">
            <v>2</v>
          </cell>
          <cell r="HV42">
            <v>32</v>
          </cell>
          <cell r="HW42">
            <v>29</v>
          </cell>
          <cell r="IB42">
            <v>34</v>
          </cell>
          <cell r="IF42">
            <v>411152</v>
          </cell>
          <cell r="IG42">
            <v>0</v>
          </cell>
          <cell r="IH42">
            <v>0</v>
          </cell>
          <cell r="II42">
            <v>0</v>
          </cell>
          <cell r="IL42">
            <v>0</v>
          </cell>
          <cell r="IP42">
            <v>0</v>
          </cell>
          <cell r="IT42">
            <v>0</v>
          </cell>
          <cell r="IU42">
            <v>0</v>
          </cell>
          <cell r="IV42">
            <v>411152</v>
          </cell>
          <cell r="IW42">
            <v>411152</v>
          </cell>
          <cell r="IX42">
            <v>2021</v>
          </cell>
          <cell r="IY42">
            <v>135</v>
          </cell>
          <cell r="IZ42">
            <v>808</v>
          </cell>
          <cell r="JA42">
            <v>9240</v>
          </cell>
          <cell r="JB42">
            <v>462</v>
          </cell>
          <cell r="JC42">
            <v>3080</v>
          </cell>
          <cell r="JD42">
            <v>0</v>
          </cell>
          <cell r="JE42">
            <v>0</v>
          </cell>
          <cell r="JF42">
            <v>0</v>
          </cell>
          <cell r="JG42">
            <v>0</v>
          </cell>
          <cell r="JH42">
            <v>0</v>
          </cell>
          <cell r="JI42">
            <v>0</v>
          </cell>
          <cell r="JJ42">
            <v>0</v>
          </cell>
          <cell r="JK42">
            <v>0</v>
          </cell>
          <cell r="JL42">
            <v>0.84</v>
          </cell>
          <cell r="JM42">
            <v>0</v>
          </cell>
          <cell r="JN42">
            <v>0</v>
          </cell>
          <cell r="JO42">
            <v>0</v>
          </cell>
          <cell r="JU42">
            <v>0</v>
          </cell>
          <cell r="JV42">
            <v>0</v>
          </cell>
          <cell r="JY42">
            <v>0</v>
          </cell>
          <cell r="KB42">
            <v>0</v>
          </cell>
          <cell r="KF42">
            <v>0</v>
          </cell>
          <cell r="KM42">
            <v>0</v>
          </cell>
          <cell r="KR42">
            <v>0</v>
          </cell>
          <cell r="LA42">
            <v>65</v>
          </cell>
          <cell r="LB42">
            <v>6.9</v>
          </cell>
          <cell r="LC42">
            <v>686.1</v>
          </cell>
          <cell r="LD42">
            <v>652.4</v>
          </cell>
          <cell r="LE42">
            <v>4</v>
          </cell>
          <cell r="LF42">
            <v>0</v>
          </cell>
          <cell r="LG42">
            <v>1</v>
          </cell>
          <cell r="MA42">
            <v>76</v>
          </cell>
          <cell r="MB42">
            <v>93</v>
          </cell>
          <cell r="MC42">
            <v>38</v>
          </cell>
          <cell r="ME42">
            <v>5.7</v>
          </cell>
          <cell r="MQ42">
            <v>256</v>
          </cell>
          <cell r="MV42">
            <v>3486</v>
          </cell>
          <cell r="MW42">
            <v>12</v>
          </cell>
          <cell r="MX42">
            <v>3905</v>
          </cell>
          <cell r="NS42">
            <v>0</v>
          </cell>
          <cell r="NX42">
            <v>0</v>
          </cell>
          <cell r="NY42">
            <v>0</v>
          </cell>
          <cell r="NZ42">
            <v>0</v>
          </cell>
          <cell r="OB42">
            <v>1.31</v>
          </cell>
          <cell r="OC42">
            <v>1.1599999999999999</v>
          </cell>
          <cell r="OD42">
            <v>0.35</v>
          </cell>
          <cell r="OE42">
            <v>0.05</v>
          </cell>
          <cell r="OF42">
            <v>0</v>
          </cell>
          <cell r="OG42">
            <v>0</v>
          </cell>
          <cell r="OH42">
            <v>0.41</v>
          </cell>
          <cell r="OI42">
            <v>4.6900000000000004</v>
          </cell>
          <cell r="OK42">
            <v>4.9800000000000004</v>
          </cell>
          <cell r="OL42">
            <v>1.41</v>
          </cell>
          <cell r="OM42">
            <v>0.64</v>
          </cell>
          <cell r="ON42">
            <v>657597.66</v>
          </cell>
          <cell r="OO42">
            <v>0.92</v>
          </cell>
          <cell r="OR42">
            <v>0.9</v>
          </cell>
          <cell r="OV42">
            <v>0.13</v>
          </cell>
          <cell r="OW42">
            <v>0</v>
          </cell>
          <cell r="OX42">
            <v>0.13</v>
          </cell>
          <cell r="OY42">
            <v>0.13</v>
          </cell>
          <cell r="OZ42">
            <v>0.66</v>
          </cell>
          <cell r="PA42">
            <v>0.04</v>
          </cell>
          <cell r="PB42">
            <v>0.27</v>
          </cell>
          <cell r="PC42">
            <v>3.03</v>
          </cell>
          <cell r="PD42">
            <v>0.15</v>
          </cell>
          <cell r="PE42">
            <v>1.01</v>
          </cell>
          <cell r="QQ42">
            <v>0</v>
          </cell>
          <cell r="QR42">
            <v>0</v>
          </cell>
          <cell r="QU42">
            <v>0</v>
          </cell>
          <cell r="QV42">
            <v>0</v>
          </cell>
          <cell r="QW42">
            <v>93</v>
          </cell>
          <cell r="QX42">
            <v>93</v>
          </cell>
          <cell r="RY42">
            <v>6.22</v>
          </cell>
          <cell r="RZ42">
            <v>1.25</v>
          </cell>
          <cell r="SB42">
            <v>1.33</v>
          </cell>
          <cell r="SH42">
            <v>7.27</v>
          </cell>
          <cell r="SI42">
            <v>18.11</v>
          </cell>
          <cell r="SJ42">
            <v>33.979999999999997</v>
          </cell>
          <cell r="SK42">
            <v>38.4</v>
          </cell>
          <cell r="SM42">
            <v>0.59</v>
          </cell>
          <cell r="SN42">
            <v>0.24</v>
          </cell>
          <cell r="TW42">
            <v>47467000</v>
          </cell>
          <cell r="TX42">
            <v>3046811</v>
          </cell>
          <cell r="TY42">
            <v>18941084</v>
          </cell>
          <cell r="UC42">
            <v>-18745</v>
          </cell>
          <cell r="UD42">
            <v>234</v>
          </cell>
          <cell r="UF42">
            <v>28544427</v>
          </cell>
          <cell r="UK42">
            <v>21043125</v>
          </cell>
          <cell r="UO42">
            <v>22154878</v>
          </cell>
          <cell r="UQ42">
            <v>55187906</v>
          </cell>
          <cell r="UR42">
            <v>103529576</v>
          </cell>
          <cell r="US42">
            <v>117022000</v>
          </cell>
          <cell r="UU42">
            <v>68475000</v>
          </cell>
          <cell r="UV42">
            <v>27576000</v>
          </cell>
          <cell r="UW42">
            <v>921323000</v>
          </cell>
          <cell r="UX42">
            <v>5482000</v>
          </cell>
          <cell r="UY42">
            <v>890961000</v>
          </cell>
          <cell r="UZ42">
            <v>0</v>
          </cell>
          <cell r="VA42">
            <v>24880000</v>
          </cell>
          <cell r="VC42">
            <v>921323000</v>
          </cell>
          <cell r="VD42">
            <v>644689000</v>
          </cell>
          <cell r="VE42">
            <v>203213000</v>
          </cell>
          <cell r="VF42">
            <v>63166000</v>
          </cell>
          <cell r="VG42">
            <v>10255000</v>
          </cell>
          <cell r="VL42">
            <v>86142446</v>
          </cell>
          <cell r="VS42">
            <v>7022040</v>
          </cell>
          <cell r="VU42">
            <v>28361513</v>
          </cell>
          <cell r="VV42">
            <v>16757000</v>
          </cell>
          <cell r="VW42">
            <v>-9734960</v>
          </cell>
          <cell r="WI42">
            <v>28764</v>
          </cell>
          <cell r="WK42" t="str">
            <v>Ja</v>
          </cell>
          <cell r="WL42" t="str">
            <v>Jonathan Raguette Jørgensen</v>
          </cell>
          <cell r="WM42" t="str">
            <v>jonjor@hofor.dk</v>
          </cell>
          <cell r="WN42" t="str">
            <v>Statistik</v>
          </cell>
        </row>
        <row r="43">
          <cell r="B43" t="str">
            <v>HOFOR Spildevand København A/S</v>
          </cell>
          <cell r="E43">
            <v>37916</v>
          </cell>
          <cell r="F43">
            <v>273</v>
          </cell>
          <cell r="I43">
            <v>1128</v>
          </cell>
          <cell r="J43">
            <v>52</v>
          </cell>
          <cell r="O43">
            <v>4</v>
          </cell>
          <cell r="P43">
            <v>554</v>
          </cell>
          <cell r="Q43">
            <v>360</v>
          </cell>
          <cell r="R43">
            <v>475</v>
          </cell>
          <cell r="S43">
            <v>55</v>
          </cell>
          <cell r="T43">
            <v>1444</v>
          </cell>
          <cell r="U43">
            <v>1448</v>
          </cell>
          <cell r="V43">
            <v>162</v>
          </cell>
          <cell r="W43">
            <v>8670</v>
          </cell>
          <cell r="AD43">
            <v>2752.5221499999998</v>
          </cell>
          <cell r="AK43">
            <v>0</v>
          </cell>
          <cell r="AL43">
            <v>20</v>
          </cell>
          <cell r="AN43">
            <v>27</v>
          </cell>
          <cell r="AQ43">
            <v>14800</v>
          </cell>
          <cell r="AS43">
            <v>26000</v>
          </cell>
          <cell r="AU43">
            <v>163925</v>
          </cell>
          <cell r="AV43">
            <v>0</v>
          </cell>
          <cell r="AW43">
            <v>163925</v>
          </cell>
          <cell r="AZ43">
            <v>248000</v>
          </cell>
          <cell r="BA43">
            <v>91</v>
          </cell>
          <cell r="BC43">
            <v>161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434880</v>
          </cell>
          <cell r="BJ43">
            <v>31205547</v>
          </cell>
          <cell r="BO43">
            <v>668906</v>
          </cell>
          <cell r="BS43">
            <v>434</v>
          </cell>
          <cell r="BT43">
            <v>2498437</v>
          </cell>
          <cell r="BU43">
            <v>1871471</v>
          </cell>
          <cell r="BY43">
            <v>0</v>
          </cell>
          <cell r="BZ43">
            <v>0</v>
          </cell>
          <cell r="CE43">
            <v>0</v>
          </cell>
          <cell r="CJ43">
            <v>0</v>
          </cell>
          <cell r="CK43">
            <v>0</v>
          </cell>
          <cell r="CM43">
            <v>0</v>
          </cell>
          <cell r="CR43">
            <v>0</v>
          </cell>
          <cell r="CU43">
            <v>0</v>
          </cell>
          <cell r="CX43">
            <v>0</v>
          </cell>
          <cell r="DB43" t="str">
            <v>VSFGØ</v>
          </cell>
          <cell r="DC43">
            <v>1</v>
          </cell>
          <cell r="DE43">
            <v>36713</v>
          </cell>
          <cell r="DH43">
            <v>0</v>
          </cell>
          <cell r="DI43">
            <v>22.85</v>
          </cell>
          <cell r="DJ43">
            <v>0</v>
          </cell>
          <cell r="DK43">
            <v>24.45</v>
          </cell>
          <cell r="DL43">
            <v>64896</v>
          </cell>
          <cell r="DM43">
            <v>81120</v>
          </cell>
          <cell r="DU43">
            <v>4.3700000000000003E-2</v>
          </cell>
          <cell r="DV43">
            <v>5.8299999999999998E-2</v>
          </cell>
          <cell r="DW43">
            <v>0.1106</v>
          </cell>
          <cell r="DX43">
            <v>2.1100000000000001E-2</v>
          </cell>
          <cell r="DY43">
            <v>4.4900000000000002E-2</v>
          </cell>
          <cell r="DZ43">
            <v>1.12E-2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Z43">
            <v>0</v>
          </cell>
          <cell r="HI43">
            <v>30491832.870000001</v>
          </cell>
          <cell r="HJ43">
            <v>11103650.300000001</v>
          </cell>
          <cell r="HK43">
            <v>416156.4</v>
          </cell>
          <cell r="HL43">
            <v>1518008</v>
          </cell>
          <cell r="HM43">
            <v>0</v>
          </cell>
          <cell r="HN43">
            <v>0</v>
          </cell>
          <cell r="HO43">
            <v>0</v>
          </cell>
          <cell r="HP43">
            <v>2075516.12</v>
          </cell>
          <cell r="HQ43">
            <v>95739915.75</v>
          </cell>
          <cell r="HR43">
            <v>97030418.269999996</v>
          </cell>
          <cell r="HS43">
            <v>50134752.060000002</v>
          </cell>
          <cell r="HT43">
            <v>16</v>
          </cell>
          <cell r="HV43">
            <v>408</v>
          </cell>
          <cell r="HW43">
            <v>98</v>
          </cell>
          <cell r="IB43">
            <v>68</v>
          </cell>
          <cell r="IF43">
            <v>7207151</v>
          </cell>
          <cell r="IG43">
            <v>76321</v>
          </cell>
          <cell r="IH43">
            <v>0</v>
          </cell>
          <cell r="II43">
            <v>611000</v>
          </cell>
          <cell r="IJ43">
            <v>611000</v>
          </cell>
          <cell r="IL43">
            <v>0</v>
          </cell>
          <cell r="IP43">
            <v>0</v>
          </cell>
          <cell r="IT43">
            <v>0</v>
          </cell>
          <cell r="IU43">
            <v>0</v>
          </cell>
          <cell r="IV43">
            <v>7894472</v>
          </cell>
          <cell r="IW43">
            <v>7818151</v>
          </cell>
          <cell r="IX43">
            <v>74875</v>
          </cell>
          <cell r="IY43">
            <v>4682</v>
          </cell>
          <cell r="IZ43">
            <v>27106</v>
          </cell>
          <cell r="JA43">
            <v>11228</v>
          </cell>
          <cell r="JB43">
            <v>561</v>
          </cell>
          <cell r="JC43">
            <v>3742</v>
          </cell>
          <cell r="JD43">
            <v>0</v>
          </cell>
          <cell r="JE43">
            <v>0</v>
          </cell>
          <cell r="JF43">
            <v>0</v>
          </cell>
          <cell r="JG43">
            <v>0</v>
          </cell>
          <cell r="JH43">
            <v>0</v>
          </cell>
          <cell r="JI43">
            <v>0</v>
          </cell>
          <cell r="JJ43">
            <v>0</v>
          </cell>
          <cell r="JK43">
            <v>0</v>
          </cell>
          <cell r="JL43">
            <v>0.84</v>
          </cell>
          <cell r="JM43">
            <v>0</v>
          </cell>
          <cell r="JN43">
            <v>0</v>
          </cell>
          <cell r="JO43">
            <v>0</v>
          </cell>
          <cell r="JU43">
            <v>0</v>
          </cell>
          <cell r="JV43">
            <v>0</v>
          </cell>
          <cell r="JY43">
            <v>0</v>
          </cell>
          <cell r="KB43">
            <v>0</v>
          </cell>
          <cell r="KF43">
            <v>0</v>
          </cell>
          <cell r="KM43">
            <v>0</v>
          </cell>
          <cell r="KR43">
            <v>0</v>
          </cell>
          <cell r="LA43">
            <v>65</v>
          </cell>
          <cell r="LB43">
            <v>6.9</v>
          </cell>
          <cell r="LC43">
            <v>782.3</v>
          </cell>
          <cell r="LD43">
            <v>686</v>
          </cell>
          <cell r="LE43">
            <v>3</v>
          </cell>
          <cell r="LF43">
            <v>0</v>
          </cell>
          <cell r="LG43">
            <v>1</v>
          </cell>
          <cell r="MA43">
            <v>76</v>
          </cell>
          <cell r="MB43">
            <v>93</v>
          </cell>
          <cell r="MC43">
            <v>38</v>
          </cell>
          <cell r="ME43">
            <v>7.2</v>
          </cell>
          <cell r="MQ43">
            <v>908</v>
          </cell>
          <cell r="MV43">
            <v>2285</v>
          </cell>
          <cell r="MW43">
            <v>7</v>
          </cell>
          <cell r="MX43">
            <v>2445</v>
          </cell>
          <cell r="NS43">
            <v>0</v>
          </cell>
          <cell r="NX43">
            <v>0</v>
          </cell>
          <cell r="NY43">
            <v>0</v>
          </cell>
          <cell r="NZ43">
            <v>0</v>
          </cell>
          <cell r="OB43">
            <v>0.99</v>
          </cell>
          <cell r="OC43">
            <v>0.36</v>
          </cell>
          <cell r="OD43">
            <v>0.01</v>
          </cell>
          <cell r="OE43">
            <v>0.05</v>
          </cell>
          <cell r="OF43">
            <v>0</v>
          </cell>
          <cell r="OG43">
            <v>0</v>
          </cell>
          <cell r="OH43">
            <v>7.0000000000000007E-2</v>
          </cell>
          <cell r="OI43">
            <v>3.1</v>
          </cell>
          <cell r="OK43">
            <v>3.14</v>
          </cell>
          <cell r="OL43">
            <v>1.62</v>
          </cell>
          <cell r="OM43">
            <v>1.42</v>
          </cell>
          <cell r="ON43">
            <v>82406.69</v>
          </cell>
          <cell r="OO43">
            <v>0.87</v>
          </cell>
          <cell r="OR43">
            <v>0.5</v>
          </cell>
          <cell r="OV43">
            <v>0.23</v>
          </cell>
          <cell r="OW43">
            <v>0.97</v>
          </cell>
          <cell r="OX43">
            <v>0.25</v>
          </cell>
          <cell r="OY43">
            <v>0.25</v>
          </cell>
          <cell r="OZ43">
            <v>2.4</v>
          </cell>
          <cell r="PA43">
            <v>0.15</v>
          </cell>
          <cell r="PB43">
            <v>0.87</v>
          </cell>
          <cell r="PC43">
            <v>0.36</v>
          </cell>
          <cell r="PD43">
            <v>0.02</v>
          </cell>
          <cell r="PE43">
            <v>0.12</v>
          </cell>
          <cell r="QQ43">
            <v>0</v>
          </cell>
          <cell r="QR43">
            <v>1</v>
          </cell>
          <cell r="QS43">
            <v>0</v>
          </cell>
          <cell r="QT43">
            <v>0</v>
          </cell>
          <cell r="QU43">
            <v>1</v>
          </cell>
          <cell r="QV43">
            <v>0</v>
          </cell>
          <cell r="QW43">
            <v>92</v>
          </cell>
          <cell r="QX43">
            <v>92</v>
          </cell>
          <cell r="RY43">
            <v>4.6500000000000004</v>
          </cell>
          <cell r="RZ43">
            <v>1.48</v>
          </cell>
          <cell r="SB43">
            <v>1.5</v>
          </cell>
          <cell r="SH43">
            <v>5.77</v>
          </cell>
          <cell r="SI43">
            <v>26.18</v>
          </cell>
          <cell r="SJ43">
            <v>28.71</v>
          </cell>
          <cell r="SK43">
            <v>29.57</v>
          </cell>
          <cell r="SL43">
            <v>0.01</v>
          </cell>
          <cell r="SM43">
            <v>0.4</v>
          </cell>
          <cell r="SN43">
            <v>0.21</v>
          </cell>
          <cell r="TW43">
            <v>433641000</v>
          </cell>
          <cell r="TX43">
            <v>30902548</v>
          </cell>
          <cell r="TY43">
            <v>143776059</v>
          </cell>
          <cell r="UB43">
            <v>119625</v>
          </cell>
          <cell r="UC43">
            <v>-162466</v>
          </cell>
          <cell r="UD43">
            <v>7839</v>
          </cell>
          <cell r="UF43">
            <v>289899943</v>
          </cell>
          <cell r="UJ43">
            <v>18377845</v>
          </cell>
          <cell r="UK43">
            <v>33621930</v>
          </cell>
          <cell r="UO43">
            <v>178253777</v>
          </cell>
          <cell r="UQ43">
            <v>808965291</v>
          </cell>
          <cell r="UR43">
            <v>887291873</v>
          </cell>
          <cell r="US43">
            <v>922690000</v>
          </cell>
          <cell r="UT43">
            <v>9238000</v>
          </cell>
          <cell r="UU43">
            <v>365549000</v>
          </cell>
          <cell r="UV43">
            <v>193554000</v>
          </cell>
          <cell r="UW43">
            <v>150108000</v>
          </cell>
          <cell r="UX43">
            <v>66000</v>
          </cell>
          <cell r="UY43">
            <v>147530000</v>
          </cell>
          <cell r="UZ43">
            <v>0</v>
          </cell>
          <cell r="VA43">
            <v>2512000</v>
          </cell>
          <cell r="VC43">
            <v>150108000</v>
          </cell>
          <cell r="VD43">
            <v>75532000</v>
          </cell>
          <cell r="VE43">
            <v>63448000</v>
          </cell>
          <cell r="VF43">
            <v>11128000</v>
          </cell>
          <cell r="VG43">
            <v>0</v>
          </cell>
          <cell r="VL43">
            <v>612335676</v>
          </cell>
          <cell r="VS43">
            <v>11557022</v>
          </cell>
          <cell r="VU43">
            <v>266716013</v>
          </cell>
          <cell r="VV43">
            <v>180460000</v>
          </cell>
          <cell r="VW43">
            <v>-168902978</v>
          </cell>
          <cell r="WI43">
            <v>3967168</v>
          </cell>
          <cell r="WK43" t="str">
            <v>Ja</v>
          </cell>
          <cell r="WL43" t="str">
            <v>Jonathan Raguette Jørgensen</v>
          </cell>
          <cell r="WM43" t="str">
            <v>jonjor@hofor.dk</v>
          </cell>
          <cell r="WN43" t="str">
            <v>Statistik</v>
          </cell>
        </row>
        <row r="44">
          <cell r="B44" t="str">
            <v>HOFOR Spildevand Rødovre A/S</v>
          </cell>
          <cell r="E44">
            <v>7416</v>
          </cell>
          <cell r="F44">
            <v>44</v>
          </cell>
          <cell r="I44">
            <v>172</v>
          </cell>
          <cell r="J44">
            <v>49</v>
          </cell>
          <cell r="O44">
            <v>0</v>
          </cell>
          <cell r="P44">
            <v>179</v>
          </cell>
          <cell r="Q44">
            <v>37</v>
          </cell>
          <cell r="R44">
            <v>0</v>
          </cell>
          <cell r="S44">
            <v>1</v>
          </cell>
          <cell r="T44">
            <v>217</v>
          </cell>
          <cell r="U44">
            <v>217</v>
          </cell>
          <cell r="V44">
            <v>59</v>
          </cell>
          <cell r="W44">
            <v>1220</v>
          </cell>
          <cell r="AD44">
            <v>180.9</v>
          </cell>
          <cell r="AK44">
            <v>0</v>
          </cell>
          <cell r="AL44">
            <v>0</v>
          </cell>
          <cell r="AN44">
            <v>4</v>
          </cell>
          <cell r="AQ44">
            <v>650</v>
          </cell>
          <cell r="AS44">
            <v>720</v>
          </cell>
          <cell r="AU44">
            <v>120370</v>
          </cell>
          <cell r="AV44">
            <v>0</v>
          </cell>
          <cell r="AW44">
            <v>120370</v>
          </cell>
          <cell r="AZ44">
            <v>8070</v>
          </cell>
          <cell r="BA44">
            <v>7</v>
          </cell>
          <cell r="BC44">
            <v>15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24181</v>
          </cell>
          <cell r="BJ44">
            <v>1783535</v>
          </cell>
          <cell r="BO44">
            <v>44690</v>
          </cell>
          <cell r="BS44">
            <v>63</v>
          </cell>
          <cell r="BT44">
            <v>75743</v>
          </cell>
          <cell r="BU44">
            <v>805304</v>
          </cell>
          <cell r="BY44">
            <v>0</v>
          </cell>
          <cell r="BZ44">
            <v>0</v>
          </cell>
          <cell r="CE44">
            <v>0</v>
          </cell>
          <cell r="CJ44">
            <v>0</v>
          </cell>
          <cell r="CK44">
            <v>0</v>
          </cell>
          <cell r="CM44">
            <v>0</v>
          </cell>
          <cell r="CR44">
            <v>0</v>
          </cell>
          <cell r="CU44">
            <v>0</v>
          </cell>
          <cell r="CX44">
            <v>0</v>
          </cell>
          <cell r="DB44" t="str">
            <v>VSFGØ</v>
          </cell>
          <cell r="DC44">
            <v>1</v>
          </cell>
          <cell r="DE44">
            <v>7133</v>
          </cell>
          <cell r="DH44">
            <v>0</v>
          </cell>
          <cell r="DI44">
            <v>28.1</v>
          </cell>
          <cell r="DJ44">
            <v>0</v>
          </cell>
          <cell r="DK44">
            <v>29.76</v>
          </cell>
          <cell r="DL44">
            <v>64896</v>
          </cell>
          <cell r="DM44">
            <v>81120</v>
          </cell>
          <cell r="DU44">
            <v>4.3700000000000003E-2</v>
          </cell>
          <cell r="DV44">
            <v>5.8299999999999998E-2</v>
          </cell>
          <cell r="DW44">
            <v>0.1106</v>
          </cell>
          <cell r="DX44">
            <v>2.1100000000000001E-2</v>
          </cell>
          <cell r="DY44">
            <v>4.4900000000000002E-2</v>
          </cell>
          <cell r="DZ44">
            <v>1.12E-2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Z44">
            <v>0</v>
          </cell>
          <cell r="HI44">
            <v>1514944.99</v>
          </cell>
          <cell r="HJ44">
            <v>452841.25</v>
          </cell>
          <cell r="HK44">
            <v>305583.32</v>
          </cell>
          <cell r="HL44">
            <v>49396.47</v>
          </cell>
          <cell r="HM44">
            <v>0</v>
          </cell>
          <cell r="HN44">
            <v>0</v>
          </cell>
          <cell r="HO44">
            <v>0</v>
          </cell>
          <cell r="HP44">
            <v>1088012.8600000001</v>
          </cell>
          <cell r="HQ44">
            <v>5830566.5800000001</v>
          </cell>
          <cell r="HR44">
            <v>6507722.1200000001</v>
          </cell>
          <cell r="HS44">
            <v>2419787.7000000002</v>
          </cell>
          <cell r="HT44">
            <v>1</v>
          </cell>
          <cell r="HV44">
            <v>70</v>
          </cell>
          <cell r="HW44">
            <v>8</v>
          </cell>
          <cell r="IB44">
            <v>12</v>
          </cell>
          <cell r="IF44">
            <v>91151</v>
          </cell>
          <cell r="IG44">
            <v>0</v>
          </cell>
          <cell r="IH44">
            <v>0</v>
          </cell>
          <cell r="II44">
            <v>0</v>
          </cell>
          <cell r="IL44">
            <v>0</v>
          </cell>
          <cell r="IP44">
            <v>0</v>
          </cell>
          <cell r="IT44">
            <v>0</v>
          </cell>
          <cell r="IU44">
            <v>0</v>
          </cell>
          <cell r="IV44">
            <v>91151</v>
          </cell>
          <cell r="IW44">
            <v>91151</v>
          </cell>
          <cell r="IX44">
            <v>2272</v>
          </cell>
          <cell r="IY44">
            <v>151</v>
          </cell>
          <cell r="IZ44">
            <v>909</v>
          </cell>
          <cell r="JA44">
            <v>4833</v>
          </cell>
          <cell r="JB44">
            <v>242</v>
          </cell>
          <cell r="JC44">
            <v>1611</v>
          </cell>
          <cell r="JD44">
            <v>0</v>
          </cell>
          <cell r="JE44">
            <v>0</v>
          </cell>
          <cell r="JF44">
            <v>0</v>
          </cell>
          <cell r="JG44">
            <v>0</v>
          </cell>
          <cell r="JH44">
            <v>0</v>
          </cell>
          <cell r="JI44">
            <v>0</v>
          </cell>
          <cell r="JJ44">
            <v>0</v>
          </cell>
          <cell r="JK44">
            <v>0</v>
          </cell>
          <cell r="JL44">
            <v>0.84</v>
          </cell>
          <cell r="JM44">
            <v>0</v>
          </cell>
          <cell r="JN44">
            <v>0</v>
          </cell>
          <cell r="JO44">
            <v>0</v>
          </cell>
          <cell r="JU44">
            <v>0</v>
          </cell>
          <cell r="JV44">
            <v>0</v>
          </cell>
          <cell r="JY44">
            <v>0</v>
          </cell>
          <cell r="KB44">
            <v>0</v>
          </cell>
          <cell r="KF44">
            <v>0</v>
          </cell>
          <cell r="KM44">
            <v>0</v>
          </cell>
          <cell r="KR44">
            <v>0</v>
          </cell>
          <cell r="LA44">
            <v>65</v>
          </cell>
          <cell r="LB44">
            <v>6.9</v>
          </cell>
          <cell r="LC44">
            <v>751.4</v>
          </cell>
          <cell r="LD44">
            <v>696.5</v>
          </cell>
          <cell r="LE44">
            <v>4</v>
          </cell>
          <cell r="LF44">
            <v>0</v>
          </cell>
          <cell r="LG44">
            <v>1</v>
          </cell>
          <cell r="MA44">
            <v>76</v>
          </cell>
          <cell r="MB44">
            <v>93</v>
          </cell>
          <cell r="MC44">
            <v>38</v>
          </cell>
          <cell r="ME44">
            <v>5.9</v>
          </cell>
          <cell r="MQ44">
            <v>419</v>
          </cell>
          <cell r="MV44">
            <v>2810</v>
          </cell>
          <cell r="MW44">
            <v>5.9</v>
          </cell>
          <cell r="MX44">
            <v>2976</v>
          </cell>
          <cell r="NS44">
            <v>0</v>
          </cell>
          <cell r="NX44">
            <v>0</v>
          </cell>
          <cell r="NY44">
            <v>0</v>
          </cell>
          <cell r="NZ44">
            <v>0</v>
          </cell>
          <cell r="OB44">
            <v>0.86</v>
          </cell>
          <cell r="OC44">
            <v>0.26</v>
          </cell>
          <cell r="OD44">
            <v>0.17</v>
          </cell>
          <cell r="OE44">
            <v>0.03</v>
          </cell>
          <cell r="OF44">
            <v>0</v>
          </cell>
          <cell r="OG44">
            <v>0</v>
          </cell>
          <cell r="OH44">
            <v>0.61</v>
          </cell>
          <cell r="OI44">
            <v>3.3</v>
          </cell>
          <cell r="OK44">
            <v>3.68</v>
          </cell>
          <cell r="OL44">
            <v>1.37</v>
          </cell>
          <cell r="OM44">
            <v>0.57999999999999996</v>
          </cell>
          <cell r="ON44">
            <v>103349.09</v>
          </cell>
          <cell r="OO44">
            <v>0.47</v>
          </cell>
          <cell r="OR44">
            <v>0.6</v>
          </cell>
          <cell r="OV44">
            <v>0.05</v>
          </cell>
          <cell r="OW44">
            <v>0</v>
          </cell>
          <cell r="OX44">
            <v>0.05</v>
          </cell>
          <cell r="OY44">
            <v>0.05</v>
          </cell>
          <cell r="OZ44">
            <v>1.27</v>
          </cell>
          <cell r="PA44">
            <v>0.08</v>
          </cell>
          <cell r="PB44">
            <v>0.51</v>
          </cell>
          <cell r="PC44">
            <v>2.71</v>
          </cell>
          <cell r="PD44">
            <v>0.14000000000000001</v>
          </cell>
          <cell r="PE44">
            <v>0.9</v>
          </cell>
          <cell r="QQ44">
            <v>0</v>
          </cell>
          <cell r="QR44">
            <v>0</v>
          </cell>
          <cell r="QU44">
            <v>0</v>
          </cell>
          <cell r="QV44">
            <v>0</v>
          </cell>
          <cell r="QW44">
            <v>93</v>
          </cell>
          <cell r="QX44">
            <v>93</v>
          </cell>
          <cell r="RY44">
            <v>8.66</v>
          </cell>
          <cell r="RZ44">
            <v>2.35</v>
          </cell>
          <cell r="SB44">
            <v>2.63</v>
          </cell>
          <cell r="SH44">
            <v>18.350000000000001</v>
          </cell>
          <cell r="SI44">
            <v>20.239999999999998</v>
          </cell>
          <cell r="SJ44">
            <v>38.25</v>
          </cell>
          <cell r="SK44">
            <v>34.1</v>
          </cell>
          <cell r="SM44">
            <v>0.52</v>
          </cell>
          <cell r="SN44">
            <v>0.28999999999999998</v>
          </cell>
          <cell r="TW44">
            <v>31958000</v>
          </cell>
          <cell r="TX44">
            <v>1769262</v>
          </cell>
          <cell r="TY44">
            <v>15318594</v>
          </cell>
          <cell r="UC44">
            <v>5984</v>
          </cell>
          <cell r="UD44">
            <v>5418</v>
          </cell>
          <cell r="UF44">
            <v>16628004</v>
          </cell>
          <cell r="UJ44">
            <v>167614</v>
          </cell>
          <cell r="UK44">
            <v>7234436</v>
          </cell>
          <cell r="UO44">
            <v>32464494</v>
          </cell>
          <cell r="UQ44">
            <v>35805546</v>
          </cell>
          <cell r="UR44">
            <v>67681478</v>
          </cell>
          <cell r="US44">
            <v>60818000</v>
          </cell>
          <cell r="UU44">
            <v>31672000</v>
          </cell>
          <cell r="UV44">
            <v>17923000</v>
          </cell>
          <cell r="UW44">
            <v>1428331000</v>
          </cell>
          <cell r="UX44">
            <v>27457000</v>
          </cell>
          <cell r="UY44">
            <v>1371496000</v>
          </cell>
          <cell r="UZ44">
            <v>0</v>
          </cell>
          <cell r="VA44">
            <v>29378000</v>
          </cell>
          <cell r="VC44">
            <v>1428331000</v>
          </cell>
          <cell r="VD44">
            <v>718171000</v>
          </cell>
          <cell r="VE44">
            <v>611074000</v>
          </cell>
          <cell r="VF44">
            <v>95340000</v>
          </cell>
          <cell r="VG44">
            <v>3745000</v>
          </cell>
          <cell r="VL44">
            <v>42161409</v>
          </cell>
          <cell r="VS44">
            <v>921044</v>
          </cell>
          <cell r="VU44">
            <v>16333726</v>
          </cell>
          <cell r="VV44">
            <v>2346000</v>
          </cell>
          <cell r="VW44">
            <v>-1424956</v>
          </cell>
          <cell r="WK44" t="str">
            <v>Ja</v>
          </cell>
          <cell r="WL44" t="str">
            <v>Jonathan Raguette Jørgensen</v>
          </cell>
          <cell r="WM44" t="str">
            <v>jonjor@hofor.dk</v>
          </cell>
          <cell r="WN44" t="str">
            <v>Statistik</v>
          </cell>
        </row>
        <row r="45">
          <cell r="B45" t="str">
            <v>HOFOR Spildevand Vallensbæk A/S</v>
          </cell>
          <cell r="E45">
            <v>6976</v>
          </cell>
          <cell r="F45">
            <v>38</v>
          </cell>
          <cell r="I45">
            <v>129</v>
          </cell>
          <cell r="J45">
            <v>39</v>
          </cell>
          <cell r="T45">
            <v>0</v>
          </cell>
          <cell r="W45">
            <v>950</v>
          </cell>
          <cell r="AD45">
            <v>0</v>
          </cell>
          <cell r="BA45">
            <v>0</v>
          </cell>
          <cell r="BC45">
            <v>17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J45">
            <v>656281</v>
          </cell>
          <cell r="BO45">
            <v>18244</v>
          </cell>
          <cell r="BS45">
            <v>0</v>
          </cell>
          <cell r="BT45">
            <v>0</v>
          </cell>
          <cell r="BU45">
            <v>1381854</v>
          </cell>
          <cell r="BY45">
            <v>0</v>
          </cell>
          <cell r="BZ45">
            <v>0</v>
          </cell>
          <cell r="CE45">
            <v>0</v>
          </cell>
          <cell r="DB45" t="str">
            <v>VSFGØ</v>
          </cell>
          <cell r="DC45">
            <v>1</v>
          </cell>
          <cell r="DH45">
            <v>0</v>
          </cell>
          <cell r="DI45">
            <v>45.59</v>
          </cell>
          <cell r="DJ45">
            <v>0</v>
          </cell>
          <cell r="DK45">
            <v>49.58</v>
          </cell>
          <cell r="DL45">
            <v>64896</v>
          </cell>
          <cell r="DM45">
            <v>81120</v>
          </cell>
          <cell r="DU45">
            <v>4.3700000000000003E-2</v>
          </cell>
          <cell r="DV45">
            <v>5.8299999999999998E-2</v>
          </cell>
          <cell r="DW45">
            <v>0.1106</v>
          </cell>
          <cell r="DX45">
            <v>2.1100000000000001E-2</v>
          </cell>
          <cell r="DY45">
            <v>4.4900000000000002E-2</v>
          </cell>
          <cell r="DZ45">
            <v>1.12E-2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Z45">
            <v>0</v>
          </cell>
          <cell r="HQ45">
            <v>834083.67</v>
          </cell>
          <cell r="HS45">
            <v>834083.67</v>
          </cell>
          <cell r="HT45">
            <v>3</v>
          </cell>
          <cell r="HV45">
            <v>26</v>
          </cell>
          <cell r="HW45">
            <v>9</v>
          </cell>
          <cell r="IB45">
            <v>16</v>
          </cell>
          <cell r="IF45">
            <v>34828</v>
          </cell>
          <cell r="IG45">
            <v>0</v>
          </cell>
          <cell r="IH45">
            <v>0</v>
          </cell>
          <cell r="II45">
            <v>0</v>
          </cell>
          <cell r="IL45">
            <v>0</v>
          </cell>
          <cell r="IP45">
            <v>0</v>
          </cell>
          <cell r="IT45">
            <v>0</v>
          </cell>
          <cell r="IU45">
            <v>0</v>
          </cell>
          <cell r="IV45">
            <v>34828</v>
          </cell>
          <cell r="IW45">
            <v>34828</v>
          </cell>
          <cell r="IX45">
            <v>0</v>
          </cell>
          <cell r="IY45">
            <v>0</v>
          </cell>
          <cell r="IZ45">
            <v>0</v>
          </cell>
          <cell r="JA45">
            <v>8291</v>
          </cell>
          <cell r="JB45">
            <v>415</v>
          </cell>
          <cell r="JC45">
            <v>2763</v>
          </cell>
          <cell r="JD45">
            <v>0</v>
          </cell>
          <cell r="JE45">
            <v>0</v>
          </cell>
          <cell r="JF45">
            <v>0</v>
          </cell>
          <cell r="JG45">
            <v>0</v>
          </cell>
          <cell r="JH45">
            <v>0</v>
          </cell>
          <cell r="JI45">
            <v>0</v>
          </cell>
          <cell r="JJ45">
            <v>0</v>
          </cell>
          <cell r="JK45">
            <v>0</v>
          </cell>
          <cell r="JL45">
            <v>0.84</v>
          </cell>
          <cell r="JM45">
            <v>0</v>
          </cell>
          <cell r="JN45">
            <v>0</v>
          </cell>
          <cell r="JO45">
            <v>0</v>
          </cell>
          <cell r="JU45">
            <v>0</v>
          </cell>
          <cell r="JV45">
            <v>0</v>
          </cell>
          <cell r="JY45">
            <v>0</v>
          </cell>
          <cell r="KB45">
            <v>0</v>
          </cell>
          <cell r="KF45">
            <v>0</v>
          </cell>
          <cell r="KM45">
            <v>0</v>
          </cell>
          <cell r="KR45">
            <v>0</v>
          </cell>
          <cell r="LA45">
            <v>65</v>
          </cell>
          <cell r="LB45">
            <v>6.9</v>
          </cell>
          <cell r="LC45">
            <v>722.1</v>
          </cell>
          <cell r="LD45">
            <v>649.20000000000005</v>
          </cell>
          <cell r="LE45">
            <v>13</v>
          </cell>
          <cell r="LF45">
            <v>1</v>
          </cell>
          <cell r="LG45">
            <v>4</v>
          </cell>
          <cell r="MA45">
            <v>76</v>
          </cell>
          <cell r="MB45">
            <v>93</v>
          </cell>
          <cell r="MC45">
            <v>38</v>
          </cell>
          <cell r="ME45">
            <v>5.4</v>
          </cell>
          <cell r="MV45">
            <v>4559</v>
          </cell>
          <cell r="MW45">
            <v>8.6999999999999993</v>
          </cell>
          <cell r="MX45">
            <v>4958</v>
          </cell>
          <cell r="NS45">
            <v>0</v>
          </cell>
          <cell r="NX45">
            <v>0</v>
          </cell>
          <cell r="NY45">
            <v>0</v>
          </cell>
          <cell r="NZ45">
            <v>0</v>
          </cell>
          <cell r="OI45">
            <v>1.29</v>
          </cell>
          <cell r="OL45">
            <v>1.29</v>
          </cell>
          <cell r="OM45">
            <v>2.33</v>
          </cell>
          <cell r="ON45">
            <v>76389.69</v>
          </cell>
          <cell r="OO45">
            <v>0.7</v>
          </cell>
          <cell r="OV45">
            <v>0.05</v>
          </cell>
          <cell r="OW45">
            <v>0</v>
          </cell>
          <cell r="OX45">
            <v>0.05</v>
          </cell>
          <cell r="OY45">
            <v>0.05</v>
          </cell>
          <cell r="OZ45">
            <v>0</v>
          </cell>
          <cell r="PA45">
            <v>0</v>
          </cell>
          <cell r="PB45">
            <v>0</v>
          </cell>
          <cell r="PC45">
            <v>12.63</v>
          </cell>
          <cell r="PD45">
            <v>0.63</v>
          </cell>
          <cell r="PE45">
            <v>4.21</v>
          </cell>
          <cell r="QQ45">
            <v>0</v>
          </cell>
          <cell r="QR45">
            <v>0</v>
          </cell>
          <cell r="QU45">
            <v>0</v>
          </cell>
          <cell r="QV45">
            <v>0</v>
          </cell>
          <cell r="QW45">
            <v>93</v>
          </cell>
          <cell r="QX45">
            <v>93</v>
          </cell>
          <cell r="RY45">
            <v>6.22</v>
          </cell>
          <cell r="SB45">
            <v>4.83</v>
          </cell>
          <cell r="SH45">
            <v>3.94</v>
          </cell>
          <cell r="SI45">
            <v>9.67</v>
          </cell>
          <cell r="SJ45">
            <v>11.89</v>
          </cell>
          <cell r="SK45">
            <v>49.87</v>
          </cell>
          <cell r="SM45">
            <v>0.65</v>
          </cell>
          <cell r="SN45">
            <v>0.22</v>
          </cell>
          <cell r="TW45">
            <v>9985000</v>
          </cell>
          <cell r="TX45">
            <v>647566</v>
          </cell>
          <cell r="TY45">
            <v>4025187</v>
          </cell>
          <cell r="UC45">
            <v>162837</v>
          </cell>
          <cell r="UD45">
            <v>3191</v>
          </cell>
          <cell r="UF45">
            <v>5793785</v>
          </cell>
          <cell r="UJ45">
            <v>730508</v>
          </cell>
          <cell r="UK45">
            <v>1986132</v>
          </cell>
          <cell r="UO45">
            <v>2551690</v>
          </cell>
          <cell r="UQ45">
            <v>6260690</v>
          </cell>
          <cell r="UR45">
            <v>7697920</v>
          </cell>
          <cell r="US45">
            <v>32729000</v>
          </cell>
          <cell r="UU45">
            <v>21122000</v>
          </cell>
          <cell r="UV45">
            <v>7291000</v>
          </cell>
          <cell r="UW45">
            <v>1862433000</v>
          </cell>
          <cell r="UX45">
            <v>0</v>
          </cell>
          <cell r="UY45">
            <v>1615734000</v>
          </cell>
          <cell r="UZ45">
            <v>94000</v>
          </cell>
          <cell r="VA45">
            <v>246605000</v>
          </cell>
          <cell r="VC45">
            <v>1862433000</v>
          </cell>
          <cell r="VD45">
            <v>1571518000</v>
          </cell>
          <cell r="VE45">
            <v>187075000</v>
          </cell>
          <cell r="VF45">
            <v>54988000</v>
          </cell>
          <cell r="VG45">
            <v>48852000</v>
          </cell>
          <cell r="VL45">
            <v>27942865</v>
          </cell>
          <cell r="VS45">
            <v>2332349</v>
          </cell>
          <cell r="VU45">
            <v>4992223</v>
          </cell>
          <cell r="VV45">
            <v>1898000</v>
          </cell>
          <cell r="VW45">
            <v>434349</v>
          </cell>
          <cell r="WK45" t="str">
            <v>Ja</v>
          </cell>
          <cell r="WL45" t="str">
            <v>Jonathan Raguette Jørgensen</v>
          </cell>
          <cell r="WM45" t="str">
            <v>jonjor@hofor.dk</v>
          </cell>
          <cell r="WN45" t="str">
            <v>Statistik</v>
          </cell>
        </row>
        <row r="46">
          <cell r="B46" t="str">
            <v>Ikast-Brande Spildevand A/S</v>
          </cell>
          <cell r="E46">
            <v>33285</v>
          </cell>
          <cell r="F46">
            <v>207.07</v>
          </cell>
          <cell r="I46">
            <v>690.1</v>
          </cell>
          <cell r="J46">
            <v>33.9</v>
          </cell>
          <cell r="O46">
            <v>202.71</v>
          </cell>
          <cell r="P46">
            <v>659.57</v>
          </cell>
          <cell r="Q46">
            <v>26.4</v>
          </cell>
          <cell r="R46">
            <v>0</v>
          </cell>
          <cell r="S46">
            <v>8.49</v>
          </cell>
          <cell r="T46">
            <v>694.46000669099999</v>
          </cell>
          <cell r="U46">
            <v>897.17</v>
          </cell>
          <cell r="V46">
            <v>327.02</v>
          </cell>
          <cell r="W46">
            <v>73350</v>
          </cell>
          <cell r="X46">
            <v>2945</v>
          </cell>
          <cell r="AD46">
            <v>195.8994108</v>
          </cell>
          <cell r="AG46">
            <v>21</v>
          </cell>
          <cell r="AH46">
            <v>79</v>
          </cell>
          <cell r="AK46">
            <v>0</v>
          </cell>
          <cell r="AL46">
            <v>19</v>
          </cell>
          <cell r="AN46">
            <v>59</v>
          </cell>
          <cell r="AQ46">
            <v>1640</v>
          </cell>
          <cell r="AS46">
            <v>0</v>
          </cell>
          <cell r="AU46">
            <v>371059</v>
          </cell>
          <cell r="AV46">
            <v>166112</v>
          </cell>
          <cell r="AW46">
            <v>204947</v>
          </cell>
          <cell r="AZ46">
            <v>17687</v>
          </cell>
          <cell r="BA46">
            <v>19</v>
          </cell>
          <cell r="BC46">
            <v>103</v>
          </cell>
          <cell r="BD46">
            <v>0</v>
          </cell>
          <cell r="BE46">
            <v>0</v>
          </cell>
          <cell r="BF46">
            <v>1</v>
          </cell>
          <cell r="BG46">
            <v>2</v>
          </cell>
          <cell r="BH46">
            <v>0</v>
          </cell>
          <cell r="BI46">
            <v>18700</v>
          </cell>
          <cell r="BJ46">
            <v>1873031</v>
          </cell>
          <cell r="BK46">
            <v>44</v>
          </cell>
          <cell r="BL46">
            <v>118992</v>
          </cell>
          <cell r="BM46">
            <v>2</v>
          </cell>
          <cell r="BN46">
            <v>284277</v>
          </cell>
          <cell r="BO46">
            <v>36000</v>
          </cell>
          <cell r="BS46">
            <v>368</v>
          </cell>
          <cell r="BT46">
            <v>482701</v>
          </cell>
          <cell r="BU46">
            <v>4177833</v>
          </cell>
          <cell r="BY46">
            <v>7055723</v>
          </cell>
          <cell r="BZ46">
            <v>35720</v>
          </cell>
          <cell r="CC46">
            <v>1873031</v>
          </cell>
          <cell r="CE46">
            <v>7055723</v>
          </cell>
          <cell r="CH46">
            <v>828</v>
          </cell>
          <cell r="CJ46">
            <v>796</v>
          </cell>
          <cell r="CK46">
            <v>0</v>
          </cell>
          <cell r="CM46">
            <v>0</v>
          </cell>
          <cell r="CR46">
            <v>766</v>
          </cell>
          <cell r="CU46">
            <v>0</v>
          </cell>
          <cell r="CX46">
            <v>60</v>
          </cell>
          <cell r="DB46" t="str">
            <v>S</v>
          </cell>
          <cell r="DC46">
            <v>12</v>
          </cell>
          <cell r="DD46">
            <v>25.7</v>
          </cell>
          <cell r="DE46">
            <v>15466</v>
          </cell>
          <cell r="DF46">
            <v>0</v>
          </cell>
          <cell r="DH46">
            <v>946.01</v>
          </cell>
          <cell r="DI46">
            <v>42.65</v>
          </cell>
          <cell r="DJ46">
            <v>978.9</v>
          </cell>
          <cell r="DK46">
            <v>46.73</v>
          </cell>
          <cell r="DL46">
            <v>64896.2</v>
          </cell>
          <cell r="DM46">
            <v>81120.3</v>
          </cell>
          <cell r="DN46">
            <v>6</v>
          </cell>
          <cell r="DU46">
            <v>8.1199999999999994E-2</v>
          </cell>
          <cell r="DV46">
            <v>6.1199999999999997E-2</v>
          </cell>
          <cell r="DW46">
            <v>0.1106</v>
          </cell>
          <cell r="DX46">
            <v>2.1100000000000001E-2</v>
          </cell>
          <cell r="DY46">
            <v>4.4900000000000002E-2</v>
          </cell>
          <cell r="DZ46">
            <v>1.12E-2</v>
          </cell>
          <cell r="GJ46">
            <v>0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Z46">
            <v>0</v>
          </cell>
          <cell r="HI46">
            <v>5678471.1699999999</v>
          </cell>
          <cell r="HJ46">
            <v>2101077.75</v>
          </cell>
          <cell r="HK46">
            <v>767639.72</v>
          </cell>
          <cell r="HL46">
            <v>108262.13</v>
          </cell>
          <cell r="HM46">
            <v>6473045.71</v>
          </cell>
          <cell r="HN46">
            <v>959833.07</v>
          </cell>
          <cell r="HO46">
            <v>1217519.6399999999</v>
          </cell>
          <cell r="HP46">
            <v>1476137.88</v>
          </cell>
          <cell r="HQ46">
            <v>22274889.57</v>
          </cell>
          <cell r="HR46">
            <v>22379217.260000002</v>
          </cell>
          <cell r="HS46">
            <v>3492902.49</v>
          </cell>
          <cell r="HT46">
            <v>9.0299999999999994</v>
          </cell>
          <cell r="HV46">
            <v>0.55000000000000004</v>
          </cell>
          <cell r="HW46">
            <v>105.78</v>
          </cell>
          <cell r="IB46">
            <v>35</v>
          </cell>
          <cell r="IF46">
            <v>1262148</v>
          </cell>
          <cell r="IG46">
            <v>4590</v>
          </cell>
          <cell r="IH46">
            <v>8623</v>
          </cell>
          <cell r="II46">
            <v>0</v>
          </cell>
          <cell r="IJ46">
            <v>0</v>
          </cell>
          <cell r="IK46">
            <v>0</v>
          </cell>
          <cell r="IL46">
            <v>0</v>
          </cell>
          <cell r="IM46">
            <v>0</v>
          </cell>
          <cell r="IN46">
            <v>0</v>
          </cell>
          <cell r="IO46">
            <v>0</v>
          </cell>
          <cell r="IP46">
            <v>0</v>
          </cell>
          <cell r="IQ46">
            <v>0</v>
          </cell>
          <cell r="IR46">
            <v>0</v>
          </cell>
          <cell r="IS46">
            <v>0</v>
          </cell>
          <cell r="IT46">
            <v>0</v>
          </cell>
          <cell r="IU46">
            <v>0</v>
          </cell>
          <cell r="IV46">
            <v>1266738</v>
          </cell>
          <cell r="IW46">
            <v>1253525</v>
          </cell>
          <cell r="IX46">
            <v>14477</v>
          </cell>
          <cell r="IY46">
            <v>966</v>
          </cell>
          <cell r="IZ46">
            <v>5791</v>
          </cell>
          <cell r="JA46">
            <v>20367</v>
          </cell>
          <cell r="JB46">
            <v>717</v>
          </cell>
          <cell r="JC46">
            <v>6290</v>
          </cell>
          <cell r="JD46">
            <v>784424</v>
          </cell>
          <cell r="JE46">
            <v>19157</v>
          </cell>
          <cell r="JF46">
            <v>2274957</v>
          </cell>
          <cell r="JG46">
            <v>189841</v>
          </cell>
          <cell r="JH46">
            <v>24824</v>
          </cell>
          <cell r="JI46">
            <v>1849</v>
          </cell>
          <cell r="JJ46">
            <v>1</v>
          </cell>
          <cell r="JK46">
            <v>186943</v>
          </cell>
          <cell r="JL46">
            <v>0.84</v>
          </cell>
          <cell r="JM46">
            <v>17026</v>
          </cell>
          <cell r="JN46">
            <v>0</v>
          </cell>
          <cell r="JO46">
            <v>8</v>
          </cell>
          <cell r="JQ46">
            <v>2111383</v>
          </cell>
          <cell r="JR46">
            <v>0</v>
          </cell>
          <cell r="JS46">
            <v>0</v>
          </cell>
          <cell r="JT46">
            <v>0</v>
          </cell>
          <cell r="JU46">
            <v>0</v>
          </cell>
          <cell r="JV46">
            <v>0</v>
          </cell>
          <cell r="JW46">
            <v>0</v>
          </cell>
          <cell r="JX46">
            <v>0</v>
          </cell>
          <cell r="JY46">
            <v>0</v>
          </cell>
          <cell r="JZ46">
            <v>0</v>
          </cell>
          <cell r="KA46">
            <v>0</v>
          </cell>
          <cell r="KB46">
            <v>0</v>
          </cell>
          <cell r="KC46">
            <v>0</v>
          </cell>
          <cell r="KD46">
            <v>0</v>
          </cell>
          <cell r="KE46">
            <v>0</v>
          </cell>
          <cell r="KF46">
            <v>0</v>
          </cell>
          <cell r="KG46">
            <v>0</v>
          </cell>
          <cell r="KH46">
            <v>0</v>
          </cell>
          <cell r="KI46">
            <v>0</v>
          </cell>
          <cell r="KJ46">
            <v>0</v>
          </cell>
          <cell r="KK46">
            <v>0</v>
          </cell>
          <cell r="KL46">
            <v>0</v>
          </cell>
          <cell r="KM46">
            <v>0</v>
          </cell>
          <cell r="KN46">
            <v>0</v>
          </cell>
          <cell r="KO46">
            <v>0</v>
          </cell>
          <cell r="KP46">
            <v>0</v>
          </cell>
          <cell r="KQ46">
            <v>0</v>
          </cell>
          <cell r="KR46">
            <v>0</v>
          </cell>
          <cell r="KS46">
            <v>0</v>
          </cell>
          <cell r="KT46">
            <v>0</v>
          </cell>
          <cell r="KU46">
            <v>0</v>
          </cell>
          <cell r="KV46">
            <v>2111383</v>
          </cell>
          <cell r="KX46">
            <v>2111383</v>
          </cell>
          <cell r="KY46">
            <v>0</v>
          </cell>
          <cell r="LA46">
            <v>65</v>
          </cell>
          <cell r="LB46">
            <v>6.9</v>
          </cell>
          <cell r="LC46">
            <v>1075.7</v>
          </cell>
          <cell r="LD46">
            <v>949</v>
          </cell>
          <cell r="LE46">
            <v>29</v>
          </cell>
          <cell r="LF46">
            <v>2</v>
          </cell>
          <cell r="LG46">
            <v>16</v>
          </cell>
          <cell r="LH46">
            <v>3373531</v>
          </cell>
          <cell r="LQ46">
            <v>0</v>
          </cell>
          <cell r="LR46">
            <v>0</v>
          </cell>
          <cell r="LS46">
            <v>0</v>
          </cell>
          <cell r="LT46">
            <v>0</v>
          </cell>
          <cell r="MA46">
            <v>76</v>
          </cell>
          <cell r="MB46">
            <v>88</v>
          </cell>
          <cell r="MC46">
            <v>38</v>
          </cell>
          <cell r="ME46">
            <v>6.2</v>
          </cell>
          <cell r="MQ46">
            <v>2464</v>
          </cell>
          <cell r="MS46">
            <v>5.0599999999999996</v>
          </cell>
          <cell r="MT46">
            <v>3.77</v>
          </cell>
          <cell r="MU46">
            <v>0</v>
          </cell>
          <cell r="MV46">
            <v>5211</v>
          </cell>
          <cell r="MW46">
            <v>8.5</v>
          </cell>
          <cell r="MX46">
            <v>5652</v>
          </cell>
          <cell r="NS46">
            <v>0</v>
          </cell>
          <cell r="NX46">
            <v>0</v>
          </cell>
          <cell r="NY46">
            <v>0</v>
          </cell>
          <cell r="NZ46">
            <v>0</v>
          </cell>
          <cell r="OB46">
            <v>3.03</v>
          </cell>
          <cell r="OC46">
            <v>1.1200000000000001</v>
          </cell>
          <cell r="OD46">
            <v>0.41</v>
          </cell>
          <cell r="OE46">
            <v>0.06</v>
          </cell>
          <cell r="OF46">
            <v>3.46</v>
          </cell>
          <cell r="OG46">
            <v>0.51</v>
          </cell>
          <cell r="OH46">
            <v>0.79</v>
          </cell>
          <cell r="OI46">
            <v>11.89</v>
          </cell>
          <cell r="OK46">
            <v>11.95</v>
          </cell>
          <cell r="OL46">
            <v>1.86</v>
          </cell>
          <cell r="OM46">
            <v>1.31</v>
          </cell>
          <cell r="ON46">
            <v>1516672.73</v>
          </cell>
          <cell r="OO46">
            <v>1.53</v>
          </cell>
          <cell r="OR46">
            <v>0.4</v>
          </cell>
          <cell r="OV46">
            <v>0.67</v>
          </cell>
          <cell r="OW46">
            <v>1.04</v>
          </cell>
          <cell r="OX46">
            <v>0.68</v>
          </cell>
          <cell r="OY46">
            <v>0.67</v>
          </cell>
          <cell r="OZ46">
            <v>7.73</v>
          </cell>
          <cell r="PA46">
            <v>0.52</v>
          </cell>
          <cell r="PB46">
            <v>3.09</v>
          </cell>
          <cell r="PC46">
            <v>10.87</v>
          </cell>
          <cell r="PD46">
            <v>0.38</v>
          </cell>
          <cell r="PE46">
            <v>3.36</v>
          </cell>
          <cell r="PG46">
            <v>97.6</v>
          </cell>
          <cell r="PH46">
            <v>2.72</v>
          </cell>
          <cell r="PI46">
            <v>2.72</v>
          </cell>
          <cell r="PJ46">
            <v>10.23</v>
          </cell>
          <cell r="PO46">
            <v>92.7</v>
          </cell>
          <cell r="PP46">
            <v>92.6</v>
          </cell>
          <cell r="PQ46">
            <v>0.26</v>
          </cell>
          <cell r="PR46">
            <v>0.26</v>
          </cell>
          <cell r="PS46">
            <v>0.99</v>
          </cell>
          <cell r="PU46">
            <v>90.9</v>
          </cell>
          <cell r="PV46">
            <v>2.41</v>
          </cell>
          <cell r="PW46">
            <v>2.41</v>
          </cell>
          <cell r="PX46">
            <v>9.09</v>
          </cell>
          <cell r="QB46">
            <v>1.1299999999999999</v>
          </cell>
          <cell r="QE46">
            <v>0</v>
          </cell>
          <cell r="QF46">
            <v>0</v>
          </cell>
          <cell r="QI46">
            <v>1.1299999999999999</v>
          </cell>
          <cell r="QK46">
            <v>0</v>
          </cell>
          <cell r="QN46">
            <v>0</v>
          </cell>
          <cell r="QO46">
            <v>1.1299999999999999</v>
          </cell>
          <cell r="QQ46">
            <v>0</v>
          </cell>
          <cell r="QR46">
            <v>0</v>
          </cell>
          <cell r="QU46">
            <v>0</v>
          </cell>
          <cell r="QV46">
            <v>0</v>
          </cell>
          <cell r="QW46">
            <v>88</v>
          </cell>
          <cell r="QX46">
            <v>88</v>
          </cell>
          <cell r="RY46">
            <v>15.18</v>
          </cell>
          <cell r="RZ46">
            <v>1.27</v>
          </cell>
          <cell r="SB46">
            <v>1.28</v>
          </cell>
          <cell r="SH46">
            <v>24.72</v>
          </cell>
          <cell r="SI46">
            <v>30.69</v>
          </cell>
          <cell r="SJ46">
            <v>31.77</v>
          </cell>
          <cell r="SK46">
            <v>28.89</v>
          </cell>
          <cell r="SL46">
            <v>0.04</v>
          </cell>
          <cell r="SM46">
            <v>0.5</v>
          </cell>
          <cell r="SN46">
            <v>0</v>
          </cell>
          <cell r="SZ46">
            <v>0.64</v>
          </cell>
          <cell r="TW46">
            <v>32420716</v>
          </cell>
          <cell r="TX46">
            <v>1873031</v>
          </cell>
          <cell r="TY46">
            <v>28427421</v>
          </cell>
          <cell r="UA46">
            <v>1529130</v>
          </cell>
          <cell r="UB46">
            <v>712321</v>
          </cell>
          <cell r="UD46">
            <v>-32363</v>
          </cell>
          <cell r="UF46">
            <v>1784207</v>
          </cell>
          <cell r="UK46">
            <v>834170</v>
          </cell>
          <cell r="UO46">
            <v>46302002.299999997</v>
          </cell>
          <cell r="UP46">
            <v>26635876</v>
          </cell>
          <cell r="UQ46">
            <v>57475000</v>
          </cell>
          <cell r="UR46">
            <v>59500000</v>
          </cell>
          <cell r="US46">
            <v>54118834</v>
          </cell>
          <cell r="UT46">
            <v>2363402</v>
          </cell>
          <cell r="UU46">
            <v>26803888</v>
          </cell>
          <cell r="UV46">
            <v>168012</v>
          </cell>
          <cell r="UW46">
            <v>1738030000</v>
          </cell>
          <cell r="UX46">
            <v>0</v>
          </cell>
          <cell r="UY46">
            <v>1658842000</v>
          </cell>
          <cell r="UZ46">
            <v>0</v>
          </cell>
          <cell r="VA46">
            <v>79188000</v>
          </cell>
          <cell r="VC46">
            <v>1738030000</v>
          </cell>
          <cell r="VD46">
            <v>1681614000</v>
          </cell>
          <cell r="VE46">
            <v>37884000</v>
          </cell>
          <cell r="VF46">
            <v>18532000</v>
          </cell>
          <cell r="VG46">
            <v>0</v>
          </cell>
          <cell r="VL46">
            <v>73737120</v>
          </cell>
          <cell r="VS46">
            <v>1621088</v>
          </cell>
          <cell r="VT46">
            <v>1189679</v>
          </cell>
          <cell r="VU46">
            <v>329338</v>
          </cell>
          <cell r="VV46">
            <v>1548846</v>
          </cell>
          <cell r="VW46">
            <v>72242</v>
          </cell>
          <cell r="WI46">
            <v>86324</v>
          </cell>
          <cell r="WK46" t="str">
            <v>Ja</v>
          </cell>
          <cell r="WL46" t="str">
            <v>Gitte Balle Kristensen</v>
          </cell>
          <cell r="WM46" t="str">
            <v>gbk@ibspild.dk</v>
          </cell>
          <cell r="WN46" t="str">
            <v>Statistik</v>
          </cell>
        </row>
        <row r="47">
          <cell r="B47" t="str">
            <v>Ishøj Spildevand A/S</v>
          </cell>
          <cell r="E47">
            <v>4710</v>
          </cell>
          <cell r="F47">
            <v>36.200000000000003</v>
          </cell>
          <cell r="I47">
            <v>166.98</v>
          </cell>
          <cell r="J47">
            <v>45</v>
          </cell>
          <cell r="O47">
            <v>42.64</v>
          </cell>
          <cell r="P47">
            <v>131.84</v>
          </cell>
          <cell r="Q47">
            <v>28</v>
          </cell>
          <cell r="R47">
            <v>0</v>
          </cell>
          <cell r="S47">
            <v>0</v>
          </cell>
          <cell r="T47">
            <v>159.8399963</v>
          </cell>
          <cell r="U47">
            <v>202.48</v>
          </cell>
          <cell r="V47">
            <v>100.7</v>
          </cell>
          <cell r="W47">
            <v>2650</v>
          </cell>
          <cell r="X47">
            <v>950</v>
          </cell>
          <cell r="AD47">
            <v>0</v>
          </cell>
          <cell r="AG47">
            <v>0</v>
          </cell>
          <cell r="AH47">
            <v>100</v>
          </cell>
          <cell r="AK47">
            <v>0</v>
          </cell>
          <cell r="AL47">
            <v>81</v>
          </cell>
          <cell r="AN47">
            <v>18</v>
          </cell>
          <cell r="AQ47">
            <v>1953</v>
          </cell>
          <cell r="AS47">
            <v>0</v>
          </cell>
          <cell r="AU47">
            <v>116239</v>
          </cell>
          <cell r="AV47">
            <v>41850</v>
          </cell>
          <cell r="AW47">
            <v>74389</v>
          </cell>
          <cell r="AZ47">
            <v>0</v>
          </cell>
          <cell r="BA47">
            <v>0</v>
          </cell>
          <cell r="BC47">
            <v>35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3881</v>
          </cell>
          <cell r="BJ47">
            <v>1114620</v>
          </cell>
          <cell r="BK47">
            <v>13</v>
          </cell>
          <cell r="BL47">
            <v>62103</v>
          </cell>
          <cell r="BM47">
            <v>0</v>
          </cell>
          <cell r="BN47">
            <v>0</v>
          </cell>
          <cell r="BO47">
            <v>24365</v>
          </cell>
          <cell r="BS47">
            <v>0</v>
          </cell>
          <cell r="BT47">
            <v>0</v>
          </cell>
          <cell r="BU47">
            <v>3156531</v>
          </cell>
          <cell r="BV47">
            <v>1308</v>
          </cell>
          <cell r="BW47">
            <v>0</v>
          </cell>
          <cell r="BY47">
            <v>0</v>
          </cell>
          <cell r="BZ47">
            <v>0</v>
          </cell>
          <cell r="CE47">
            <v>0</v>
          </cell>
          <cell r="CJ47">
            <v>0</v>
          </cell>
          <cell r="CK47">
            <v>0</v>
          </cell>
          <cell r="CM47">
            <v>0</v>
          </cell>
          <cell r="CR47">
            <v>0</v>
          </cell>
          <cell r="CU47">
            <v>0</v>
          </cell>
          <cell r="CX47">
            <v>0</v>
          </cell>
          <cell r="DB47" t="str">
            <v>VSF</v>
          </cell>
          <cell r="DC47">
            <v>1</v>
          </cell>
          <cell r="DD47">
            <v>4</v>
          </cell>
          <cell r="DE47">
            <v>3834</v>
          </cell>
          <cell r="DF47">
            <v>0</v>
          </cell>
          <cell r="DH47">
            <v>0</v>
          </cell>
          <cell r="DI47">
            <v>38.770000000000003</v>
          </cell>
          <cell r="DJ47">
            <v>0</v>
          </cell>
          <cell r="DK47">
            <v>38.53</v>
          </cell>
          <cell r="DL47">
            <v>65888.39</v>
          </cell>
          <cell r="DM47">
            <v>82360.5</v>
          </cell>
          <cell r="DN47">
            <v>0</v>
          </cell>
          <cell r="DO47">
            <v>0.2702</v>
          </cell>
          <cell r="DP47">
            <v>6.2700000000000006E-2</v>
          </cell>
          <cell r="DU47">
            <v>4.3700000000000003E-2</v>
          </cell>
          <cell r="DV47">
            <v>5.8299999999999998E-2</v>
          </cell>
          <cell r="DW47">
            <v>0.1106</v>
          </cell>
          <cell r="DX47">
            <v>2.1100000000000001E-2</v>
          </cell>
          <cell r="DY47">
            <v>4.4900000000000002E-2</v>
          </cell>
          <cell r="DZ47">
            <v>1.12E-2</v>
          </cell>
          <cell r="EA47">
            <v>3520.08</v>
          </cell>
          <cell r="EB47">
            <v>816.31</v>
          </cell>
          <cell r="EC47">
            <v>0</v>
          </cell>
          <cell r="ED47">
            <v>0</v>
          </cell>
          <cell r="EE47">
            <v>24524.66</v>
          </cell>
          <cell r="EF47">
            <v>3520.08</v>
          </cell>
          <cell r="EG47">
            <v>2706.15</v>
          </cell>
          <cell r="EH47">
            <v>18298.439999999999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2706.15</v>
          </cell>
          <cell r="EN47">
            <v>3611.63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13870.5</v>
          </cell>
          <cell r="GJ47">
            <v>0</v>
          </cell>
          <cell r="GK47">
            <v>0</v>
          </cell>
          <cell r="GL47">
            <v>0</v>
          </cell>
          <cell r="GM47">
            <v>13870.5</v>
          </cell>
          <cell r="GN47">
            <v>3520.08</v>
          </cell>
          <cell r="GO47">
            <v>816.31</v>
          </cell>
          <cell r="GP47">
            <v>2706.15</v>
          </cell>
          <cell r="GQ47">
            <v>3611.63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Z47">
            <v>2706.15</v>
          </cell>
          <cell r="HI47">
            <v>1020721.55</v>
          </cell>
          <cell r="HJ47">
            <v>1934983.79</v>
          </cell>
          <cell r="HK47">
            <v>251166</v>
          </cell>
          <cell r="HL47">
            <v>0</v>
          </cell>
          <cell r="HM47">
            <v>0</v>
          </cell>
          <cell r="HN47">
            <v>0</v>
          </cell>
          <cell r="HO47">
            <v>0</v>
          </cell>
          <cell r="HP47">
            <v>851823.81</v>
          </cell>
          <cell r="HQ47">
            <v>5448503.5499999998</v>
          </cell>
          <cell r="HR47">
            <v>5829337.9199999999</v>
          </cell>
          <cell r="HS47">
            <v>1389808.4</v>
          </cell>
          <cell r="HT47">
            <v>0.64</v>
          </cell>
          <cell r="HV47">
            <v>0.64</v>
          </cell>
          <cell r="HW47">
            <v>7.5</v>
          </cell>
          <cell r="IB47">
            <v>10</v>
          </cell>
          <cell r="IF47">
            <v>61913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  <cell r="IO47">
            <v>0</v>
          </cell>
          <cell r="IP47">
            <v>0</v>
          </cell>
          <cell r="IQ47">
            <v>0</v>
          </cell>
          <cell r="IR47">
            <v>0</v>
          </cell>
          <cell r="IS47">
            <v>0</v>
          </cell>
          <cell r="IT47">
            <v>0</v>
          </cell>
          <cell r="IU47">
            <v>0</v>
          </cell>
          <cell r="IV47">
            <v>61913</v>
          </cell>
          <cell r="IW47">
            <v>61913</v>
          </cell>
          <cell r="IX47">
            <v>0</v>
          </cell>
          <cell r="IY47">
            <v>0</v>
          </cell>
          <cell r="IZ47">
            <v>0</v>
          </cell>
          <cell r="JA47">
            <v>19814</v>
          </cell>
          <cell r="JB47">
            <v>993</v>
          </cell>
          <cell r="JC47">
            <v>6605</v>
          </cell>
          <cell r="JD47">
            <v>0</v>
          </cell>
          <cell r="JE47">
            <v>0</v>
          </cell>
          <cell r="JF47">
            <v>0</v>
          </cell>
          <cell r="JG47">
            <v>0</v>
          </cell>
          <cell r="JH47">
            <v>0</v>
          </cell>
          <cell r="JI47">
            <v>0</v>
          </cell>
          <cell r="JJ47">
            <v>0</v>
          </cell>
          <cell r="JK47">
            <v>0</v>
          </cell>
          <cell r="JL47">
            <v>0.84</v>
          </cell>
          <cell r="JM47">
            <v>0</v>
          </cell>
          <cell r="JN47">
            <v>0</v>
          </cell>
          <cell r="JO47">
            <v>0</v>
          </cell>
          <cell r="JU47">
            <v>0</v>
          </cell>
          <cell r="JV47">
            <v>0</v>
          </cell>
          <cell r="JY47">
            <v>0</v>
          </cell>
          <cell r="KB47">
            <v>0</v>
          </cell>
          <cell r="KF47">
            <v>0</v>
          </cell>
          <cell r="KM47">
            <v>0</v>
          </cell>
          <cell r="KR47">
            <v>0</v>
          </cell>
          <cell r="LA47">
            <v>65</v>
          </cell>
          <cell r="LB47">
            <v>6.9</v>
          </cell>
          <cell r="LC47">
            <v>735.3</v>
          </cell>
          <cell r="LD47">
            <v>645.79999999999995</v>
          </cell>
          <cell r="LE47">
            <v>18</v>
          </cell>
          <cell r="LF47">
            <v>1</v>
          </cell>
          <cell r="LG47">
            <v>6</v>
          </cell>
          <cell r="LH47">
            <v>61913</v>
          </cell>
          <cell r="MA47">
            <v>76</v>
          </cell>
          <cell r="MB47">
            <v>93</v>
          </cell>
          <cell r="MC47">
            <v>38</v>
          </cell>
          <cell r="ME47">
            <v>7.7</v>
          </cell>
          <cell r="MU47">
            <v>0</v>
          </cell>
          <cell r="MV47">
            <v>3877</v>
          </cell>
          <cell r="MW47">
            <v>-0.6</v>
          </cell>
          <cell r="MX47">
            <v>3853</v>
          </cell>
          <cell r="MY47">
            <v>22</v>
          </cell>
          <cell r="MZ47">
            <v>3.16</v>
          </cell>
          <cell r="NA47">
            <v>2.4300000000000002</v>
          </cell>
          <cell r="NB47">
            <v>16.420000000000002</v>
          </cell>
          <cell r="NC47">
            <v>0</v>
          </cell>
          <cell r="ND47">
            <v>0</v>
          </cell>
          <cell r="NE47">
            <v>0</v>
          </cell>
          <cell r="NS47">
            <v>2.58</v>
          </cell>
          <cell r="NX47">
            <v>23.39</v>
          </cell>
          <cell r="NY47">
            <v>3.36</v>
          </cell>
          <cell r="NZ47">
            <v>23.39</v>
          </cell>
          <cell r="OB47">
            <v>0.97</v>
          </cell>
          <cell r="OC47">
            <v>1.85</v>
          </cell>
          <cell r="OD47">
            <v>0.24</v>
          </cell>
          <cell r="OE47">
            <v>0</v>
          </cell>
          <cell r="OF47">
            <v>0</v>
          </cell>
          <cell r="OG47">
            <v>0</v>
          </cell>
          <cell r="OH47">
            <v>0.81</v>
          </cell>
          <cell r="OI47">
            <v>5.2</v>
          </cell>
          <cell r="OK47">
            <v>5.56</v>
          </cell>
          <cell r="OL47">
            <v>1.33</v>
          </cell>
          <cell r="OM47">
            <v>0.38</v>
          </cell>
          <cell r="ON47">
            <v>7024001.5599999996</v>
          </cell>
          <cell r="OO47">
            <v>0.45</v>
          </cell>
          <cell r="OR47">
            <v>0.5</v>
          </cell>
          <cell r="OV47">
            <v>0.06</v>
          </cell>
          <cell r="OW47">
            <v>0</v>
          </cell>
          <cell r="OX47">
            <v>0.06</v>
          </cell>
          <cell r="OY47">
            <v>0.06</v>
          </cell>
          <cell r="OZ47">
            <v>0</v>
          </cell>
          <cell r="PA47">
            <v>0</v>
          </cell>
          <cell r="PB47">
            <v>0</v>
          </cell>
          <cell r="PC47">
            <v>17.78</v>
          </cell>
          <cell r="PD47">
            <v>0.89</v>
          </cell>
          <cell r="PE47">
            <v>5.93</v>
          </cell>
          <cell r="QQ47">
            <v>0</v>
          </cell>
          <cell r="QR47">
            <v>0</v>
          </cell>
          <cell r="QU47">
            <v>0</v>
          </cell>
          <cell r="QV47">
            <v>0</v>
          </cell>
          <cell r="QW47">
            <v>93</v>
          </cell>
          <cell r="QX47">
            <v>93</v>
          </cell>
          <cell r="RY47">
            <v>6.75</v>
          </cell>
          <cell r="RZ47">
            <v>1.21</v>
          </cell>
          <cell r="SB47">
            <v>1.3</v>
          </cell>
          <cell r="SH47">
            <v>4.72</v>
          </cell>
          <cell r="SI47">
            <v>21.84</v>
          </cell>
          <cell r="SJ47">
            <v>31.19</v>
          </cell>
          <cell r="SK47">
            <v>38.24</v>
          </cell>
          <cell r="SM47">
            <v>0.54</v>
          </cell>
          <cell r="SN47">
            <v>0.2</v>
          </cell>
          <cell r="TW47">
            <v>16639000</v>
          </cell>
          <cell r="TX47">
            <v>1048424</v>
          </cell>
          <cell r="TY47">
            <v>7080589</v>
          </cell>
          <cell r="UD47">
            <v>-16</v>
          </cell>
          <cell r="UF47">
            <v>9558427</v>
          </cell>
          <cell r="UJ47">
            <v>80762</v>
          </cell>
          <cell r="UK47">
            <v>4495361</v>
          </cell>
          <cell r="UO47">
            <v>4949754</v>
          </cell>
          <cell r="UP47">
            <v>14741000</v>
          </cell>
          <cell r="UQ47">
            <v>22900000</v>
          </cell>
          <cell r="UR47">
            <v>32700000</v>
          </cell>
          <cell r="US47">
            <v>42619000</v>
          </cell>
          <cell r="UU47">
            <v>23178000</v>
          </cell>
          <cell r="UV47">
            <v>8437000</v>
          </cell>
          <cell r="UW47">
            <v>2008353000</v>
          </cell>
          <cell r="UX47">
            <v>0</v>
          </cell>
          <cell r="UY47">
            <v>1704220000</v>
          </cell>
          <cell r="UZ47">
            <v>266325000</v>
          </cell>
          <cell r="VA47">
            <v>37808000</v>
          </cell>
          <cell r="VC47">
            <v>2008353000</v>
          </cell>
          <cell r="VD47">
            <v>840690000</v>
          </cell>
          <cell r="VE47">
            <v>1100938000</v>
          </cell>
          <cell r="VF47">
            <v>65356000</v>
          </cell>
          <cell r="VG47">
            <v>1369000</v>
          </cell>
          <cell r="VL47">
            <v>33434778</v>
          </cell>
          <cell r="VS47">
            <v>206322</v>
          </cell>
          <cell r="VU47">
            <v>9367297</v>
          </cell>
          <cell r="VV47">
            <v>1150000</v>
          </cell>
          <cell r="VW47">
            <v>-943678</v>
          </cell>
          <cell r="WK47" t="str">
            <v>Ja</v>
          </cell>
          <cell r="WL47" t="str">
            <v>Peter Dreier</v>
          </cell>
          <cell r="WM47" t="str">
            <v>ped@ishojforsyning.dk</v>
          </cell>
          <cell r="WN47" t="str">
            <v>Passive</v>
          </cell>
          <cell r="WO47">
            <v>1</v>
          </cell>
        </row>
        <row r="48">
          <cell r="B48" t="str">
            <v>Jammerbugt Forsyning A/S</v>
          </cell>
          <cell r="E48">
            <v>26784</v>
          </cell>
          <cell r="F48">
            <v>209</v>
          </cell>
          <cell r="G48">
            <v>19000</v>
          </cell>
          <cell r="H48">
            <v>15000</v>
          </cell>
          <cell r="I48">
            <v>882</v>
          </cell>
          <cell r="J48">
            <v>39</v>
          </cell>
          <cell r="K48">
            <v>605</v>
          </cell>
          <cell r="L48">
            <v>480</v>
          </cell>
          <cell r="M48">
            <v>20</v>
          </cell>
          <cell r="N48">
            <v>80</v>
          </cell>
          <cell r="O48">
            <v>462.69</v>
          </cell>
          <cell r="P48">
            <v>627.69000000000005</v>
          </cell>
          <cell r="Q48">
            <v>0</v>
          </cell>
          <cell r="R48">
            <v>0</v>
          </cell>
          <cell r="S48">
            <v>1.7</v>
          </cell>
          <cell r="T48">
            <v>629.39000244800002</v>
          </cell>
          <cell r="U48">
            <v>1092.08</v>
          </cell>
          <cell r="V48">
            <v>270.3</v>
          </cell>
          <cell r="W48">
            <v>86410</v>
          </cell>
          <cell r="X48">
            <v>3440</v>
          </cell>
          <cell r="Y48">
            <v>595</v>
          </cell>
          <cell r="Z48">
            <v>1245</v>
          </cell>
          <cell r="AA48">
            <v>0</v>
          </cell>
          <cell r="AB48">
            <v>1600</v>
          </cell>
          <cell r="AC48">
            <v>770</v>
          </cell>
          <cell r="AD48">
            <v>205.1445004</v>
          </cell>
          <cell r="AE48">
            <v>570</v>
          </cell>
          <cell r="AF48">
            <v>0</v>
          </cell>
          <cell r="AG48">
            <v>20</v>
          </cell>
          <cell r="AH48">
            <v>80</v>
          </cell>
          <cell r="AI48">
            <v>215</v>
          </cell>
          <cell r="AJ48">
            <v>4</v>
          </cell>
          <cell r="AK48">
            <v>20</v>
          </cell>
          <cell r="AL48">
            <v>32</v>
          </cell>
          <cell r="AM48">
            <v>332</v>
          </cell>
          <cell r="AN48">
            <v>183</v>
          </cell>
          <cell r="AO48">
            <v>11520</v>
          </cell>
          <cell r="AP48">
            <v>17</v>
          </cell>
          <cell r="AQ48">
            <v>3076</v>
          </cell>
          <cell r="AR48">
            <v>0</v>
          </cell>
          <cell r="AS48">
            <v>0</v>
          </cell>
          <cell r="AT48">
            <v>33</v>
          </cell>
          <cell r="AU48">
            <v>73965</v>
          </cell>
          <cell r="AV48">
            <v>43563</v>
          </cell>
          <cell r="AW48">
            <v>30402</v>
          </cell>
          <cell r="AX48">
            <v>60243</v>
          </cell>
          <cell r="AY48">
            <v>13</v>
          </cell>
          <cell r="AZ48">
            <v>17474</v>
          </cell>
          <cell r="BA48">
            <v>25</v>
          </cell>
          <cell r="BB48">
            <v>2</v>
          </cell>
          <cell r="BC48">
            <v>135</v>
          </cell>
          <cell r="BD48">
            <v>0</v>
          </cell>
          <cell r="BE48">
            <v>0</v>
          </cell>
          <cell r="BF48">
            <v>2</v>
          </cell>
          <cell r="BG48">
            <v>2</v>
          </cell>
          <cell r="BH48">
            <v>0</v>
          </cell>
          <cell r="BI48">
            <v>26343</v>
          </cell>
          <cell r="BJ48">
            <v>1817975</v>
          </cell>
          <cell r="BK48">
            <v>38</v>
          </cell>
          <cell r="BL48">
            <v>133487</v>
          </cell>
          <cell r="BM48">
            <v>1</v>
          </cell>
          <cell r="BN48">
            <v>68029</v>
          </cell>
          <cell r="BO48">
            <v>46300</v>
          </cell>
          <cell r="BP48">
            <v>26544</v>
          </cell>
          <cell r="BQ48">
            <v>1800000</v>
          </cell>
          <cell r="BS48">
            <v>430</v>
          </cell>
          <cell r="BT48">
            <v>189501</v>
          </cell>
          <cell r="BU48">
            <v>2472554</v>
          </cell>
          <cell r="BV48">
            <v>11101</v>
          </cell>
          <cell r="BW48">
            <v>0</v>
          </cell>
          <cell r="BX48">
            <v>5880317</v>
          </cell>
          <cell r="BY48">
            <v>5880317</v>
          </cell>
          <cell r="BZ48">
            <v>27371</v>
          </cell>
          <cell r="CC48">
            <v>1844519</v>
          </cell>
          <cell r="CD48">
            <v>66989</v>
          </cell>
          <cell r="CE48">
            <v>5880317</v>
          </cell>
          <cell r="CF48">
            <v>0</v>
          </cell>
          <cell r="CG48">
            <v>0</v>
          </cell>
          <cell r="CH48">
            <v>1163</v>
          </cell>
          <cell r="CI48">
            <v>0</v>
          </cell>
          <cell r="CJ48">
            <v>1163.49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1163.48999</v>
          </cell>
          <cell r="CP48">
            <v>760.08</v>
          </cell>
          <cell r="CQ48">
            <v>190.02</v>
          </cell>
          <cell r="CR48">
            <v>1163.5</v>
          </cell>
          <cell r="CS48">
            <v>4650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DB48" t="str">
            <v>VS</v>
          </cell>
          <cell r="DC48">
            <v>12</v>
          </cell>
          <cell r="DD48">
            <v>21</v>
          </cell>
          <cell r="DE48">
            <v>21589</v>
          </cell>
          <cell r="DF48">
            <v>6200</v>
          </cell>
          <cell r="DG48">
            <v>37</v>
          </cell>
          <cell r="DH48">
            <v>946</v>
          </cell>
          <cell r="DI48">
            <v>35.75</v>
          </cell>
          <cell r="DJ48">
            <v>979</v>
          </cell>
          <cell r="DK48">
            <v>35.75</v>
          </cell>
          <cell r="DL48">
            <v>64896</v>
          </cell>
          <cell r="DM48">
            <v>81120</v>
          </cell>
          <cell r="DN48">
            <v>4</v>
          </cell>
          <cell r="DU48">
            <v>8.1199999999999994E-2</v>
          </cell>
          <cell r="DV48">
            <v>6.1199999999999997E-2</v>
          </cell>
          <cell r="DW48">
            <v>0.1106</v>
          </cell>
          <cell r="DX48">
            <v>2.1100000000000001E-2</v>
          </cell>
          <cell r="DY48">
            <v>4.4900000000000002E-2</v>
          </cell>
          <cell r="DZ48">
            <v>1.12E-2</v>
          </cell>
          <cell r="EA48">
            <v>29874.91</v>
          </cell>
          <cell r="EB48">
            <v>6928.02</v>
          </cell>
          <cell r="EC48">
            <v>0</v>
          </cell>
          <cell r="ED48">
            <v>0</v>
          </cell>
          <cell r="EE48">
            <v>257620.46</v>
          </cell>
          <cell r="EF48">
            <v>29874.91</v>
          </cell>
          <cell r="EG48">
            <v>117936.77</v>
          </cell>
          <cell r="EH48">
            <v>109808.78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117936.77</v>
          </cell>
          <cell r="EN48">
            <v>88905.26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13975.5</v>
          </cell>
          <cell r="EV48">
            <v>38181.17</v>
          </cell>
          <cell r="EX48">
            <v>0</v>
          </cell>
          <cell r="EY48">
            <v>466125.66</v>
          </cell>
          <cell r="EZ48">
            <v>466125.66</v>
          </cell>
          <cell r="FA48">
            <v>452466.3</v>
          </cell>
          <cell r="FB48">
            <v>51233.7</v>
          </cell>
          <cell r="FC48">
            <v>0</v>
          </cell>
          <cell r="FD48">
            <v>0</v>
          </cell>
          <cell r="FE48">
            <v>549189.96</v>
          </cell>
          <cell r="FF48">
            <v>905686.09</v>
          </cell>
          <cell r="FG48">
            <v>169427.36</v>
          </cell>
          <cell r="FH48">
            <v>427736.51</v>
          </cell>
          <cell r="FI48">
            <v>-348900</v>
          </cell>
          <cell r="FJ48">
            <v>-604760</v>
          </cell>
          <cell r="FK48">
            <v>-953660</v>
          </cell>
          <cell r="FL48">
            <v>549189.96</v>
          </cell>
          <cell r="FM48">
            <v>905686.09</v>
          </cell>
          <cell r="FN48">
            <v>535530.6</v>
          </cell>
          <cell r="FO48">
            <v>892026.73</v>
          </cell>
          <cell r="FP48">
            <v>29075</v>
          </cell>
          <cell r="FQ48">
            <v>169427.36</v>
          </cell>
          <cell r="FR48">
            <v>127720.83</v>
          </cell>
          <cell r="FS48">
            <v>-348900</v>
          </cell>
          <cell r="FT48">
            <v>0</v>
          </cell>
          <cell r="FU48">
            <v>0</v>
          </cell>
          <cell r="FV48">
            <v>390768</v>
          </cell>
          <cell r="FW48">
            <v>0</v>
          </cell>
          <cell r="FX48">
            <v>-604760</v>
          </cell>
          <cell r="FY48">
            <v>10611.26</v>
          </cell>
          <cell r="FZ48">
            <v>2496.98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0</v>
          </cell>
          <cell r="GG48">
            <v>0</v>
          </cell>
          <cell r="GH48">
            <v>0</v>
          </cell>
          <cell r="GI48">
            <v>217210</v>
          </cell>
          <cell r="GJ48">
            <v>0</v>
          </cell>
          <cell r="GK48">
            <v>0</v>
          </cell>
          <cell r="GL48">
            <v>217210</v>
          </cell>
          <cell r="GM48">
            <v>65209.2</v>
          </cell>
          <cell r="GN48">
            <v>29874.91</v>
          </cell>
          <cell r="GO48">
            <v>6928.02</v>
          </cell>
          <cell r="GP48">
            <v>287364.13</v>
          </cell>
          <cell r="GQ48">
            <v>216626.09</v>
          </cell>
          <cell r="GR48">
            <v>0</v>
          </cell>
          <cell r="GS48">
            <v>10611.26</v>
          </cell>
          <cell r="GT48">
            <v>2496.98</v>
          </cell>
          <cell r="GU48">
            <v>0</v>
          </cell>
          <cell r="GV48">
            <v>0</v>
          </cell>
          <cell r="GW48">
            <v>0</v>
          </cell>
          <cell r="GX48">
            <v>806810.42</v>
          </cell>
          <cell r="GY48">
            <v>935561</v>
          </cell>
          <cell r="GZ48">
            <v>287364.13</v>
          </cell>
          <cell r="HA48">
            <v>537545.29</v>
          </cell>
          <cell r="HB48">
            <v>-348900</v>
          </cell>
          <cell r="HC48">
            <v>-604760</v>
          </cell>
          <cell r="HD48">
            <v>-953660</v>
          </cell>
          <cell r="HE48">
            <v>806810.42</v>
          </cell>
          <cell r="HF48">
            <v>935561</v>
          </cell>
          <cell r="HG48">
            <v>793151.06</v>
          </cell>
          <cell r="HH48">
            <v>921901.64</v>
          </cell>
          <cell r="HI48">
            <v>3854134.73</v>
          </cell>
          <cell r="HJ48">
            <v>5639662.3099999996</v>
          </cell>
          <cell r="HK48">
            <v>142046.85999999999</v>
          </cell>
          <cell r="HL48">
            <v>106958.35</v>
          </cell>
          <cell r="HM48">
            <v>8012900.6390000004</v>
          </cell>
          <cell r="HN48">
            <v>1061855.53</v>
          </cell>
          <cell r="HO48">
            <v>1496801.49</v>
          </cell>
          <cell r="HP48">
            <v>1683559.92</v>
          </cell>
          <cell r="HQ48">
            <v>25389659.129999999</v>
          </cell>
          <cell r="HR48">
            <v>25374276.690000001</v>
          </cell>
          <cell r="HS48">
            <v>3391739.3</v>
          </cell>
          <cell r="HT48">
            <v>5.2</v>
          </cell>
          <cell r="HU48">
            <v>47</v>
          </cell>
          <cell r="HV48">
            <v>1.5</v>
          </cell>
          <cell r="HW48">
            <v>49.6</v>
          </cell>
          <cell r="HX48">
            <v>193</v>
          </cell>
          <cell r="HY48">
            <v>2483</v>
          </cell>
          <cell r="HZ48">
            <v>81</v>
          </cell>
          <cell r="IA48">
            <v>47</v>
          </cell>
          <cell r="IB48">
            <v>30</v>
          </cell>
          <cell r="ID48">
            <v>143</v>
          </cell>
          <cell r="IE48">
            <v>0</v>
          </cell>
          <cell r="IF48">
            <v>1452587</v>
          </cell>
          <cell r="IG48">
            <v>0</v>
          </cell>
          <cell r="IH48">
            <v>0</v>
          </cell>
          <cell r="II48">
            <v>0</v>
          </cell>
          <cell r="IJ48">
            <v>0</v>
          </cell>
          <cell r="IK48">
            <v>0</v>
          </cell>
          <cell r="IL48">
            <v>0</v>
          </cell>
          <cell r="IM48">
            <v>0</v>
          </cell>
          <cell r="IN48">
            <v>0</v>
          </cell>
          <cell r="IO48">
            <v>0</v>
          </cell>
          <cell r="IP48">
            <v>0</v>
          </cell>
          <cell r="IQ48">
            <v>0</v>
          </cell>
          <cell r="IR48">
            <v>0</v>
          </cell>
          <cell r="IS48">
            <v>0</v>
          </cell>
          <cell r="IT48">
            <v>0</v>
          </cell>
          <cell r="IU48">
            <v>0</v>
          </cell>
          <cell r="IV48">
            <v>1452587</v>
          </cell>
          <cell r="IW48">
            <v>1452587</v>
          </cell>
          <cell r="IX48">
            <v>5674</v>
          </cell>
          <cell r="IY48">
            <v>371</v>
          </cell>
          <cell r="IZ48">
            <v>2263</v>
          </cell>
          <cell r="JA48">
            <v>13632</v>
          </cell>
          <cell r="JB48">
            <v>570</v>
          </cell>
          <cell r="JC48">
            <v>4392</v>
          </cell>
          <cell r="JD48">
            <v>601088</v>
          </cell>
          <cell r="JE48">
            <v>13439</v>
          </cell>
          <cell r="JF48">
            <v>1818151</v>
          </cell>
          <cell r="JG48">
            <v>141672</v>
          </cell>
          <cell r="JH48">
            <v>29053</v>
          </cell>
          <cell r="JI48">
            <v>1906</v>
          </cell>
          <cell r="JJ48">
            <v>0.97685838999999997</v>
          </cell>
          <cell r="JK48">
            <v>129350</v>
          </cell>
          <cell r="JL48">
            <v>0.84</v>
          </cell>
          <cell r="JM48">
            <v>24397</v>
          </cell>
          <cell r="JN48">
            <v>0</v>
          </cell>
          <cell r="JO48">
            <v>7.8148671240000001</v>
          </cell>
          <cell r="JP48">
            <v>2413</v>
          </cell>
          <cell r="JQ48">
            <v>2086779</v>
          </cell>
          <cell r="JR48">
            <v>0</v>
          </cell>
          <cell r="JS48">
            <v>0</v>
          </cell>
          <cell r="JT48">
            <v>0</v>
          </cell>
          <cell r="JU48">
            <v>0</v>
          </cell>
          <cell r="JV48">
            <v>0</v>
          </cell>
          <cell r="JW48">
            <v>0</v>
          </cell>
          <cell r="JX48">
            <v>0</v>
          </cell>
          <cell r="JY48">
            <v>39856</v>
          </cell>
          <cell r="JZ48">
            <v>0</v>
          </cell>
          <cell r="KA48">
            <v>0</v>
          </cell>
          <cell r="KB48">
            <v>39856</v>
          </cell>
          <cell r="KC48">
            <v>39856</v>
          </cell>
          <cell r="KD48">
            <v>0</v>
          </cell>
          <cell r="KE48">
            <v>0</v>
          </cell>
          <cell r="KF48">
            <v>0</v>
          </cell>
          <cell r="KG48">
            <v>0</v>
          </cell>
          <cell r="KH48">
            <v>0</v>
          </cell>
          <cell r="KI48">
            <v>0</v>
          </cell>
          <cell r="KJ48">
            <v>0</v>
          </cell>
          <cell r="KK48">
            <v>0</v>
          </cell>
          <cell r="KL48">
            <v>0</v>
          </cell>
          <cell r="KM48">
            <v>0</v>
          </cell>
          <cell r="KN48">
            <v>0</v>
          </cell>
          <cell r="KO48">
            <v>0</v>
          </cell>
          <cell r="KP48">
            <v>0</v>
          </cell>
          <cell r="KQ48">
            <v>0</v>
          </cell>
          <cell r="KR48">
            <v>0</v>
          </cell>
          <cell r="KS48">
            <v>0</v>
          </cell>
          <cell r="KT48">
            <v>0</v>
          </cell>
          <cell r="KU48">
            <v>0</v>
          </cell>
          <cell r="KV48">
            <v>2126635</v>
          </cell>
          <cell r="KW48">
            <v>2126635</v>
          </cell>
          <cell r="KX48">
            <v>2126635</v>
          </cell>
          <cell r="KY48">
            <v>0</v>
          </cell>
          <cell r="KZ48">
            <v>0</v>
          </cell>
          <cell r="LA48">
            <v>65</v>
          </cell>
          <cell r="LB48">
            <v>6.9</v>
          </cell>
          <cell r="LC48">
            <v>821.8</v>
          </cell>
          <cell r="LD48">
            <v>714</v>
          </cell>
          <cell r="LE48">
            <v>18</v>
          </cell>
          <cell r="LF48">
            <v>2</v>
          </cell>
          <cell r="LG48">
            <v>17</v>
          </cell>
          <cell r="LH48">
            <v>3440476</v>
          </cell>
          <cell r="LI48">
            <v>39856</v>
          </cell>
          <cell r="LJ48">
            <v>0.53</v>
          </cell>
          <cell r="LK48">
            <v>1</v>
          </cell>
          <cell r="LL48">
            <v>1</v>
          </cell>
          <cell r="LN48">
            <v>3579222</v>
          </cell>
          <cell r="LO48">
            <v>3579222</v>
          </cell>
          <cell r="LP48">
            <v>3579222</v>
          </cell>
          <cell r="LQ48">
            <v>0</v>
          </cell>
          <cell r="LR48">
            <v>0</v>
          </cell>
          <cell r="LS48">
            <v>0</v>
          </cell>
          <cell r="LT48">
            <v>0</v>
          </cell>
          <cell r="LU48">
            <v>5.89</v>
          </cell>
          <cell r="LV48">
            <v>2.6</v>
          </cell>
          <cell r="LW48">
            <v>0</v>
          </cell>
          <cell r="LX48">
            <v>0.34</v>
          </cell>
          <cell r="LY48">
            <v>2.96</v>
          </cell>
          <cell r="LZ48">
            <v>0</v>
          </cell>
          <cell r="MA48">
            <v>76</v>
          </cell>
          <cell r="MB48">
            <v>88</v>
          </cell>
          <cell r="MC48">
            <v>38</v>
          </cell>
          <cell r="MD48">
            <v>55.8</v>
          </cell>
          <cell r="ME48">
            <v>7.8</v>
          </cell>
          <cell r="MF48">
            <v>178</v>
          </cell>
          <cell r="MG48">
            <v>24.8</v>
          </cell>
          <cell r="MH48">
            <v>0.4</v>
          </cell>
          <cell r="MI48">
            <v>0</v>
          </cell>
          <cell r="MJ48">
            <v>2241</v>
          </cell>
          <cell r="MK48">
            <v>1826</v>
          </cell>
          <cell r="ML48">
            <v>106</v>
          </cell>
          <cell r="MM48">
            <v>1344.2</v>
          </cell>
          <cell r="MN48">
            <v>85</v>
          </cell>
          <cell r="MO48">
            <v>2975.2</v>
          </cell>
          <cell r="MP48">
            <v>32</v>
          </cell>
          <cell r="MQ48">
            <v>924</v>
          </cell>
          <cell r="MR48">
            <v>3.2</v>
          </cell>
          <cell r="MS48">
            <v>4.6500000000000004</v>
          </cell>
          <cell r="MT48">
            <v>3.19</v>
          </cell>
          <cell r="MU48">
            <v>28.7</v>
          </cell>
          <cell r="MV48">
            <v>4521</v>
          </cell>
          <cell r="MW48">
            <v>0.7</v>
          </cell>
          <cell r="MX48">
            <v>4554</v>
          </cell>
          <cell r="MY48">
            <v>141.71</v>
          </cell>
          <cell r="MZ48">
            <v>16.43</v>
          </cell>
          <cell r="NA48">
            <v>64.87</v>
          </cell>
          <cell r="NB48">
            <v>60.4</v>
          </cell>
          <cell r="NC48">
            <v>0</v>
          </cell>
          <cell r="ND48">
            <v>0</v>
          </cell>
          <cell r="NE48">
            <v>0</v>
          </cell>
          <cell r="NF48">
            <v>297.74</v>
          </cell>
          <cell r="NG48">
            <v>491.01</v>
          </cell>
          <cell r="NH48">
            <v>91.85</v>
          </cell>
          <cell r="NI48">
            <v>231.9</v>
          </cell>
          <cell r="NJ48">
            <v>-189.16</v>
          </cell>
          <cell r="NK48">
            <v>-327.87</v>
          </cell>
          <cell r="NL48">
            <v>-517.02</v>
          </cell>
          <cell r="NM48">
            <v>297.74</v>
          </cell>
          <cell r="NN48">
            <v>491.01</v>
          </cell>
          <cell r="NO48">
            <v>290.33999999999997</v>
          </cell>
          <cell r="NP48">
            <v>483.61</v>
          </cell>
          <cell r="NQ48">
            <v>514.62</v>
          </cell>
          <cell r="NR48">
            <v>514.62</v>
          </cell>
          <cell r="NS48">
            <v>158.07</v>
          </cell>
          <cell r="NT48">
            <v>295.68</v>
          </cell>
          <cell r="NU48">
            <v>-191.92</v>
          </cell>
          <cell r="NV48">
            <v>-332.66</v>
          </cell>
          <cell r="NW48">
            <v>-524.57000000000005</v>
          </cell>
          <cell r="NX48">
            <v>443.8</v>
          </cell>
          <cell r="NY48">
            <v>514.62</v>
          </cell>
          <cell r="NZ48">
            <v>436.28</v>
          </cell>
          <cell r="OA48">
            <v>507.1</v>
          </cell>
          <cell r="OB48">
            <v>2.12</v>
          </cell>
          <cell r="OC48">
            <v>3.1</v>
          </cell>
          <cell r="OD48">
            <v>0.08</v>
          </cell>
          <cell r="OE48">
            <v>0.06</v>
          </cell>
          <cell r="OF48">
            <v>4.41</v>
          </cell>
          <cell r="OG48">
            <v>0.57999999999999996</v>
          </cell>
          <cell r="OH48">
            <v>0.93</v>
          </cell>
          <cell r="OI48">
            <v>13.97</v>
          </cell>
          <cell r="OK48">
            <v>13.96</v>
          </cell>
          <cell r="OL48">
            <v>1.87</v>
          </cell>
          <cell r="OM48">
            <v>0.59</v>
          </cell>
          <cell r="ON48">
            <v>2177443.0699999998</v>
          </cell>
          <cell r="OO48">
            <v>0.56000000000000005</v>
          </cell>
          <cell r="OP48">
            <v>0.72</v>
          </cell>
          <cell r="OQ48">
            <v>0.93</v>
          </cell>
          <cell r="OR48">
            <v>0.3</v>
          </cell>
          <cell r="OT48">
            <v>5.3</v>
          </cell>
          <cell r="OU48">
            <v>0</v>
          </cell>
          <cell r="OV48">
            <v>0.8</v>
          </cell>
          <cell r="OW48">
            <v>0</v>
          </cell>
          <cell r="OX48">
            <v>0.8</v>
          </cell>
          <cell r="OY48">
            <v>0.8</v>
          </cell>
          <cell r="OZ48">
            <v>3.12</v>
          </cell>
          <cell r="PA48">
            <v>0.2</v>
          </cell>
          <cell r="PB48">
            <v>1.24</v>
          </cell>
          <cell r="PC48">
            <v>7.5</v>
          </cell>
          <cell r="PD48">
            <v>0.31</v>
          </cell>
          <cell r="PE48">
            <v>2.42</v>
          </cell>
          <cell r="PF48">
            <v>102.2</v>
          </cell>
          <cell r="PG48">
            <v>97.8</v>
          </cell>
          <cell r="PH48">
            <v>2.29</v>
          </cell>
          <cell r="PI48">
            <v>2.29</v>
          </cell>
          <cell r="PJ48">
            <v>7.29</v>
          </cell>
          <cell r="PK48">
            <v>309.2</v>
          </cell>
          <cell r="PL48">
            <v>92.2</v>
          </cell>
          <cell r="PM48">
            <v>24.09</v>
          </cell>
          <cell r="PN48">
            <v>4.9000000000000004</v>
          </cell>
          <cell r="PO48">
            <v>91.9</v>
          </cell>
          <cell r="PP48">
            <v>93.4</v>
          </cell>
          <cell r="PQ48">
            <v>0.32</v>
          </cell>
          <cell r="PR48">
            <v>0.32</v>
          </cell>
          <cell r="PS48">
            <v>1.03</v>
          </cell>
          <cell r="PT48">
            <v>22</v>
          </cell>
          <cell r="PU48">
            <v>81.099999999999994</v>
          </cell>
          <cell r="PV48">
            <v>4.1500000000000004</v>
          </cell>
          <cell r="PW48">
            <v>4.1500000000000004</v>
          </cell>
          <cell r="PX48">
            <v>13.23</v>
          </cell>
          <cell r="PY48">
            <v>1313518</v>
          </cell>
          <cell r="PZ48">
            <v>0.22</v>
          </cell>
          <cell r="QA48">
            <v>0.4</v>
          </cell>
          <cell r="QB48">
            <v>1.1299999999999999</v>
          </cell>
          <cell r="QC48">
            <v>0.35</v>
          </cell>
          <cell r="QD48">
            <v>76.239999999999995</v>
          </cell>
          <cell r="QE48">
            <v>0</v>
          </cell>
          <cell r="QF48">
            <v>0</v>
          </cell>
          <cell r="QG48">
            <v>0</v>
          </cell>
          <cell r="QH48">
            <v>0</v>
          </cell>
          <cell r="QI48">
            <v>1.1499999999999999</v>
          </cell>
          <cell r="QJ48">
            <v>77.7</v>
          </cell>
          <cell r="QK48">
            <v>0</v>
          </cell>
          <cell r="QL48">
            <v>1.1499999999999999</v>
          </cell>
          <cell r="QM48">
            <v>77.7</v>
          </cell>
          <cell r="QN48">
            <v>0</v>
          </cell>
          <cell r="QO48">
            <v>1.1499999999999999</v>
          </cell>
          <cell r="QQ48">
            <v>0</v>
          </cell>
          <cell r="QR48">
            <v>0</v>
          </cell>
          <cell r="QS48">
            <v>0</v>
          </cell>
          <cell r="QT48">
            <v>0</v>
          </cell>
          <cell r="QU48">
            <v>0</v>
          </cell>
          <cell r="QV48">
            <v>0</v>
          </cell>
          <cell r="QW48">
            <v>87</v>
          </cell>
          <cell r="QX48">
            <v>87</v>
          </cell>
          <cell r="QY48">
            <v>5.13</v>
          </cell>
          <cell r="QZ48">
            <v>5.13</v>
          </cell>
          <cell r="RA48">
            <v>0.96</v>
          </cell>
          <cell r="RB48">
            <v>5200.1400000000003</v>
          </cell>
          <cell r="RC48">
            <v>1.47</v>
          </cell>
          <cell r="RD48">
            <v>2.0099999999999998</v>
          </cell>
          <cell r="RE48">
            <v>0.65</v>
          </cell>
          <cell r="RF48">
            <v>0</v>
          </cell>
          <cell r="RG48">
            <v>0</v>
          </cell>
          <cell r="RH48">
            <v>0</v>
          </cell>
          <cell r="RI48">
            <v>0</v>
          </cell>
          <cell r="RJ48">
            <v>0.38</v>
          </cell>
          <cell r="RK48">
            <v>8.0500000000000007</v>
          </cell>
          <cell r="RL48">
            <v>8.16</v>
          </cell>
          <cell r="RM48">
            <v>542.29999999999995</v>
          </cell>
          <cell r="RN48">
            <v>1.64</v>
          </cell>
          <cell r="RO48">
            <v>7.06</v>
          </cell>
          <cell r="RP48">
            <v>1.63</v>
          </cell>
          <cell r="RQ48">
            <v>1564.36</v>
          </cell>
          <cell r="RR48">
            <v>0.71</v>
          </cell>
          <cell r="RS48">
            <v>804.63</v>
          </cell>
          <cell r="RT48">
            <v>759.41</v>
          </cell>
          <cell r="RU48">
            <v>0.51</v>
          </cell>
          <cell r="RV48">
            <v>0.38</v>
          </cell>
          <cell r="RW48">
            <v>31.88</v>
          </cell>
          <cell r="RX48">
            <v>0.41</v>
          </cell>
          <cell r="RY48">
            <v>14.51</v>
          </cell>
          <cell r="RZ48">
            <v>1.04</v>
          </cell>
          <cell r="SB48">
            <v>1.04</v>
          </cell>
          <cell r="SC48">
            <v>0.96</v>
          </cell>
          <cell r="SD48">
            <v>0.84</v>
          </cell>
          <cell r="SE48">
            <v>70.58</v>
          </cell>
          <cell r="SF48">
            <v>0.45</v>
          </cell>
          <cell r="SG48">
            <v>2.11</v>
          </cell>
          <cell r="SH48">
            <v>15.3</v>
          </cell>
          <cell r="SI48">
            <v>24.75</v>
          </cell>
          <cell r="SJ48">
            <v>24.75</v>
          </cell>
          <cell r="SK48">
            <v>41.21</v>
          </cell>
          <cell r="SL48">
            <v>0.01</v>
          </cell>
          <cell r="SM48">
            <v>0.53</v>
          </cell>
          <cell r="SN48">
            <v>0.1</v>
          </cell>
          <cell r="SW48">
            <v>0.04</v>
          </cell>
          <cell r="SX48">
            <v>0.78</v>
          </cell>
          <cell r="SY48">
            <v>0.02</v>
          </cell>
          <cell r="SZ48">
            <v>0.77</v>
          </cell>
          <cell r="TD48">
            <v>0</v>
          </cell>
          <cell r="TE48">
            <v>0</v>
          </cell>
          <cell r="TF48">
            <v>27.74</v>
          </cell>
          <cell r="TG48">
            <v>13.94</v>
          </cell>
          <cell r="TH48">
            <v>21225.89</v>
          </cell>
          <cell r="TI48">
            <v>9327542</v>
          </cell>
          <cell r="TJ48">
            <v>5678970.5</v>
          </cell>
          <cell r="TK48">
            <v>3648571.77</v>
          </cell>
          <cell r="TL48">
            <v>0</v>
          </cell>
          <cell r="TM48">
            <v>0</v>
          </cell>
          <cell r="TN48">
            <v>699508</v>
          </cell>
          <cell r="TO48">
            <v>14842614</v>
          </cell>
          <cell r="TP48">
            <v>13023261.369999999</v>
          </cell>
          <cell r="TQ48">
            <v>1819353</v>
          </cell>
          <cell r="TR48">
            <v>935788</v>
          </cell>
          <cell r="TS48">
            <v>0</v>
          </cell>
          <cell r="TT48">
            <v>883565</v>
          </cell>
          <cell r="TU48">
            <v>919353</v>
          </cell>
          <cell r="TV48">
            <v>688241.78</v>
          </cell>
          <cell r="TW48">
            <v>34220272</v>
          </cell>
          <cell r="TX48">
            <v>1817975</v>
          </cell>
          <cell r="TY48">
            <v>26382078</v>
          </cell>
          <cell r="UA48">
            <v>4826472</v>
          </cell>
          <cell r="UB48">
            <v>1199746</v>
          </cell>
          <cell r="UD48">
            <v>71317</v>
          </cell>
          <cell r="UF48">
            <v>1740659</v>
          </cell>
          <cell r="UG48">
            <v>1523679.58</v>
          </cell>
          <cell r="UH48">
            <v>2211921.36</v>
          </cell>
          <cell r="UI48">
            <v>3830782</v>
          </cell>
          <cell r="UJ48">
            <v>80000</v>
          </cell>
          <cell r="UK48">
            <v>3266164.6</v>
          </cell>
          <cell r="UL48">
            <v>26344841</v>
          </cell>
          <cell r="UM48">
            <v>1082603</v>
          </cell>
          <cell r="UN48">
            <v>390000</v>
          </cell>
          <cell r="UO48">
            <v>27817444.120000001</v>
          </cell>
          <cell r="UP48">
            <v>32118287</v>
          </cell>
          <cell r="UQ48">
            <v>45000000</v>
          </cell>
          <cell r="UR48">
            <v>45000000</v>
          </cell>
          <cell r="US48">
            <v>74916167</v>
          </cell>
          <cell r="UT48">
            <v>1116033</v>
          </cell>
          <cell r="UU48">
            <v>39843591</v>
          </cell>
          <cell r="UV48">
            <v>7725304</v>
          </cell>
          <cell r="VH48">
            <v>62997000</v>
          </cell>
          <cell r="VI48">
            <v>0</v>
          </cell>
          <cell r="VJ48">
            <v>62997000</v>
          </cell>
          <cell r="VK48">
            <v>0</v>
          </cell>
          <cell r="VL48">
            <v>73821090</v>
          </cell>
          <cell r="VM48">
            <v>3264725</v>
          </cell>
          <cell r="VN48" t="str">
            <v>Indregnes i året</v>
          </cell>
          <cell r="VO48">
            <v>174129</v>
          </cell>
          <cell r="VP48">
            <v>1422173</v>
          </cell>
          <cell r="VQ48">
            <v>8</v>
          </cell>
          <cell r="VR48">
            <v>46813</v>
          </cell>
          <cell r="VS48">
            <v>1648183</v>
          </cell>
          <cell r="VT48">
            <v>1403312</v>
          </cell>
          <cell r="VV48">
            <v>1304134</v>
          </cell>
          <cell r="VW48">
            <v>344049</v>
          </cell>
          <cell r="VX48">
            <v>1.25</v>
          </cell>
          <cell r="VY48">
            <v>0</v>
          </cell>
          <cell r="VZ48">
            <v>0</v>
          </cell>
          <cell r="WA48">
            <v>0</v>
          </cell>
          <cell r="WB48">
            <v>5064</v>
          </cell>
          <cell r="WC48">
            <v>598796</v>
          </cell>
          <cell r="WD48">
            <v>301028</v>
          </cell>
          <cell r="WE48">
            <v>5</v>
          </cell>
          <cell r="WF48">
            <v>135690</v>
          </cell>
          <cell r="WG48">
            <v>162078</v>
          </cell>
          <cell r="WI48">
            <v>109370</v>
          </cell>
          <cell r="WJ48">
            <v>445744</v>
          </cell>
          <cell r="WK48" t="str">
            <v>Ja</v>
          </cell>
          <cell r="WL48" t="str">
            <v>Katrine Haagensen</v>
          </cell>
          <cell r="WM48" t="str">
            <v>hag@jfas.dk</v>
          </cell>
          <cell r="WN48" t="str">
            <v>Benchmarking</v>
          </cell>
          <cell r="WO48">
            <v>1</v>
          </cell>
          <cell r="WP48">
            <v>1</v>
          </cell>
        </row>
        <row r="49">
          <cell r="B49" t="str">
            <v>Kalundborg Rens og Spildevand</v>
          </cell>
          <cell r="E49">
            <v>32756</v>
          </cell>
          <cell r="F49">
            <v>173.4</v>
          </cell>
          <cell r="I49">
            <v>965.64</v>
          </cell>
          <cell r="J49">
            <v>37.9</v>
          </cell>
          <cell r="K49">
            <v>716.4</v>
          </cell>
          <cell r="L49">
            <v>529.29999999999995</v>
          </cell>
          <cell r="M49">
            <v>28</v>
          </cell>
          <cell r="N49">
            <v>72</v>
          </cell>
          <cell r="O49">
            <v>421.25</v>
          </cell>
          <cell r="P49">
            <v>696.41</v>
          </cell>
          <cell r="Q49">
            <v>20.7</v>
          </cell>
          <cell r="R49">
            <v>0</v>
          </cell>
          <cell r="S49">
            <v>0.7</v>
          </cell>
          <cell r="T49">
            <v>717.809976248</v>
          </cell>
          <cell r="U49">
            <v>1139.06</v>
          </cell>
          <cell r="V49">
            <v>366.03</v>
          </cell>
          <cell r="W49">
            <v>57530</v>
          </cell>
          <cell r="X49">
            <v>3000</v>
          </cell>
          <cell r="Y49">
            <v>900</v>
          </cell>
          <cell r="Z49">
            <v>2100</v>
          </cell>
          <cell r="AA49">
            <v>0</v>
          </cell>
          <cell r="AB49">
            <v>900</v>
          </cell>
          <cell r="AC49">
            <v>900</v>
          </cell>
          <cell r="AD49">
            <v>215.73473440000001</v>
          </cell>
          <cell r="AE49">
            <v>540</v>
          </cell>
          <cell r="AF49">
            <v>0</v>
          </cell>
          <cell r="AG49">
            <v>29</v>
          </cell>
          <cell r="AH49">
            <v>71</v>
          </cell>
          <cell r="AK49">
            <v>0</v>
          </cell>
          <cell r="AL49">
            <v>137</v>
          </cell>
          <cell r="AN49">
            <v>173</v>
          </cell>
          <cell r="AP49">
            <v>16</v>
          </cell>
          <cell r="AQ49">
            <v>2030</v>
          </cell>
          <cell r="AR49">
            <v>0</v>
          </cell>
          <cell r="AS49">
            <v>6487</v>
          </cell>
          <cell r="AU49">
            <v>3332986</v>
          </cell>
          <cell r="AV49">
            <v>371211</v>
          </cell>
          <cell r="AW49">
            <v>2961775</v>
          </cell>
          <cell r="AX49">
            <v>140580</v>
          </cell>
          <cell r="AY49">
            <v>12</v>
          </cell>
          <cell r="AZ49">
            <v>41660</v>
          </cell>
          <cell r="BA49">
            <v>54</v>
          </cell>
          <cell r="BB49">
            <v>15</v>
          </cell>
          <cell r="BC49">
            <v>116</v>
          </cell>
          <cell r="BD49">
            <v>0</v>
          </cell>
          <cell r="BE49">
            <v>0</v>
          </cell>
          <cell r="BF49">
            <v>1</v>
          </cell>
          <cell r="BG49">
            <v>8</v>
          </cell>
          <cell r="BH49">
            <v>13</v>
          </cell>
          <cell r="BI49">
            <v>34019</v>
          </cell>
          <cell r="BJ49">
            <v>1773089</v>
          </cell>
          <cell r="BK49">
            <v>30</v>
          </cell>
          <cell r="BL49">
            <v>212320</v>
          </cell>
          <cell r="BM49">
            <v>2</v>
          </cell>
          <cell r="BN49">
            <v>101508</v>
          </cell>
          <cell r="BO49">
            <v>48130</v>
          </cell>
          <cell r="BS49">
            <v>41</v>
          </cell>
          <cell r="BT49">
            <v>574154</v>
          </cell>
          <cell r="BU49">
            <v>2634766</v>
          </cell>
          <cell r="BY49">
            <v>11839261</v>
          </cell>
          <cell r="BZ49">
            <v>39438</v>
          </cell>
          <cell r="CA49">
            <v>62</v>
          </cell>
          <cell r="CB49">
            <v>38</v>
          </cell>
          <cell r="CC49">
            <v>6226858</v>
          </cell>
          <cell r="CD49">
            <v>48130</v>
          </cell>
          <cell r="CE49">
            <v>11730672</v>
          </cell>
          <cell r="CH49">
            <v>1466</v>
          </cell>
          <cell r="CI49">
            <v>0</v>
          </cell>
          <cell r="CJ49">
            <v>1266</v>
          </cell>
          <cell r="CK49">
            <v>0</v>
          </cell>
          <cell r="CL49">
            <v>0</v>
          </cell>
          <cell r="CM49">
            <v>199</v>
          </cell>
          <cell r="CN49">
            <v>0</v>
          </cell>
          <cell r="CO49">
            <v>1266</v>
          </cell>
          <cell r="CP49">
            <v>2090</v>
          </cell>
          <cell r="CQ49">
            <v>460</v>
          </cell>
          <cell r="CR49">
            <v>1124</v>
          </cell>
          <cell r="CS49">
            <v>4853</v>
          </cell>
          <cell r="CT49">
            <v>4400</v>
          </cell>
          <cell r="CU49">
            <v>0</v>
          </cell>
          <cell r="CV49">
            <v>0</v>
          </cell>
          <cell r="CW49">
            <v>7500</v>
          </cell>
          <cell r="CX49">
            <v>142</v>
          </cell>
          <cell r="CY49">
            <v>684</v>
          </cell>
          <cell r="DA49">
            <v>12.83</v>
          </cell>
          <cell r="DB49" t="str">
            <v>VSF</v>
          </cell>
          <cell r="DC49">
            <v>12</v>
          </cell>
          <cell r="DD49">
            <v>70.95</v>
          </cell>
          <cell r="DE49">
            <v>33022</v>
          </cell>
          <cell r="DF49">
            <v>1025</v>
          </cell>
          <cell r="DH49">
            <v>0</v>
          </cell>
          <cell r="DI49">
            <v>66.37</v>
          </cell>
          <cell r="DJ49">
            <v>0</v>
          </cell>
          <cell r="DK49">
            <v>71.78</v>
          </cell>
          <cell r="DL49">
            <v>64869.2</v>
          </cell>
          <cell r="DM49">
            <v>81086.5</v>
          </cell>
          <cell r="DN49">
            <v>6</v>
          </cell>
          <cell r="DU49">
            <v>4.3700000000000003E-2</v>
          </cell>
          <cell r="DV49">
            <v>5.8299999999999998E-2</v>
          </cell>
          <cell r="DW49">
            <v>0.1106</v>
          </cell>
          <cell r="DX49">
            <v>2.1100000000000001E-2</v>
          </cell>
          <cell r="DY49">
            <v>4.4900000000000002E-2</v>
          </cell>
          <cell r="DZ49">
            <v>1.12E-2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Z49">
            <v>0</v>
          </cell>
          <cell r="HI49">
            <v>4053711.24</v>
          </cell>
          <cell r="HJ49">
            <v>7576980.5300000003</v>
          </cell>
          <cell r="HK49">
            <v>8071791.3700000001</v>
          </cell>
          <cell r="HL49">
            <v>255000.86</v>
          </cell>
          <cell r="HM49">
            <v>13499949.460000001</v>
          </cell>
          <cell r="HN49">
            <v>1420749.75</v>
          </cell>
          <cell r="HO49">
            <v>1734646.9</v>
          </cell>
          <cell r="HP49">
            <v>1990611.03</v>
          </cell>
          <cell r="HQ49">
            <v>50009530.530000001</v>
          </cell>
          <cell r="HR49">
            <v>55066558.689999998</v>
          </cell>
          <cell r="HS49">
            <v>11406089.380000001</v>
          </cell>
          <cell r="HT49">
            <v>5.2</v>
          </cell>
          <cell r="HU49">
            <v>46</v>
          </cell>
          <cell r="HV49">
            <v>1.7</v>
          </cell>
          <cell r="HW49">
            <v>44.6</v>
          </cell>
          <cell r="IB49">
            <v>42</v>
          </cell>
          <cell r="IE49">
            <v>0</v>
          </cell>
          <cell r="IF49">
            <v>1312573</v>
          </cell>
          <cell r="IG49">
            <v>0</v>
          </cell>
          <cell r="IH49">
            <v>0</v>
          </cell>
          <cell r="II49">
            <v>15000</v>
          </cell>
          <cell r="IJ49">
            <v>15000</v>
          </cell>
          <cell r="IK49">
            <v>0</v>
          </cell>
          <cell r="IL49">
            <v>0</v>
          </cell>
          <cell r="IM49">
            <v>0</v>
          </cell>
          <cell r="IN49">
            <v>0</v>
          </cell>
          <cell r="IO49">
            <v>0</v>
          </cell>
          <cell r="IP49">
            <v>0</v>
          </cell>
          <cell r="IQ49">
            <v>0</v>
          </cell>
          <cell r="IR49">
            <v>0</v>
          </cell>
          <cell r="IS49">
            <v>0</v>
          </cell>
          <cell r="IT49">
            <v>0</v>
          </cell>
          <cell r="IU49">
            <v>0</v>
          </cell>
          <cell r="IV49">
            <v>1327573</v>
          </cell>
          <cell r="IW49">
            <v>1327573</v>
          </cell>
          <cell r="IX49">
            <v>17246</v>
          </cell>
          <cell r="IY49">
            <v>1148</v>
          </cell>
          <cell r="IZ49">
            <v>6888</v>
          </cell>
          <cell r="JA49">
            <v>16041</v>
          </cell>
          <cell r="JB49">
            <v>807</v>
          </cell>
          <cell r="JC49">
            <v>5369</v>
          </cell>
          <cell r="JD49">
            <v>866075</v>
          </cell>
          <cell r="JE49">
            <v>31550</v>
          </cell>
          <cell r="JF49">
            <v>2514794</v>
          </cell>
          <cell r="JG49">
            <v>543298</v>
          </cell>
          <cell r="JH49">
            <v>47883</v>
          </cell>
          <cell r="JI49">
            <v>4805</v>
          </cell>
          <cell r="JJ49">
            <v>1.3094497199999999</v>
          </cell>
          <cell r="JK49">
            <v>251719</v>
          </cell>
          <cell r="JL49">
            <v>0.84</v>
          </cell>
          <cell r="JM49">
            <v>53981</v>
          </cell>
          <cell r="JN49">
            <v>1922</v>
          </cell>
          <cell r="JO49">
            <v>6.9837318389999998</v>
          </cell>
          <cell r="JP49">
            <v>126000</v>
          </cell>
          <cell r="JQ49">
            <v>9441341</v>
          </cell>
          <cell r="JR49">
            <v>4467064</v>
          </cell>
          <cell r="JS49">
            <v>0</v>
          </cell>
          <cell r="JT49">
            <v>89228</v>
          </cell>
          <cell r="JU49">
            <v>89228</v>
          </cell>
          <cell r="JV49">
            <v>0</v>
          </cell>
          <cell r="JW49">
            <v>0</v>
          </cell>
          <cell r="JX49">
            <v>0</v>
          </cell>
          <cell r="JY49">
            <v>360000</v>
          </cell>
          <cell r="JZ49">
            <v>360000</v>
          </cell>
          <cell r="KA49">
            <v>0</v>
          </cell>
          <cell r="KB49">
            <v>0</v>
          </cell>
          <cell r="KC49">
            <v>0</v>
          </cell>
          <cell r="KD49">
            <v>0</v>
          </cell>
          <cell r="KE49">
            <v>0</v>
          </cell>
          <cell r="KF49">
            <v>0</v>
          </cell>
          <cell r="KG49">
            <v>0</v>
          </cell>
          <cell r="KH49">
            <v>0</v>
          </cell>
          <cell r="KI49">
            <v>0</v>
          </cell>
          <cell r="KJ49">
            <v>0</v>
          </cell>
          <cell r="KK49">
            <v>0</v>
          </cell>
          <cell r="KL49">
            <v>0</v>
          </cell>
          <cell r="KM49">
            <v>13441000</v>
          </cell>
          <cell r="KN49">
            <v>0</v>
          </cell>
          <cell r="KO49">
            <v>0</v>
          </cell>
          <cell r="KP49">
            <v>0</v>
          </cell>
          <cell r="KQ49">
            <v>0</v>
          </cell>
          <cell r="KR49">
            <v>13441000</v>
          </cell>
          <cell r="KS49">
            <v>13441000</v>
          </cell>
          <cell r="KT49">
            <v>13441000</v>
          </cell>
          <cell r="KU49">
            <v>10</v>
          </cell>
          <cell r="KV49">
            <v>9890569</v>
          </cell>
          <cell r="KW49">
            <v>-3639659</v>
          </cell>
          <cell r="KX49">
            <v>-3639659</v>
          </cell>
          <cell r="KY49">
            <v>0</v>
          </cell>
          <cell r="LA49">
            <v>65</v>
          </cell>
          <cell r="LB49">
            <v>6.9</v>
          </cell>
          <cell r="LC49">
            <v>738.1</v>
          </cell>
          <cell r="LD49">
            <v>646.1</v>
          </cell>
          <cell r="LE49">
            <v>24</v>
          </cell>
          <cell r="LF49">
            <v>2</v>
          </cell>
          <cell r="LG49">
            <v>16</v>
          </cell>
          <cell r="LH49">
            <v>10753914</v>
          </cell>
          <cell r="LI49">
            <v>375000</v>
          </cell>
          <cell r="LN49">
            <v>11218142</v>
          </cell>
          <cell r="LO49">
            <v>-2312086</v>
          </cell>
          <cell r="LP49">
            <v>-2312086</v>
          </cell>
          <cell r="LQ49">
            <v>0</v>
          </cell>
          <cell r="LR49">
            <v>0</v>
          </cell>
          <cell r="LS49">
            <v>0</v>
          </cell>
          <cell r="LT49">
            <v>0</v>
          </cell>
          <cell r="LU49">
            <v>7.4</v>
          </cell>
          <cell r="MA49">
            <v>76</v>
          </cell>
          <cell r="MB49">
            <v>93</v>
          </cell>
          <cell r="MC49">
            <v>38</v>
          </cell>
          <cell r="MD49">
            <v>61.9</v>
          </cell>
          <cell r="ME49">
            <v>5.3</v>
          </cell>
          <cell r="MF49">
            <v>217</v>
          </cell>
          <cell r="MG49">
            <v>32.1</v>
          </cell>
          <cell r="ML49">
            <v>260</v>
          </cell>
          <cell r="MM49">
            <v>3471.7</v>
          </cell>
          <cell r="MN49">
            <v>193</v>
          </cell>
          <cell r="MQ49">
            <v>2661</v>
          </cell>
          <cell r="MS49">
            <v>3.33</v>
          </cell>
          <cell r="MT49">
            <v>1.9</v>
          </cell>
          <cell r="MU49">
            <v>3.1</v>
          </cell>
          <cell r="MV49">
            <v>6637</v>
          </cell>
          <cell r="MW49">
            <v>8.1999999999999993</v>
          </cell>
          <cell r="MX49">
            <v>7178</v>
          </cell>
          <cell r="NS49">
            <v>0</v>
          </cell>
          <cell r="NX49">
            <v>0</v>
          </cell>
          <cell r="NY49">
            <v>0</v>
          </cell>
          <cell r="NZ49">
            <v>0</v>
          </cell>
          <cell r="OB49">
            <v>0.65</v>
          </cell>
          <cell r="OC49">
            <v>1.22</v>
          </cell>
          <cell r="OD49">
            <v>1.3</v>
          </cell>
          <cell r="OE49">
            <v>0.04</v>
          </cell>
          <cell r="OF49">
            <v>2.17</v>
          </cell>
          <cell r="OG49">
            <v>0.23</v>
          </cell>
          <cell r="OH49">
            <v>0.32</v>
          </cell>
          <cell r="OI49">
            <v>8.0299999999999994</v>
          </cell>
          <cell r="OK49">
            <v>8.84</v>
          </cell>
          <cell r="OL49">
            <v>1.83</v>
          </cell>
          <cell r="OM49">
            <v>0.54</v>
          </cell>
          <cell r="ON49">
            <v>1775230.59</v>
          </cell>
          <cell r="OO49">
            <v>0.46</v>
          </cell>
          <cell r="OR49">
            <v>0.4</v>
          </cell>
          <cell r="OU49">
            <v>0</v>
          </cell>
          <cell r="OV49">
            <v>0.74</v>
          </cell>
          <cell r="OW49">
            <v>0</v>
          </cell>
          <cell r="OX49">
            <v>0.75</v>
          </cell>
          <cell r="OY49">
            <v>0.75</v>
          </cell>
          <cell r="OZ49">
            <v>9.73</v>
          </cell>
          <cell r="PA49">
            <v>0.65</v>
          </cell>
          <cell r="PB49">
            <v>3.88</v>
          </cell>
          <cell r="PC49">
            <v>9.0500000000000007</v>
          </cell>
          <cell r="PD49">
            <v>0.45</v>
          </cell>
          <cell r="PE49">
            <v>3.03</v>
          </cell>
          <cell r="PF49">
            <v>73.2</v>
          </cell>
          <cell r="PG49">
            <v>96.4</v>
          </cell>
          <cell r="PH49">
            <v>2.66</v>
          </cell>
          <cell r="PI49">
            <v>2.69</v>
          </cell>
          <cell r="PJ49">
            <v>5.07</v>
          </cell>
          <cell r="PK49">
            <v>212.4</v>
          </cell>
          <cell r="PL49">
            <v>78.400000000000006</v>
          </cell>
          <cell r="PM49">
            <v>45.89</v>
          </cell>
          <cell r="PN49">
            <v>4</v>
          </cell>
          <cell r="PO49">
            <v>88.7</v>
          </cell>
          <cell r="PP49">
            <v>90</v>
          </cell>
          <cell r="PQ49">
            <v>0.41</v>
          </cell>
          <cell r="PR49">
            <v>0.41</v>
          </cell>
          <cell r="PS49">
            <v>0.77</v>
          </cell>
          <cell r="PT49">
            <v>21.3</v>
          </cell>
          <cell r="PU49">
            <v>78.599999999999994</v>
          </cell>
          <cell r="PV49">
            <v>4.5599999999999996</v>
          </cell>
          <cell r="PW49">
            <v>4.5999999999999996</v>
          </cell>
          <cell r="PX49">
            <v>8.67</v>
          </cell>
          <cell r="PY49">
            <v>3040210</v>
          </cell>
          <cell r="PZ49">
            <v>0.26</v>
          </cell>
          <cell r="QA49">
            <v>10.6</v>
          </cell>
          <cell r="QB49">
            <v>1.52</v>
          </cell>
          <cell r="QC49">
            <v>0.8</v>
          </cell>
          <cell r="QD49">
            <v>239.4</v>
          </cell>
          <cell r="QE49">
            <v>1</v>
          </cell>
          <cell r="QF49">
            <v>0</v>
          </cell>
          <cell r="QG49">
            <v>3734</v>
          </cell>
          <cell r="QH49">
            <v>3734</v>
          </cell>
          <cell r="QI49">
            <v>1.59</v>
          </cell>
          <cell r="QJ49">
            <v>250.8</v>
          </cell>
          <cell r="QK49">
            <v>137</v>
          </cell>
          <cell r="QL49">
            <v>-0.57999999999999996</v>
          </cell>
          <cell r="QM49">
            <v>-92.3</v>
          </cell>
          <cell r="QN49">
            <v>137</v>
          </cell>
          <cell r="QO49">
            <v>-0.57999999999999996</v>
          </cell>
          <cell r="QQ49">
            <v>0</v>
          </cell>
          <cell r="QR49">
            <v>1</v>
          </cell>
          <cell r="QS49">
            <v>3584</v>
          </cell>
          <cell r="QT49">
            <v>3584</v>
          </cell>
          <cell r="QU49">
            <v>121</v>
          </cell>
          <cell r="QV49">
            <v>121</v>
          </cell>
          <cell r="QW49">
            <v>92</v>
          </cell>
          <cell r="QX49">
            <v>92</v>
          </cell>
          <cell r="QY49">
            <v>12.82</v>
          </cell>
          <cell r="QZ49">
            <v>3.65</v>
          </cell>
          <cell r="RA49">
            <v>1.1399999999999999</v>
          </cell>
          <cell r="RK49">
            <v>4.93</v>
          </cell>
          <cell r="RL49">
            <v>4.93</v>
          </cell>
          <cell r="RM49">
            <v>777.9</v>
          </cell>
          <cell r="RN49">
            <v>2.06</v>
          </cell>
          <cell r="RQ49">
            <v>0</v>
          </cell>
          <cell r="RR49">
            <v>0</v>
          </cell>
          <cell r="RV49">
            <v>0.71</v>
          </cell>
          <cell r="RW49">
            <v>134.28</v>
          </cell>
          <cell r="RX49">
            <v>2.23</v>
          </cell>
          <cell r="RY49">
            <v>9.83</v>
          </cell>
          <cell r="RZ49">
            <v>1.1100000000000001</v>
          </cell>
          <cell r="SB49">
            <v>1.22</v>
          </cell>
          <cell r="SC49">
            <v>0.77</v>
          </cell>
          <cell r="SD49">
            <v>0.54</v>
          </cell>
          <cell r="SE49">
            <v>101.5</v>
          </cell>
          <cell r="SF49">
            <v>0.28999999999999998</v>
          </cell>
          <cell r="SG49">
            <v>1.25</v>
          </cell>
          <cell r="SH49">
            <v>16.54</v>
          </cell>
          <cell r="SI49">
            <v>47.17</v>
          </cell>
          <cell r="SJ49">
            <v>90.12</v>
          </cell>
          <cell r="SK49">
            <v>82.48</v>
          </cell>
          <cell r="SL49">
            <v>7.0000000000000007E-2</v>
          </cell>
          <cell r="SM49">
            <v>0.45</v>
          </cell>
          <cell r="SN49">
            <v>-0.37</v>
          </cell>
          <cell r="SO49">
            <v>266.62</v>
          </cell>
          <cell r="SP49">
            <v>1.28</v>
          </cell>
          <cell r="SQ49">
            <v>77.34</v>
          </cell>
          <cell r="SR49">
            <v>0.28999999999999998</v>
          </cell>
          <cell r="SS49">
            <v>0.05</v>
          </cell>
          <cell r="ST49">
            <v>0.04</v>
          </cell>
          <cell r="SU49">
            <v>0.04</v>
          </cell>
          <cell r="SV49">
            <v>0.41</v>
          </cell>
          <cell r="SW49">
            <v>7.0000000000000007E-2</v>
          </cell>
          <cell r="SX49">
            <v>0.44</v>
          </cell>
          <cell r="SY49">
            <v>0</v>
          </cell>
          <cell r="SZ49">
            <v>0.53</v>
          </cell>
          <cell r="TA49">
            <v>0</v>
          </cell>
          <cell r="TB49">
            <v>0</v>
          </cell>
          <cell r="TC49">
            <v>0</v>
          </cell>
          <cell r="TI49">
            <v>22734268</v>
          </cell>
          <cell r="TO49">
            <v>30676961</v>
          </cell>
          <cell r="TQ49">
            <v>0</v>
          </cell>
          <cell r="TV49">
            <v>4434180</v>
          </cell>
          <cell r="TW49">
            <v>81757000</v>
          </cell>
          <cell r="TX49">
            <v>6226858</v>
          </cell>
          <cell r="TY49">
            <v>61197114</v>
          </cell>
          <cell r="UA49">
            <v>7733819</v>
          </cell>
          <cell r="UB49">
            <v>8017023</v>
          </cell>
          <cell r="UC49">
            <v>28350</v>
          </cell>
          <cell r="UD49">
            <v>-22529</v>
          </cell>
          <cell r="UF49">
            <v>4803223</v>
          </cell>
          <cell r="UG49">
            <v>3351705</v>
          </cell>
          <cell r="UH49">
            <v>7785885</v>
          </cell>
          <cell r="UI49">
            <v>7785885</v>
          </cell>
          <cell r="UK49">
            <v>3017892</v>
          </cell>
          <cell r="UL49">
            <v>102995716</v>
          </cell>
          <cell r="UM49">
            <v>0</v>
          </cell>
          <cell r="UN49">
            <v>0</v>
          </cell>
          <cell r="UO49">
            <v>102995715.59999999</v>
          </cell>
          <cell r="UP49">
            <v>61915000</v>
          </cell>
          <cell r="UQ49">
            <v>293750000</v>
          </cell>
          <cell r="UR49">
            <v>561148917</v>
          </cell>
          <cell r="US49">
            <v>146247000</v>
          </cell>
          <cell r="UT49">
            <v>9563000</v>
          </cell>
          <cell r="UU49">
            <v>66482000</v>
          </cell>
          <cell r="UV49">
            <v>-54344000</v>
          </cell>
          <cell r="UW49">
            <v>1660228000</v>
          </cell>
          <cell r="UX49">
            <v>2172000</v>
          </cell>
          <cell r="UY49">
            <v>1599158000</v>
          </cell>
          <cell r="UZ49">
            <v>0</v>
          </cell>
          <cell r="VA49">
            <v>58898000</v>
          </cell>
          <cell r="VC49">
            <v>1660228000</v>
          </cell>
          <cell r="VD49">
            <v>1284075000</v>
          </cell>
          <cell r="VE49">
            <v>330035000</v>
          </cell>
          <cell r="VF49">
            <v>46118000</v>
          </cell>
          <cell r="VG49">
            <v>0</v>
          </cell>
          <cell r="VH49">
            <v>16113000</v>
          </cell>
          <cell r="VI49">
            <v>13619000</v>
          </cell>
          <cell r="VJ49">
            <v>16113000</v>
          </cell>
          <cell r="VK49">
            <v>154137000</v>
          </cell>
          <cell r="VL49">
            <v>130865490</v>
          </cell>
          <cell r="VM49">
            <v>9778308</v>
          </cell>
          <cell r="VN49" t="str">
            <v>Periodiseres</v>
          </cell>
          <cell r="VO49">
            <v>0</v>
          </cell>
          <cell r="VP49">
            <v>2740168</v>
          </cell>
          <cell r="VQ49">
            <v>4</v>
          </cell>
          <cell r="VR49">
            <v>16169</v>
          </cell>
          <cell r="VS49">
            <v>206087</v>
          </cell>
          <cell r="VT49">
            <v>3277914</v>
          </cell>
          <cell r="VU49">
            <v>623993</v>
          </cell>
          <cell r="VV49">
            <v>385000</v>
          </cell>
          <cell r="VW49">
            <v>-178913</v>
          </cell>
          <cell r="VX49">
            <v>0.4</v>
          </cell>
          <cell r="VY49">
            <v>0</v>
          </cell>
          <cell r="WI49">
            <v>635933</v>
          </cell>
          <cell r="WK49" t="str">
            <v>Ja</v>
          </cell>
          <cell r="WL49" t="str">
            <v>Sune Rolsted - tlf 23802061</v>
          </cell>
          <cell r="WM49" t="str">
            <v>suro@kalfor.dk</v>
          </cell>
          <cell r="WN49" t="str">
            <v>Benchmarking</v>
          </cell>
        </row>
        <row r="50">
          <cell r="B50" t="str">
            <v>Kerteminde Forsyning - Spildevand A/S</v>
          </cell>
          <cell r="E50">
            <v>15483</v>
          </cell>
          <cell r="F50">
            <v>93.861000000000004</v>
          </cell>
          <cell r="H50">
            <v>8635</v>
          </cell>
          <cell r="I50">
            <v>522.95000000000005</v>
          </cell>
          <cell r="J50">
            <v>34.9</v>
          </cell>
          <cell r="K50">
            <v>383.54</v>
          </cell>
          <cell r="L50">
            <v>309.08999999999997</v>
          </cell>
          <cell r="M50">
            <v>23</v>
          </cell>
          <cell r="N50">
            <v>77</v>
          </cell>
          <cell r="O50">
            <v>231</v>
          </cell>
          <cell r="P50">
            <v>387</v>
          </cell>
          <cell r="Q50">
            <v>0</v>
          </cell>
          <cell r="R50">
            <v>0</v>
          </cell>
          <cell r="S50">
            <v>0.7</v>
          </cell>
          <cell r="T50">
            <v>387.699999988</v>
          </cell>
          <cell r="U50">
            <v>618.70000000000005</v>
          </cell>
          <cell r="V50">
            <v>169</v>
          </cell>
          <cell r="W50">
            <v>20590</v>
          </cell>
          <cell r="X50">
            <v>1743</v>
          </cell>
          <cell r="Y50">
            <v>468</v>
          </cell>
          <cell r="Z50">
            <v>993</v>
          </cell>
          <cell r="AA50">
            <v>16</v>
          </cell>
          <cell r="AB50">
            <v>275</v>
          </cell>
          <cell r="AC50">
            <v>442</v>
          </cell>
          <cell r="AD50">
            <v>108.9152</v>
          </cell>
          <cell r="AE50">
            <v>330</v>
          </cell>
          <cell r="AF50">
            <v>3</v>
          </cell>
          <cell r="AG50">
            <v>23</v>
          </cell>
          <cell r="AH50">
            <v>77</v>
          </cell>
          <cell r="AI50">
            <v>101</v>
          </cell>
          <cell r="AJ50">
            <v>5</v>
          </cell>
          <cell r="AK50">
            <v>0</v>
          </cell>
          <cell r="AL50">
            <v>357</v>
          </cell>
          <cell r="AN50">
            <v>67</v>
          </cell>
          <cell r="AP50">
            <v>16</v>
          </cell>
          <cell r="AQ50">
            <v>4210</v>
          </cell>
          <cell r="AR50">
            <v>0</v>
          </cell>
          <cell r="AS50">
            <v>651</v>
          </cell>
          <cell r="AT50">
            <v>39</v>
          </cell>
          <cell r="AU50">
            <v>144745</v>
          </cell>
          <cell r="AV50">
            <v>73078</v>
          </cell>
          <cell r="AW50">
            <v>71667</v>
          </cell>
          <cell r="AX50">
            <v>113820</v>
          </cell>
          <cell r="AY50">
            <v>15</v>
          </cell>
          <cell r="AZ50">
            <v>6249</v>
          </cell>
          <cell r="BA50">
            <v>49</v>
          </cell>
          <cell r="BB50">
            <v>20</v>
          </cell>
          <cell r="BC50">
            <v>62</v>
          </cell>
          <cell r="BD50">
            <v>0</v>
          </cell>
          <cell r="BE50">
            <v>0</v>
          </cell>
          <cell r="BF50">
            <v>1</v>
          </cell>
          <cell r="BG50">
            <v>0</v>
          </cell>
          <cell r="BH50">
            <v>3</v>
          </cell>
          <cell r="BI50">
            <v>12302</v>
          </cell>
          <cell r="BJ50">
            <v>1034042</v>
          </cell>
          <cell r="BK50">
            <v>29</v>
          </cell>
          <cell r="BL50">
            <v>113892</v>
          </cell>
          <cell r="BM50">
            <v>3</v>
          </cell>
          <cell r="BN50">
            <v>50540</v>
          </cell>
          <cell r="BO50">
            <v>23800</v>
          </cell>
          <cell r="BP50">
            <v>0</v>
          </cell>
          <cell r="BS50">
            <v>164</v>
          </cell>
          <cell r="BT50">
            <v>400900</v>
          </cell>
          <cell r="BU50">
            <v>1149819</v>
          </cell>
          <cell r="BV50">
            <v>4045</v>
          </cell>
          <cell r="BW50">
            <v>30</v>
          </cell>
          <cell r="BX50">
            <v>4427587</v>
          </cell>
          <cell r="BY50">
            <v>3784931</v>
          </cell>
          <cell r="BZ50">
            <v>10410</v>
          </cell>
          <cell r="CC50">
            <v>1007157</v>
          </cell>
          <cell r="CD50">
            <v>17642</v>
          </cell>
          <cell r="CE50">
            <v>3784931</v>
          </cell>
          <cell r="CF50">
            <v>0</v>
          </cell>
          <cell r="CG50">
            <v>0</v>
          </cell>
          <cell r="CH50">
            <v>389</v>
          </cell>
          <cell r="CI50">
            <v>0</v>
          </cell>
          <cell r="CJ50">
            <v>390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390</v>
          </cell>
          <cell r="CP50">
            <v>661</v>
          </cell>
          <cell r="CQ50">
            <v>160</v>
          </cell>
          <cell r="CR50">
            <v>390</v>
          </cell>
          <cell r="CS50">
            <v>1612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DB50" t="str">
            <v>VSAF</v>
          </cell>
          <cell r="DC50">
            <v>12</v>
          </cell>
          <cell r="DD50">
            <v>6</v>
          </cell>
          <cell r="DE50">
            <v>11280</v>
          </cell>
          <cell r="DF50">
            <v>1001</v>
          </cell>
          <cell r="DH50">
            <v>946</v>
          </cell>
          <cell r="DI50">
            <v>37.5</v>
          </cell>
          <cell r="DJ50">
            <v>979</v>
          </cell>
          <cell r="DK50">
            <v>43.75</v>
          </cell>
          <cell r="DL50">
            <v>64896.4</v>
          </cell>
          <cell r="DM50">
            <v>81120.5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6.2399999999999997E-2</v>
          </cell>
          <cell r="DS50">
            <v>-300</v>
          </cell>
          <cell r="DT50">
            <v>0</v>
          </cell>
          <cell r="DU50">
            <v>8.1199999999999994E-2</v>
          </cell>
          <cell r="DV50">
            <v>6.1199999999999997E-2</v>
          </cell>
          <cell r="DW50">
            <v>0.1106</v>
          </cell>
          <cell r="DX50">
            <v>2.1100000000000001E-2</v>
          </cell>
          <cell r="DY50">
            <v>4.4900000000000002E-2</v>
          </cell>
          <cell r="DZ50">
            <v>1.12E-2</v>
          </cell>
          <cell r="EA50">
            <v>10957.96</v>
          </cell>
          <cell r="EB50">
            <v>2542.58</v>
          </cell>
          <cell r="EC50">
            <v>0</v>
          </cell>
          <cell r="ED50">
            <v>0</v>
          </cell>
          <cell r="EE50">
            <v>347363.24</v>
          </cell>
          <cell r="EF50">
            <v>10957.96</v>
          </cell>
          <cell r="EG50">
            <v>181484.08</v>
          </cell>
          <cell r="EH50">
            <v>154921.20000000001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178094.65</v>
          </cell>
          <cell r="EN50">
            <v>134254.56</v>
          </cell>
          <cell r="EO50">
            <v>0</v>
          </cell>
          <cell r="EP50">
            <v>0</v>
          </cell>
          <cell r="EQ50">
            <v>0</v>
          </cell>
          <cell r="ER50">
            <v>3389.43</v>
          </cell>
          <cell r="ES50">
            <v>847.36</v>
          </cell>
          <cell r="ET50">
            <v>0</v>
          </cell>
          <cell r="EU50">
            <v>17276.7</v>
          </cell>
          <cell r="EV50">
            <v>12163.87</v>
          </cell>
          <cell r="EW50">
            <v>0</v>
          </cell>
          <cell r="EX50">
            <v>0</v>
          </cell>
          <cell r="EY50">
            <v>121621.5</v>
          </cell>
          <cell r="EZ50">
            <v>291891.59999999998</v>
          </cell>
          <cell r="FA50">
            <v>283338</v>
          </cell>
          <cell r="FB50">
            <v>31789.8</v>
          </cell>
          <cell r="FC50">
            <v>0</v>
          </cell>
          <cell r="FD50">
            <v>0</v>
          </cell>
          <cell r="FE50">
            <v>180898.42</v>
          </cell>
          <cell r="FF50">
            <v>264489.37</v>
          </cell>
          <cell r="FG50">
            <v>69212.2</v>
          </cell>
          <cell r="FH50">
            <v>166254.6</v>
          </cell>
          <cell r="FI50">
            <v>-116700</v>
          </cell>
          <cell r="FJ50">
            <v>-202357.75</v>
          </cell>
          <cell r="FK50">
            <v>-319057.75</v>
          </cell>
          <cell r="FL50">
            <v>351168.52</v>
          </cell>
          <cell r="FM50">
            <v>434759.47</v>
          </cell>
          <cell r="FN50">
            <v>342614.92</v>
          </cell>
          <cell r="FO50">
            <v>426205.87</v>
          </cell>
          <cell r="FP50">
            <v>9725</v>
          </cell>
          <cell r="FQ50">
            <v>69212.2</v>
          </cell>
          <cell r="FR50">
            <v>52174.8</v>
          </cell>
          <cell r="FS50">
            <v>-116700</v>
          </cell>
          <cell r="FT50">
            <v>0</v>
          </cell>
          <cell r="FU50">
            <v>0</v>
          </cell>
          <cell r="FV50">
            <v>130704</v>
          </cell>
          <cell r="FW50">
            <v>-77.75</v>
          </cell>
          <cell r="FX50">
            <v>-202280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72565</v>
          </cell>
          <cell r="GJ50">
            <v>0</v>
          </cell>
          <cell r="GK50">
            <v>0</v>
          </cell>
          <cell r="GL50">
            <v>72565</v>
          </cell>
          <cell r="GM50">
            <v>49066.5</v>
          </cell>
          <cell r="GN50">
            <v>10957.96</v>
          </cell>
          <cell r="GO50">
            <v>2542.58</v>
          </cell>
          <cell r="GP50">
            <v>247306.84</v>
          </cell>
          <cell r="GQ50">
            <v>186429.37</v>
          </cell>
          <cell r="GR50">
            <v>-77.75</v>
          </cell>
          <cell r="GS50">
            <v>0</v>
          </cell>
          <cell r="GT50">
            <v>0</v>
          </cell>
          <cell r="GU50">
            <v>0</v>
          </cell>
          <cell r="GV50">
            <v>3389.43</v>
          </cell>
          <cell r="GW50">
            <v>1129.81</v>
          </cell>
          <cell r="GX50">
            <v>528261.67000000004</v>
          </cell>
          <cell r="GY50">
            <v>275447.34000000003</v>
          </cell>
          <cell r="GZ50">
            <v>250696.27</v>
          </cell>
          <cell r="HA50">
            <v>321175.81</v>
          </cell>
          <cell r="HB50">
            <v>-116700</v>
          </cell>
          <cell r="HC50">
            <v>-202357.75</v>
          </cell>
          <cell r="HD50">
            <v>-319057.75</v>
          </cell>
          <cell r="HE50">
            <v>698531.77</v>
          </cell>
          <cell r="HF50">
            <v>445717.44</v>
          </cell>
          <cell r="HG50">
            <v>689978.17</v>
          </cell>
          <cell r="HH50">
            <v>437163.84</v>
          </cell>
          <cell r="HI50">
            <v>2152517.2799999998</v>
          </cell>
          <cell r="HJ50">
            <v>6991658.7400000002</v>
          </cell>
          <cell r="HK50">
            <v>290754.15000000002</v>
          </cell>
          <cell r="HL50">
            <v>38250.129999999997</v>
          </cell>
          <cell r="HM50">
            <v>3263506.4029999999</v>
          </cell>
          <cell r="HN50">
            <v>847119.47</v>
          </cell>
          <cell r="HO50">
            <v>725391.8</v>
          </cell>
          <cell r="HP50">
            <v>1303449.96</v>
          </cell>
          <cell r="HQ50">
            <v>17558115.420000002</v>
          </cell>
          <cell r="HR50">
            <v>17418498.300000001</v>
          </cell>
          <cell r="HS50">
            <v>1945467.48</v>
          </cell>
          <cell r="HT50">
            <v>1.9470000000000001</v>
          </cell>
          <cell r="HU50">
            <v>55</v>
          </cell>
          <cell r="HV50">
            <v>1.49</v>
          </cell>
          <cell r="HW50">
            <v>62.01</v>
          </cell>
          <cell r="IB50">
            <v>96</v>
          </cell>
          <cell r="IE50">
            <v>0</v>
          </cell>
          <cell r="IF50">
            <v>2193531</v>
          </cell>
          <cell r="IG50">
            <v>0</v>
          </cell>
          <cell r="IH50">
            <v>0</v>
          </cell>
          <cell r="II50">
            <v>75425</v>
          </cell>
          <cell r="IJ50">
            <v>75425</v>
          </cell>
          <cell r="IK50">
            <v>0</v>
          </cell>
          <cell r="IL50">
            <v>0</v>
          </cell>
          <cell r="IM50">
            <v>0</v>
          </cell>
          <cell r="IN50">
            <v>0</v>
          </cell>
          <cell r="IO50">
            <v>0</v>
          </cell>
          <cell r="IP50">
            <v>0</v>
          </cell>
          <cell r="IQ50">
            <v>0</v>
          </cell>
          <cell r="IR50">
            <v>0</v>
          </cell>
          <cell r="IS50">
            <v>0</v>
          </cell>
          <cell r="IT50">
            <v>0</v>
          </cell>
          <cell r="IU50">
            <v>0</v>
          </cell>
          <cell r="IV50">
            <v>2268956</v>
          </cell>
          <cell r="IW50">
            <v>2268956</v>
          </cell>
          <cell r="IX50">
            <v>12030</v>
          </cell>
          <cell r="IY50">
            <v>804</v>
          </cell>
          <cell r="IZ50">
            <v>4776</v>
          </cell>
          <cell r="JA50">
            <v>7184</v>
          </cell>
          <cell r="JB50">
            <v>346</v>
          </cell>
          <cell r="JC50">
            <v>3451</v>
          </cell>
          <cell r="JD50">
            <v>228609</v>
          </cell>
          <cell r="JE50">
            <v>6750</v>
          </cell>
          <cell r="JF50">
            <v>579232</v>
          </cell>
          <cell r="JG50">
            <v>75407</v>
          </cell>
          <cell r="JH50">
            <v>9989</v>
          </cell>
          <cell r="JI50">
            <v>986</v>
          </cell>
          <cell r="JJ50">
            <v>1.5</v>
          </cell>
          <cell r="JK50">
            <v>81000</v>
          </cell>
          <cell r="JL50">
            <v>0.35</v>
          </cell>
          <cell r="JM50">
            <v>15138</v>
          </cell>
          <cell r="JN50">
            <v>0</v>
          </cell>
          <cell r="JO50">
            <v>8</v>
          </cell>
          <cell r="JP50">
            <v>0</v>
          </cell>
          <cell r="JQ50">
            <v>852463</v>
          </cell>
          <cell r="JR50">
            <v>0</v>
          </cell>
          <cell r="JS50">
            <v>0</v>
          </cell>
          <cell r="JT50">
            <v>72201</v>
          </cell>
          <cell r="JU50">
            <v>72201</v>
          </cell>
          <cell r="JV50">
            <v>546</v>
          </cell>
          <cell r="JW50">
            <v>0</v>
          </cell>
          <cell r="JX50">
            <v>546</v>
          </cell>
          <cell r="JY50">
            <v>0</v>
          </cell>
          <cell r="JZ50">
            <v>0</v>
          </cell>
          <cell r="KA50">
            <v>0</v>
          </cell>
          <cell r="KB50">
            <v>0</v>
          </cell>
          <cell r="KC50">
            <v>0</v>
          </cell>
          <cell r="KD50">
            <v>0</v>
          </cell>
          <cell r="KE50">
            <v>0</v>
          </cell>
          <cell r="KF50">
            <v>0</v>
          </cell>
          <cell r="KG50">
            <v>0</v>
          </cell>
          <cell r="KH50">
            <v>0</v>
          </cell>
          <cell r="KI50">
            <v>0</v>
          </cell>
          <cell r="KJ50">
            <v>0</v>
          </cell>
          <cell r="KK50">
            <v>28210</v>
          </cell>
          <cell r="KL50">
            <v>0</v>
          </cell>
          <cell r="KM50">
            <v>0</v>
          </cell>
          <cell r="KN50">
            <v>0</v>
          </cell>
          <cell r="KO50">
            <v>0</v>
          </cell>
          <cell r="KP50">
            <v>0</v>
          </cell>
          <cell r="KQ50">
            <v>0</v>
          </cell>
          <cell r="KR50">
            <v>0</v>
          </cell>
          <cell r="KS50">
            <v>0</v>
          </cell>
          <cell r="KT50">
            <v>0</v>
          </cell>
          <cell r="KU50">
            <v>0</v>
          </cell>
          <cell r="KV50">
            <v>952874</v>
          </cell>
          <cell r="KW50">
            <v>851917</v>
          </cell>
          <cell r="KX50">
            <v>851917</v>
          </cell>
          <cell r="KY50">
            <v>0</v>
          </cell>
          <cell r="KZ50">
            <v>0</v>
          </cell>
          <cell r="LA50">
            <v>65</v>
          </cell>
          <cell r="LB50">
            <v>6.9</v>
          </cell>
          <cell r="LC50">
            <v>831</v>
          </cell>
          <cell r="LD50">
            <v>676.3</v>
          </cell>
          <cell r="LE50">
            <v>25</v>
          </cell>
          <cell r="LF50">
            <v>2</v>
          </cell>
          <cell r="LG50">
            <v>23</v>
          </cell>
          <cell r="LH50">
            <v>3045994</v>
          </cell>
          <cell r="LI50">
            <v>75425</v>
          </cell>
          <cell r="LN50">
            <v>3221830</v>
          </cell>
          <cell r="LO50">
            <v>3120873</v>
          </cell>
          <cell r="LP50">
            <v>3120873</v>
          </cell>
          <cell r="LQ50">
            <v>0</v>
          </cell>
          <cell r="LR50">
            <v>0</v>
          </cell>
          <cell r="LS50">
            <v>0</v>
          </cell>
          <cell r="LT50">
            <v>0</v>
          </cell>
          <cell r="LU50">
            <v>4.5</v>
          </cell>
          <cell r="MA50">
            <v>76</v>
          </cell>
          <cell r="MB50">
            <v>88</v>
          </cell>
          <cell r="MC50">
            <v>38</v>
          </cell>
          <cell r="MD50">
            <v>50.1</v>
          </cell>
          <cell r="ME50">
            <v>6.1</v>
          </cell>
          <cell r="MF50">
            <v>84</v>
          </cell>
          <cell r="MG50">
            <v>27.3</v>
          </cell>
          <cell r="MH50">
            <v>0.3</v>
          </cell>
          <cell r="MI50">
            <v>0</v>
          </cell>
          <cell r="MJ50">
            <v>3711</v>
          </cell>
          <cell r="MK50">
            <v>2918</v>
          </cell>
          <cell r="ML50">
            <v>342</v>
          </cell>
          <cell r="MM50">
            <v>416.6</v>
          </cell>
          <cell r="MN50">
            <v>57</v>
          </cell>
          <cell r="MP50">
            <v>91</v>
          </cell>
          <cell r="MQ50">
            <v>3681</v>
          </cell>
          <cell r="MR50">
            <v>4.3</v>
          </cell>
          <cell r="MS50">
            <v>2.75</v>
          </cell>
          <cell r="MT50">
            <v>3.76</v>
          </cell>
          <cell r="MU50">
            <v>8.9</v>
          </cell>
          <cell r="MV50">
            <v>4696</v>
          </cell>
          <cell r="MW50">
            <v>14</v>
          </cell>
          <cell r="MX50">
            <v>5354</v>
          </cell>
          <cell r="MY50">
            <v>335.93</v>
          </cell>
          <cell r="MZ50">
            <v>10.6</v>
          </cell>
          <cell r="NA50">
            <v>175.51</v>
          </cell>
          <cell r="NB50">
            <v>149.82</v>
          </cell>
          <cell r="NC50">
            <v>0</v>
          </cell>
          <cell r="ND50">
            <v>0</v>
          </cell>
          <cell r="NE50">
            <v>0</v>
          </cell>
          <cell r="NF50">
            <v>179.61</v>
          </cell>
          <cell r="NG50">
            <v>262.61</v>
          </cell>
          <cell r="NH50">
            <v>68.72</v>
          </cell>
          <cell r="NI50">
            <v>165.07</v>
          </cell>
          <cell r="NJ50">
            <v>-115.87</v>
          </cell>
          <cell r="NK50">
            <v>-200.92</v>
          </cell>
          <cell r="NL50">
            <v>-316.79000000000002</v>
          </cell>
          <cell r="NM50">
            <v>348.67</v>
          </cell>
          <cell r="NN50">
            <v>431.67</v>
          </cell>
          <cell r="NO50">
            <v>340.18</v>
          </cell>
          <cell r="NP50">
            <v>423.18</v>
          </cell>
          <cell r="NQ50">
            <v>266.38</v>
          </cell>
          <cell r="NR50">
            <v>266.38</v>
          </cell>
          <cell r="NS50">
            <v>242.44</v>
          </cell>
          <cell r="NT50">
            <v>310.60000000000002</v>
          </cell>
          <cell r="NU50">
            <v>-112.86</v>
          </cell>
          <cell r="NV50">
            <v>-195.7</v>
          </cell>
          <cell r="NW50">
            <v>-308.55</v>
          </cell>
          <cell r="NX50">
            <v>675.54</v>
          </cell>
          <cell r="NY50">
            <v>431.04</v>
          </cell>
          <cell r="NZ50">
            <v>667.26</v>
          </cell>
          <cell r="OA50">
            <v>422.77</v>
          </cell>
          <cell r="OB50">
            <v>2.08</v>
          </cell>
          <cell r="OC50">
            <v>6.76</v>
          </cell>
          <cell r="OD50">
            <v>0.28000000000000003</v>
          </cell>
          <cell r="OE50">
            <v>0.04</v>
          </cell>
          <cell r="OF50">
            <v>3.16</v>
          </cell>
          <cell r="OG50">
            <v>0.82</v>
          </cell>
          <cell r="OH50">
            <v>1.26</v>
          </cell>
          <cell r="OI50">
            <v>16.98</v>
          </cell>
          <cell r="OK50">
            <v>16.850000000000001</v>
          </cell>
          <cell r="OL50">
            <v>1.88</v>
          </cell>
          <cell r="OM50">
            <v>0.37</v>
          </cell>
          <cell r="ON50">
            <v>240785.67</v>
          </cell>
          <cell r="OO50">
            <v>1.19</v>
          </cell>
          <cell r="OR50">
            <v>1.6</v>
          </cell>
          <cell r="OU50">
            <v>0</v>
          </cell>
          <cell r="OV50">
            <v>2.12</v>
          </cell>
          <cell r="OW50">
            <v>0</v>
          </cell>
          <cell r="OX50">
            <v>2.19</v>
          </cell>
          <cell r="OY50">
            <v>2.19</v>
          </cell>
          <cell r="OZ50">
            <v>11.63</v>
          </cell>
          <cell r="PA50">
            <v>0.78</v>
          </cell>
          <cell r="PB50">
            <v>4.62</v>
          </cell>
          <cell r="PC50">
            <v>6.95</v>
          </cell>
          <cell r="PD50">
            <v>0.34</v>
          </cell>
          <cell r="PE50">
            <v>3.34</v>
          </cell>
          <cell r="PF50">
            <v>60.4</v>
          </cell>
          <cell r="PG50">
            <v>97</v>
          </cell>
          <cell r="PH50">
            <v>1.78</v>
          </cell>
          <cell r="PI50">
            <v>1.78</v>
          </cell>
          <cell r="PJ50">
            <v>6.7</v>
          </cell>
          <cell r="PK50">
            <v>153</v>
          </cell>
          <cell r="PL50">
            <v>87</v>
          </cell>
          <cell r="PM50">
            <v>19.920000000000002</v>
          </cell>
          <cell r="PN50">
            <v>2.6</v>
          </cell>
          <cell r="PO50">
            <v>89.3</v>
          </cell>
          <cell r="PP50">
            <v>90.1</v>
          </cell>
          <cell r="PQ50">
            <v>0.26</v>
          </cell>
          <cell r="PR50">
            <v>0.26</v>
          </cell>
          <cell r="PS50">
            <v>0.98</v>
          </cell>
          <cell r="PT50">
            <v>21.4</v>
          </cell>
          <cell r="PU50">
            <v>81.3</v>
          </cell>
          <cell r="PV50">
            <v>4</v>
          </cell>
          <cell r="PW50">
            <v>4</v>
          </cell>
          <cell r="PX50">
            <v>15.03</v>
          </cell>
          <cell r="PY50">
            <v>753130</v>
          </cell>
          <cell r="PZ50">
            <v>0.2</v>
          </cell>
          <cell r="QA50">
            <v>0</v>
          </cell>
          <cell r="QB50">
            <v>0.85</v>
          </cell>
          <cell r="QC50">
            <v>0.23</v>
          </cell>
          <cell r="QD50">
            <v>81.84</v>
          </cell>
          <cell r="QE50">
            <v>8</v>
          </cell>
          <cell r="QF50">
            <v>0</v>
          </cell>
          <cell r="QG50">
            <v>100</v>
          </cell>
          <cell r="QI50">
            <v>0.95</v>
          </cell>
          <cell r="QJ50">
            <v>91.5</v>
          </cell>
          <cell r="QK50">
            <v>11</v>
          </cell>
          <cell r="QL50">
            <v>0.85</v>
          </cell>
          <cell r="QM50">
            <v>81.8</v>
          </cell>
          <cell r="QN50">
            <v>0</v>
          </cell>
          <cell r="QO50">
            <v>0.85</v>
          </cell>
          <cell r="QQ50">
            <v>0</v>
          </cell>
          <cell r="QR50">
            <v>2</v>
          </cell>
          <cell r="QS50">
            <v>0</v>
          </cell>
          <cell r="QT50">
            <v>27</v>
          </cell>
          <cell r="QU50">
            <v>3</v>
          </cell>
          <cell r="QV50">
            <v>0</v>
          </cell>
          <cell r="QW50">
            <v>88</v>
          </cell>
          <cell r="QX50">
            <v>88</v>
          </cell>
          <cell r="QY50">
            <v>5.57</v>
          </cell>
          <cell r="QZ50">
            <v>5.57</v>
          </cell>
          <cell r="RA50">
            <v>0.61</v>
          </cell>
          <cell r="RK50">
            <v>8.01</v>
          </cell>
          <cell r="RL50">
            <v>7.8</v>
          </cell>
          <cell r="RM50">
            <v>774.7</v>
          </cell>
          <cell r="RN50">
            <v>1.96</v>
          </cell>
          <cell r="RQ50">
            <v>663.03</v>
          </cell>
          <cell r="RR50">
            <v>0.16</v>
          </cell>
          <cell r="RT50">
            <v>661.33</v>
          </cell>
          <cell r="RV50">
            <v>2.35</v>
          </cell>
          <cell r="RW50">
            <v>215.3</v>
          </cell>
          <cell r="RX50">
            <v>1.86</v>
          </cell>
          <cell r="RY50">
            <v>16.98</v>
          </cell>
          <cell r="RZ50">
            <v>1.01</v>
          </cell>
          <cell r="SB50">
            <v>1</v>
          </cell>
          <cell r="SC50">
            <v>6.39</v>
          </cell>
          <cell r="SD50">
            <v>1.26</v>
          </cell>
          <cell r="SE50">
            <v>115.93</v>
          </cell>
          <cell r="SF50">
            <v>0.67</v>
          </cell>
          <cell r="SG50">
            <v>3.61</v>
          </cell>
          <cell r="SH50">
            <v>8.74</v>
          </cell>
          <cell r="SI50">
            <v>18.95</v>
          </cell>
          <cell r="SJ50">
            <v>3.87</v>
          </cell>
          <cell r="SK50">
            <v>37.630000000000003</v>
          </cell>
          <cell r="SM50">
            <v>0.24</v>
          </cell>
          <cell r="SN50">
            <v>-0.15</v>
          </cell>
          <cell r="SO50">
            <v>3550.63</v>
          </cell>
          <cell r="SP50">
            <v>0.56000000000000005</v>
          </cell>
          <cell r="SQ50">
            <v>79.760000000000005</v>
          </cell>
          <cell r="SR50">
            <v>0.25</v>
          </cell>
          <cell r="SS50">
            <v>0.16</v>
          </cell>
          <cell r="ST50">
            <v>0</v>
          </cell>
          <cell r="SU50">
            <v>0.11</v>
          </cell>
          <cell r="SV50">
            <v>0</v>
          </cell>
          <cell r="SW50">
            <v>0.01</v>
          </cell>
          <cell r="SX50">
            <v>0.28000000000000003</v>
          </cell>
          <cell r="SY50">
            <v>0.02</v>
          </cell>
          <cell r="SZ50">
            <v>2.82</v>
          </cell>
          <cell r="TA50">
            <v>0.09</v>
          </cell>
          <cell r="TB50">
            <v>0.01</v>
          </cell>
          <cell r="TC50">
            <v>0</v>
          </cell>
          <cell r="TI50">
            <v>5761611</v>
          </cell>
          <cell r="TO50">
            <v>8064441</v>
          </cell>
          <cell r="TQ50">
            <v>257920</v>
          </cell>
          <cell r="TT50">
            <v>257920</v>
          </cell>
          <cell r="TV50">
            <v>2428596</v>
          </cell>
          <cell r="TW50">
            <v>25787847</v>
          </cell>
          <cell r="TX50">
            <v>1034042</v>
          </cell>
          <cell r="TY50">
            <v>17562353</v>
          </cell>
          <cell r="UA50">
            <v>1605374</v>
          </cell>
          <cell r="UD50">
            <v>11867</v>
          </cell>
          <cell r="UF50">
            <v>6608253</v>
          </cell>
          <cell r="UG50">
            <v>1307705</v>
          </cell>
          <cell r="UH50">
            <v>3736301</v>
          </cell>
          <cell r="UI50">
            <v>3736301</v>
          </cell>
          <cell r="UK50">
            <v>359493</v>
          </cell>
          <cell r="UL50">
            <v>9038028</v>
          </cell>
          <cell r="UM50">
            <v>0</v>
          </cell>
          <cell r="UN50">
            <v>0</v>
          </cell>
          <cell r="UO50">
            <v>9038028</v>
          </cell>
          <cell r="UP50">
            <v>15097000</v>
          </cell>
          <cell r="UQ50">
            <v>19600000</v>
          </cell>
          <cell r="UR50">
            <v>4000000</v>
          </cell>
          <cell r="US50">
            <v>38914651</v>
          </cell>
          <cell r="UU50">
            <v>9416470</v>
          </cell>
          <cell r="UV50">
            <v>-5680530</v>
          </cell>
          <cell r="UW50">
            <v>3671503000</v>
          </cell>
          <cell r="UX50">
            <v>0</v>
          </cell>
          <cell r="UY50">
            <v>3535996000</v>
          </cell>
          <cell r="UZ50">
            <v>236000</v>
          </cell>
          <cell r="VA50">
            <v>135271000</v>
          </cell>
          <cell r="VC50">
            <v>3671503000</v>
          </cell>
          <cell r="VD50">
            <v>2928210000</v>
          </cell>
          <cell r="VE50">
            <v>500750000</v>
          </cell>
          <cell r="VF50">
            <v>242543000</v>
          </cell>
          <cell r="VG50">
            <v>0</v>
          </cell>
          <cell r="VH50">
            <v>79364000</v>
          </cell>
          <cell r="VI50">
            <v>0</v>
          </cell>
          <cell r="VJ50">
            <v>79364000</v>
          </cell>
          <cell r="VK50">
            <v>0</v>
          </cell>
          <cell r="VL50">
            <v>37575543</v>
          </cell>
          <cell r="VM50">
            <v>498000</v>
          </cell>
          <cell r="VO50">
            <v>0</v>
          </cell>
          <cell r="VP50">
            <v>292000</v>
          </cell>
          <cell r="VQ50">
            <v>8</v>
          </cell>
          <cell r="VR50">
            <v>0</v>
          </cell>
          <cell r="VS50">
            <v>606119</v>
          </cell>
          <cell r="VT50">
            <v>2911100</v>
          </cell>
          <cell r="VU50">
            <v>3511421</v>
          </cell>
          <cell r="VV50">
            <v>4316453</v>
          </cell>
          <cell r="VW50">
            <v>-3710334</v>
          </cell>
          <cell r="VX50">
            <v>0.5</v>
          </cell>
          <cell r="VY50">
            <v>0</v>
          </cell>
          <cell r="WI50">
            <v>67926</v>
          </cell>
          <cell r="WK50" t="str">
            <v>Ja</v>
          </cell>
          <cell r="WL50" t="str">
            <v>Thorbjørn Klokker</v>
          </cell>
          <cell r="WM50" t="str">
            <v>tk@kertemindeforsyning.dk</v>
          </cell>
          <cell r="WN50" t="str">
            <v>Benchmarking</v>
          </cell>
          <cell r="WO50">
            <v>1</v>
          </cell>
          <cell r="WP50">
            <v>1</v>
          </cell>
        </row>
        <row r="51">
          <cell r="B51" t="str">
            <v>KLAR Forsyning Greve Spildevand A/S</v>
          </cell>
          <cell r="E51">
            <v>24834</v>
          </cell>
          <cell r="F51">
            <v>149</v>
          </cell>
          <cell r="I51">
            <v>589.49199999999996</v>
          </cell>
          <cell r="J51">
            <v>47.6</v>
          </cell>
          <cell r="O51">
            <v>84.94</v>
          </cell>
          <cell r="P51">
            <v>559.4</v>
          </cell>
          <cell r="Q51">
            <v>94.49</v>
          </cell>
          <cell r="R51">
            <v>0</v>
          </cell>
          <cell r="S51">
            <v>0.11</v>
          </cell>
          <cell r="T51">
            <v>654.00002225900005</v>
          </cell>
          <cell r="U51">
            <v>738.94</v>
          </cell>
          <cell r="V51">
            <v>318.38</v>
          </cell>
          <cell r="W51">
            <v>6040</v>
          </cell>
          <cell r="AD51">
            <v>66.128</v>
          </cell>
          <cell r="AG51">
            <v>10</v>
          </cell>
          <cell r="AH51">
            <v>90</v>
          </cell>
          <cell r="AK51">
            <v>132</v>
          </cell>
          <cell r="AL51">
            <v>23</v>
          </cell>
          <cell r="AN51">
            <v>11</v>
          </cell>
          <cell r="AQ51">
            <v>5680</v>
          </cell>
          <cell r="AS51">
            <v>6000</v>
          </cell>
          <cell r="AU51">
            <v>348431</v>
          </cell>
          <cell r="AV51">
            <v>72490</v>
          </cell>
          <cell r="AW51">
            <v>275941</v>
          </cell>
          <cell r="AZ51">
            <v>40360</v>
          </cell>
          <cell r="BA51">
            <v>3</v>
          </cell>
          <cell r="BC51">
            <v>124</v>
          </cell>
          <cell r="BD51">
            <v>0</v>
          </cell>
          <cell r="BE51">
            <v>0</v>
          </cell>
          <cell r="BF51">
            <v>1</v>
          </cell>
          <cell r="BG51">
            <v>0</v>
          </cell>
          <cell r="BH51">
            <v>0</v>
          </cell>
          <cell r="BI51">
            <v>26655</v>
          </cell>
          <cell r="BJ51">
            <v>2127474</v>
          </cell>
          <cell r="BK51">
            <v>24</v>
          </cell>
          <cell r="BL51">
            <v>63272</v>
          </cell>
          <cell r="BM51">
            <v>0</v>
          </cell>
          <cell r="BN51">
            <v>0</v>
          </cell>
          <cell r="BS51">
            <v>35</v>
          </cell>
          <cell r="BT51">
            <v>293598</v>
          </cell>
          <cell r="BU51">
            <v>3684372</v>
          </cell>
          <cell r="BV51">
            <v>9431</v>
          </cell>
          <cell r="BW51">
            <v>162</v>
          </cell>
          <cell r="BY51">
            <v>6515411</v>
          </cell>
          <cell r="BZ51">
            <v>49471</v>
          </cell>
          <cell r="CC51">
            <v>2127474</v>
          </cell>
          <cell r="CE51">
            <v>6033297</v>
          </cell>
          <cell r="CF51">
            <v>0</v>
          </cell>
          <cell r="CG51">
            <v>0</v>
          </cell>
          <cell r="CH51">
            <v>1032</v>
          </cell>
          <cell r="CI51">
            <v>0</v>
          </cell>
          <cell r="CJ51">
            <v>537</v>
          </cell>
          <cell r="CK51">
            <v>0</v>
          </cell>
          <cell r="CM51">
            <v>495</v>
          </cell>
          <cell r="CN51">
            <v>0</v>
          </cell>
          <cell r="CO51">
            <v>431</v>
          </cell>
          <cell r="CQ51">
            <v>555</v>
          </cell>
          <cell r="CR51">
            <v>431</v>
          </cell>
          <cell r="CU51">
            <v>0</v>
          </cell>
          <cell r="CX51">
            <v>0</v>
          </cell>
          <cell r="DA51">
            <v>24.47</v>
          </cell>
          <cell r="DB51" t="str">
            <v>VSAF</v>
          </cell>
          <cell r="DC51">
            <v>12</v>
          </cell>
          <cell r="DD51">
            <v>84</v>
          </cell>
          <cell r="DE51">
            <v>15587</v>
          </cell>
          <cell r="DG51">
            <v>14.65</v>
          </cell>
          <cell r="DH51">
            <v>0</v>
          </cell>
          <cell r="DI51">
            <v>37.26</v>
          </cell>
          <cell r="DJ51">
            <v>0</v>
          </cell>
          <cell r="DK51">
            <v>38.51</v>
          </cell>
          <cell r="DL51">
            <v>64869.2</v>
          </cell>
          <cell r="DM51">
            <v>81086.5</v>
          </cell>
          <cell r="DN51">
            <v>0</v>
          </cell>
          <cell r="DU51">
            <v>4.3700000000000003E-2</v>
          </cell>
          <cell r="DV51">
            <v>5.8299999999999998E-2</v>
          </cell>
          <cell r="DW51">
            <v>0.1106</v>
          </cell>
          <cell r="DX51">
            <v>2.1100000000000001E-2</v>
          </cell>
          <cell r="DY51">
            <v>4.4900000000000002E-2</v>
          </cell>
          <cell r="DZ51">
            <v>1.12E-2</v>
          </cell>
          <cell r="EA51">
            <v>25771.4</v>
          </cell>
          <cell r="EB51">
            <v>5984.07</v>
          </cell>
          <cell r="EC51">
            <v>0</v>
          </cell>
          <cell r="ED51">
            <v>0</v>
          </cell>
          <cell r="EE51">
            <v>81409.279999999999</v>
          </cell>
          <cell r="EF51">
            <v>25771.4</v>
          </cell>
          <cell r="EG51">
            <v>14014.98</v>
          </cell>
          <cell r="EH51">
            <v>41622.9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14014.98</v>
          </cell>
          <cell r="EN51">
            <v>18704.439999999999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16934.400000000001</v>
          </cell>
          <cell r="EV51">
            <v>65058.78</v>
          </cell>
          <cell r="EW51">
            <v>0</v>
          </cell>
          <cell r="EX51">
            <v>0</v>
          </cell>
          <cell r="EY51">
            <v>852013.56</v>
          </cell>
          <cell r="EZ51">
            <v>852013.56</v>
          </cell>
          <cell r="FA51">
            <v>827046.13</v>
          </cell>
          <cell r="FB51">
            <v>108007.2</v>
          </cell>
          <cell r="FC51">
            <v>0</v>
          </cell>
          <cell r="FD51">
            <v>0</v>
          </cell>
          <cell r="FE51">
            <v>372250.24</v>
          </cell>
          <cell r="FF51">
            <v>1161075.77</v>
          </cell>
          <cell r="FG51">
            <v>83582.05</v>
          </cell>
          <cell r="FH51">
            <v>586512.42000000004</v>
          </cell>
          <cell r="FI51">
            <v>-205200</v>
          </cell>
          <cell r="FJ51">
            <v>-1253720</v>
          </cell>
          <cell r="FK51">
            <v>-1458920</v>
          </cell>
          <cell r="FL51">
            <v>372250.24</v>
          </cell>
          <cell r="FM51">
            <v>1161075.77</v>
          </cell>
          <cell r="FN51">
            <v>347282.81</v>
          </cell>
          <cell r="FO51">
            <v>1136108.3400000001</v>
          </cell>
          <cell r="FP51">
            <v>193857</v>
          </cell>
          <cell r="FQ51">
            <v>83582.05</v>
          </cell>
          <cell r="FR51">
            <v>111548.83</v>
          </cell>
          <cell r="FS51">
            <v>-205200</v>
          </cell>
          <cell r="FT51">
            <v>0</v>
          </cell>
          <cell r="FU51">
            <v>0</v>
          </cell>
          <cell r="FV51">
            <v>227700</v>
          </cell>
          <cell r="FW51">
            <v>0</v>
          </cell>
          <cell r="FX51">
            <v>-1253720</v>
          </cell>
          <cell r="FY51">
            <v>16303.43</v>
          </cell>
          <cell r="FZ51">
            <v>3116.39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169983</v>
          </cell>
          <cell r="GJ51">
            <v>0</v>
          </cell>
          <cell r="GK51">
            <v>0</v>
          </cell>
          <cell r="GL51">
            <v>169983</v>
          </cell>
          <cell r="GM51">
            <v>124941.6</v>
          </cell>
          <cell r="GN51">
            <v>25771.4</v>
          </cell>
          <cell r="GO51">
            <v>5984.07</v>
          </cell>
          <cell r="GP51">
            <v>97597.03</v>
          </cell>
          <cell r="GQ51">
            <v>130253.27</v>
          </cell>
          <cell r="GR51">
            <v>0</v>
          </cell>
          <cell r="GS51">
            <v>16303.43</v>
          </cell>
          <cell r="GT51">
            <v>3116.39</v>
          </cell>
          <cell r="GU51">
            <v>0</v>
          </cell>
          <cell r="GV51">
            <v>0</v>
          </cell>
          <cell r="GW51">
            <v>0</v>
          </cell>
          <cell r="GX51">
            <v>453659.52</v>
          </cell>
          <cell r="GY51">
            <v>1186847.17</v>
          </cell>
          <cell r="GZ51">
            <v>97597.03</v>
          </cell>
          <cell r="HA51">
            <v>628135.32999999996</v>
          </cell>
          <cell r="HB51">
            <v>-205200</v>
          </cell>
          <cell r="HC51">
            <v>-1253720</v>
          </cell>
          <cell r="HD51">
            <v>-1458920</v>
          </cell>
          <cell r="HE51">
            <v>453659.52</v>
          </cell>
          <cell r="HF51">
            <v>1186847.17</v>
          </cell>
          <cell r="HG51">
            <v>428692.09</v>
          </cell>
          <cell r="HH51">
            <v>1161879.74</v>
          </cell>
          <cell r="HI51">
            <v>3757860.02</v>
          </cell>
          <cell r="HJ51">
            <v>3969861.85</v>
          </cell>
          <cell r="HK51">
            <v>808469.03</v>
          </cell>
          <cell r="HL51">
            <v>247043.56</v>
          </cell>
          <cell r="HM51">
            <v>6243317.0350000001</v>
          </cell>
          <cell r="HN51">
            <v>1709866.92</v>
          </cell>
          <cell r="HO51">
            <v>766281.53</v>
          </cell>
          <cell r="HP51">
            <v>1480679.65</v>
          </cell>
          <cell r="HQ51">
            <v>22943254.809999999</v>
          </cell>
          <cell r="HR51">
            <v>24460781.260000002</v>
          </cell>
          <cell r="HS51">
            <v>3959875.21</v>
          </cell>
          <cell r="HV51">
            <v>6.66</v>
          </cell>
          <cell r="IB51">
            <v>22</v>
          </cell>
          <cell r="IF51">
            <v>320644</v>
          </cell>
          <cell r="II51">
            <v>0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  <cell r="IO51">
            <v>0</v>
          </cell>
          <cell r="IP51">
            <v>0</v>
          </cell>
          <cell r="IQ51">
            <v>0</v>
          </cell>
          <cell r="IR51">
            <v>0</v>
          </cell>
          <cell r="IS51">
            <v>0</v>
          </cell>
          <cell r="IV51">
            <v>320644</v>
          </cell>
          <cell r="IW51">
            <v>320644</v>
          </cell>
          <cell r="IX51">
            <v>26948</v>
          </cell>
          <cell r="IY51">
            <v>1181</v>
          </cell>
          <cell r="IZ51">
            <v>7712</v>
          </cell>
          <cell r="JA51">
            <v>22107</v>
          </cell>
          <cell r="JB51">
            <v>1105</v>
          </cell>
          <cell r="JC51">
            <v>7371</v>
          </cell>
          <cell r="JD51">
            <v>1086388</v>
          </cell>
          <cell r="JE51">
            <v>21352</v>
          </cell>
          <cell r="JF51">
            <v>3098037</v>
          </cell>
          <cell r="JG51">
            <v>209504</v>
          </cell>
          <cell r="JH51">
            <v>28336</v>
          </cell>
          <cell r="JI51">
            <v>4353</v>
          </cell>
          <cell r="JJ51">
            <v>1.5</v>
          </cell>
          <cell r="JK51">
            <v>236434</v>
          </cell>
          <cell r="JL51">
            <v>0.84</v>
          </cell>
          <cell r="JM51">
            <v>44413</v>
          </cell>
          <cell r="JN51">
            <v>7019</v>
          </cell>
          <cell r="JO51">
            <v>8</v>
          </cell>
          <cell r="JP51">
            <v>163225</v>
          </cell>
          <cell r="JQ51">
            <v>1912245</v>
          </cell>
          <cell r="JS51">
            <v>0</v>
          </cell>
          <cell r="JT51">
            <v>0</v>
          </cell>
          <cell r="JU51">
            <v>0</v>
          </cell>
          <cell r="JV51">
            <v>0</v>
          </cell>
          <cell r="JW51">
            <v>0</v>
          </cell>
          <cell r="JX51">
            <v>0</v>
          </cell>
          <cell r="JY51">
            <v>147409</v>
          </cell>
          <cell r="JZ51">
            <v>0</v>
          </cell>
          <cell r="KA51">
            <v>147409</v>
          </cell>
          <cell r="KB51">
            <v>0</v>
          </cell>
          <cell r="KC51">
            <v>0</v>
          </cell>
          <cell r="KD51">
            <v>0</v>
          </cell>
          <cell r="KE51">
            <v>0</v>
          </cell>
          <cell r="KF51">
            <v>0</v>
          </cell>
          <cell r="KG51">
            <v>0</v>
          </cell>
          <cell r="KH51">
            <v>0</v>
          </cell>
          <cell r="KI51">
            <v>0</v>
          </cell>
          <cell r="KK51">
            <v>0</v>
          </cell>
          <cell r="KM51">
            <v>0</v>
          </cell>
          <cell r="KO51">
            <v>0</v>
          </cell>
          <cell r="KP51">
            <v>0</v>
          </cell>
          <cell r="KQ51">
            <v>0</v>
          </cell>
          <cell r="KR51">
            <v>0</v>
          </cell>
          <cell r="KV51">
            <v>2059654</v>
          </cell>
          <cell r="KW51">
            <v>2059654</v>
          </cell>
          <cell r="KX51">
            <v>2059654</v>
          </cell>
          <cell r="KZ51">
            <v>0</v>
          </cell>
          <cell r="LA51">
            <v>65</v>
          </cell>
          <cell r="LB51">
            <v>6.9</v>
          </cell>
          <cell r="LC51">
            <v>722.7</v>
          </cell>
          <cell r="LD51">
            <v>635.6</v>
          </cell>
          <cell r="LE51">
            <v>33</v>
          </cell>
          <cell r="LF51">
            <v>3</v>
          </cell>
          <cell r="LG51">
            <v>28</v>
          </cell>
          <cell r="LI51">
            <v>147409</v>
          </cell>
          <cell r="LN51">
            <v>2380298</v>
          </cell>
          <cell r="LO51">
            <v>2380298</v>
          </cell>
          <cell r="LP51">
            <v>2380298</v>
          </cell>
          <cell r="LU51">
            <v>4.1900000000000004</v>
          </cell>
          <cell r="MA51">
            <v>76</v>
          </cell>
          <cell r="MB51">
            <v>93</v>
          </cell>
          <cell r="MC51">
            <v>38</v>
          </cell>
          <cell r="ME51">
            <v>6</v>
          </cell>
          <cell r="MG51">
            <v>43.1</v>
          </cell>
          <cell r="MN51">
            <v>610</v>
          </cell>
          <cell r="MQ51">
            <v>4440</v>
          </cell>
          <cell r="MS51">
            <v>7.59</v>
          </cell>
          <cell r="MT51">
            <v>3.06</v>
          </cell>
          <cell r="MV51">
            <v>3726</v>
          </cell>
          <cell r="MW51">
            <v>3.4</v>
          </cell>
          <cell r="MX51">
            <v>3851</v>
          </cell>
          <cell r="MY51">
            <v>38.270000000000003</v>
          </cell>
          <cell r="MZ51">
            <v>12.11</v>
          </cell>
          <cell r="NA51">
            <v>6.59</v>
          </cell>
          <cell r="NB51">
            <v>19.559999999999999</v>
          </cell>
          <cell r="NC51">
            <v>0</v>
          </cell>
          <cell r="ND51">
            <v>0</v>
          </cell>
          <cell r="NE51">
            <v>0</v>
          </cell>
          <cell r="NF51">
            <v>174.97</v>
          </cell>
          <cell r="NG51">
            <v>545.75</v>
          </cell>
          <cell r="NH51">
            <v>39.29</v>
          </cell>
          <cell r="NI51">
            <v>275.68</v>
          </cell>
          <cell r="NJ51">
            <v>-96.45</v>
          </cell>
          <cell r="NK51">
            <v>-589.29999999999995</v>
          </cell>
          <cell r="NL51">
            <v>-685.75</v>
          </cell>
          <cell r="NM51">
            <v>174.97</v>
          </cell>
          <cell r="NN51">
            <v>545.75</v>
          </cell>
          <cell r="NO51">
            <v>163.24</v>
          </cell>
          <cell r="NP51">
            <v>534.02</v>
          </cell>
          <cell r="NQ51">
            <v>557.87</v>
          </cell>
          <cell r="NR51">
            <v>557.87</v>
          </cell>
          <cell r="NS51">
            <v>45.87</v>
          </cell>
          <cell r="NT51">
            <v>295.25</v>
          </cell>
          <cell r="NU51">
            <v>-96.45</v>
          </cell>
          <cell r="NV51">
            <v>-589.29999999999995</v>
          </cell>
          <cell r="NW51">
            <v>-685.75</v>
          </cell>
          <cell r="NX51">
            <v>213.24</v>
          </cell>
          <cell r="NY51">
            <v>557.87</v>
          </cell>
          <cell r="NZ51">
            <v>201.5</v>
          </cell>
          <cell r="OA51">
            <v>546.13</v>
          </cell>
          <cell r="OB51">
            <v>1.77</v>
          </cell>
          <cell r="OC51">
            <v>1.87</v>
          </cell>
          <cell r="OD51">
            <v>0.38</v>
          </cell>
          <cell r="OE51">
            <v>0.12</v>
          </cell>
          <cell r="OF51">
            <v>2.93</v>
          </cell>
          <cell r="OG51">
            <v>0.8</v>
          </cell>
          <cell r="OH51">
            <v>0.7</v>
          </cell>
          <cell r="OI51">
            <v>10.78</v>
          </cell>
          <cell r="OK51">
            <v>11.5</v>
          </cell>
          <cell r="OL51">
            <v>1.86</v>
          </cell>
          <cell r="ON51">
            <v>1379429.43</v>
          </cell>
          <cell r="OR51">
            <v>0.3</v>
          </cell>
          <cell r="OV51">
            <v>0.15</v>
          </cell>
          <cell r="OW51">
            <v>0</v>
          </cell>
          <cell r="OX51">
            <v>0.15</v>
          </cell>
          <cell r="OY51">
            <v>0.15</v>
          </cell>
          <cell r="OZ51">
            <v>12.67</v>
          </cell>
          <cell r="PA51">
            <v>0.56000000000000005</v>
          </cell>
          <cell r="PB51">
            <v>3.62</v>
          </cell>
          <cell r="PC51">
            <v>10.39</v>
          </cell>
          <cell r="PD51">
            <v>0.52</v>
          </cell>
          <cell r="PE51">
            <v>3.46</v>
          </cell>
          <cell r="PF51">
            <v>166.7</v>
          </cell>
          <cell r="PG51">
            <v>98</v>
          </cell>
          <cell r="PH51">
            <v>3.28</v>
          </cell>
          <cell r="PI51">
            <v>3.54</v>
          </cell>
          <cell r="PJ51">
            <v>10.039999999999999</v>
          </cell>
          <cell r="PK51">
            <v>475.5</v>
          </cell>
          <cell r="PL51">
            <v>93.2</v>
          </cell>
          <cell r="PM51">
            <v>32.159999999999997</v>
          </cell>
          <cell r="PN51">
            <v>4.3</v>
          </cell>
          <cell r="PO51">
            <v>85.1</v>
          </cell>
          <cell r="PP51">
            <v>84.6</v>
          </cell>
          <cell r="PQ51">
            <v>0.67</v>
          </cell>
          <cell r="PR51">
            <v>0.72</v>
          </cell>
          <cell r="PS51">
            <v>2.0499999999999998</v>
          </cell>
          <cell r="PT51">
            <v>36.299999999999997</v>
          </cell>
          <cell r="PU51">
            <v>81.2</v>
          </cell>
          <cell r="PV51">
            <v>6.82</v>
          </cell>
          <cell r="PW51">
            <v>7.36</v>
          </cell>
          <cell r="PX51">
            <v>20.88</v>
          </cell>
          <cell r="PY51">
            <v>2490723</v>
          </cell>
          <cell r="PZ51">
            <v>0.38</v>
          </cell>
          <cell r="QA51">
            <v>25.1</v>
          </cell>
          <cell r="QB51">
            <v>0.9</v>
          </cell>
          <cell r="QC51">
            <v>0.28999999999999998</v>
          </cell>
          <cell r="QD51">
            <v>38.65</v>
          </cell>
          <cell r="QE51">
            <v>0</v>
          </cell>
          <cell r="QF51">
            <v>0</v>
          </cell>
          <cell r="QG51">
            <v>0</v>
          </cell>
          <cell r="QH51">
            <v>0</v>
          </cell>
          <cell r="QI51">
            <v>0.97</v>
          </cell>
          <cell r="QJ51">
            <v>41.6</v>
          </cell>
          <cell r="QK51">
            <v>0</v>
          </cell>
          <cell r="QL51">
            <v>0.97</v>
          </cell>
          <cell r="QM51">
            <v>41.6</v>
          </cell>
          <cell r="QN51">
            <v>0</v>
          </cell>
          <cell r="QO51">
            <v>0.97</v>
          </cell>
          <cell r="QQ51">
            <v>0</v>
          </cell>
          <cell r="QR51">
            <v>0</v>
          </cell>
          <cell r="QS51">
            <v>0</v>
          </cell>
          <cell r="QT51">
            <v>0</v>
          </cell>
          <cell r="QU51">
            <v>0</v>
          </cell>
          <cell r="QV51">
            <v>0</v>
          </cell>
          <cell r="QW51">
            <v>90</v>
          </cell>
          <cell r="QX51">
            <v>90</v>
          </cell>
          <cell r="QY51">
            <v>5.47</v>
          </cell>
          <cell r="QZ51">
            <v>5.47</v>
          </cell>
          <cell r="RA51">
            <v>1.33</v>
          </cell>
          <cell r="RB51">
            <v>5120.54</v>
          </cell>
          <cell r="RC51">
            <v>1.01</v>
          </cell>
          <cell r="RD51">
            <v>1.83</v>
          </cell>
          <cell r="RE51">
            <v>0.98</v>
          </cell>
          <cell r="RF51">
            <v>1.69</v>
          </cell>
          <cell r="RG51">
            <v>4.4400000000000004</v>
          </cell>
          <cell r="RH51">
            <v>0.18</v>
          </cell>
          <cell r="RI51">
            <v>1.53</v>
          </cell>
          <cell r="RJ51">
            <v>0</v>
          </cell>
          <cell r="RK51">
            <v>6.07</v>
          </cell>
          <cell r="RL51">
            <v>6.07</v>
          </cell>
          <cell r="RM51">
            <v>261.2</v>
          </cell>
          <cell r="RN51">
            <v>1.62</v>
          </cell>
          <cell r="RO51">
            <v>5.21</v>
          </cell>
          <cell r="RP51">
            <v>1.77</v>
          </cell>
          <cell r="RQ51">
            <v>1786.49</v>
          </cell>
          <cell r="RR51">
            <v>0.74</v>
          </cell>
          <cell r="RS51">
            <v>581.19000000000005</v>
          </cell>
          <cell r="RT51">
            <v>2886.02</v>
          </cell>
          <cell r="RU51">
            <v>0</v>
          </cell>
          <cell r="RV51">
            <v>1.1100000000000001</v>
          </cell>
          <cell r="RW51">
            <v>151.34</v>
          </cell>
          <cell r="RX51">
            <v>1.59</v>
          </cell>
          <cell r="RY51">
            <v>13.86</v>
          </cell>
          <cell r="RZ51">
            <v>1.21</v>
          </cell>
          <cell r="SB51">
            <v>1.28</v>
          </cell>
          <cell r="SC51">
            <v>1.59</v>
          </cell>
          <cell r="SD51">
            <v>1.2</v>
          </cell>
          <cell r="SE51">
            <v>164.08</v>
          </cell>
          <cell r="SF51">
            <v>0.65</v>
          </cell>
          <cell r="SG51">
            <v>2.31</v>
          </cell>
          <cell r="SH51">
            <v>7.66</v>
          </cell>
          <cell r="SI51">
            <v>73.44</v>
          </cell>
          <cell r="SJ51">
            <v>92.66</v>
          </cell>
          <cell r="SK51">
            <v>27.09</v>
          </cell>
          <cell r="SL51">
            <v>0</v>
          </cell>
          <cell r="SM51">
            <v>0.43</v>
          </cell>
          <cell r="SN51">
            <v>-0.26</v>
          </cell>
          <cell r="SO51">
            <v>623.61</v>
          </cell>
          <cell r="SP51">
            <v>0.19</v>
          </cell>
          <cell r="SQ51">
            <v>89.14</v>
          </cell>
          <cell r="SR51">
            <v>0.23</v>
          </cell>
          <cell r="SS51">
            <v>0.16</v>
          </cell>
          <cell r="ST51">
            <v>0.16</v>
          </cell>
          <cell r="SU51">
            <v>0.15</v>
          </cell>
          <cell r="SV51">
            <v>0</v>
          </cell>
          <cell r="SW51">
            <v>0</v>
          </cell>
          <cell r="SX51">
            <v>0.47</v>
          </cell>
          <cell r="SY51">
            <v>0.03</v>
          </cell>
          <cell r="SZ51">
            <v>1.22</v>
          </cell>
          <cell r="TA51">
            <v>0</v>
          </cell>
          <cell r="TB51">
            <v>0.01</v>
          </cell>
          <cell r="TC51">
            <v>0</v>
          </cell>
          <cell r="TH51">
            <v>9858.83</v>
          </cell>
          <cell r="TI51">
            <v>11639058</v>
          </cell>
          <cell r="TJ51">
            <v>3783770</v>
          </cell>
          <cell r="TK51">
            <v>3886218</v>
          </cell>
          <cell r="TL51">
            <v>3591063</v>
          </cell>
          <cell r="TM51">
            <v>378007</v>
          </cell>
          <cell r="TN51">
            <v>0</v>
          </cell>
          <cell r="TO51">
            <v>12922826</v>
          </cell>
          <cell r="TP51">
            <v>11079166</v>
          </cell>
          <cell r="TQ51">
            <v>1843660</v>
          </cell>
          <cell r="TR51">
            <v>599784</v>
          </cell>
          <cell r="TS51">
            <v>0</v>
          </cell>
          <cell r="TT51">
            <v>1243876</v>
          </cell>
          <cell r="TU51">
            <v>0</v>
          </cell>
          <cell r="TV51">
            <v>2358886</v>
          </cell>
          <cell r="TW51">
            <v>32599226</v>
          </cell>
          <cell r="TX51">
            <v>2127474</v>
          </cell>
          <cell r="TY51">
            <v>29478256</v>
          </cell>
          <cell r="TZ51">
            <v>0</v>
          </cell>
          <cell r="UA51">
            <v>0</v>
          </cell>
          <cell r="UB51">
            <v>0</v>
          </cell>
          <cell r="UC51">
            <v>-260214</v>
          </cell>
          <cell r="UD51">
            <v>8428</v>
          </cell>
          <cell r="UE51">
            <v>0</v>
          </cell>
          <cell r="UF51">
            <v>3372756</v>
          </cell>
          <cell r="UG51">
            <v>2557486</v>
          </cell>
          <cell r="UH51">
            <v>4916372</v>
          </cell>
          <cell r="UI51">
            <v>4916372</v>
          </cell>
          <cell r="UJ51">
            <v>0</v>
          </cell>
          <cell r="UK51">
            <v>9187000</v>
          </cell>
          <cell r="UL51">
            <v>15226965</v>
          </cell>
          <cell r="UM51">
            <v>1070209</v>
          </cell>
          <cell r="UN51">
            <v>0</v>
          </cell>
          <cell r="UO51">
            <v>16297174</v>
          </cell>
          <cell r="UP51">
            <v>40188329</v>
          </cell>
          <cell r="UQ51">
            <v>156248000</v>
          </cell>
          <cell r="UR51">
            <v>197133000</v>
          </cell>
          <cell r="US51">
            <v>57632643</v>
          </cell>
          <cell r="UT51">
            <v>0</v>
          </cell>
          <cell r="UU51">
            <v>25033416</v>
          </cell>
          <cell r="UV51">
            <v>-15055892</v>
          </cell>
          <cell r="UW51">
            <v>1326721000</v>
          </cell>
          <cell r="UX51">
            <v>0</v>
          </cell>
          <cell r="UY51">
            <v>1298883000</v>
          </cell>
          <cell r="UZ51">
            <v>0</v>
          </cell>
          <cell r="VA51">
            <v>27838000</v>
          </cell>
          <cell r="VB51">
            <v>0</v>
          </cell>
          <cell r="VC51">
            <v>1326721000</v>
          </cell>
          <cell r="VD51">
            <v>1182634000</v>
          </cell>
          <cell r="VE51">
            <v>125219000</v>
          </cell>
          <cell r="VF51">
            <v>144087000</v>
          </cell>
          <cell r="VG51">
            <v>0</v>
          </cell>
          <cell r="VH51">
            <v>20367188</v>
          </cell>
          <cell r="VI51">
            <v>20362500</v>
          </cell>
          <cell r="VJ51">
            <v>40729688</v>
          </cell>
          <cell r="VK51">
            <v>0</v>
          </cell>
          <cell r="VL51">
            <v>65543770</v>
          </cell>
          <cell r="VM51">
            <v>113438</v>
          </cell>
          <cell r="VN51" t="str">
            <v>Indregnes i året</v>
          </cell>
          <cell r="VO51">
            <v>0</v>
          </cell>
          <cell r="VP51">
            <v>997206</v>
          </cell>
          <cell r="VQ51">
            <v>7</v>
          </cell>
          <cell r="VR51">
            <v>0</v>
          </cell>
          <cell r="VS51">
            <v>1724334</v>
          </cell>
          <cell r="VT51">
            <v>2591789</v>
          </cell>
          <cell r="VU51">
            <v>191912</v>
          </cell>
          <cell r="VV51">
            <v>1625313</v>
          </cell>
          <cell r="VW51">
            <v>99021</v>
          </cell>
          <cell r="VX51">
            <v>0.4</v>
          </cell>
          <cell r="VY51">
            <v>0</v>
          </cell>
          <cell r="WI51">
            <v>434892</v>
          </cell>
          <cell r="WJ51">
            <v>828142</v>
          </cell>
          <cell r="WK51" t="str">
            <v>Ja</v>
          </cell>
          <cell r="WL51" t="str">
            <v>Anne-Mette Mølholt</v>
          </cell>
          <cell r="WM51" t="str">
            <v>amm@klarforsyning.dk</v>
          </cell>
          <cell r="WN51" t="str">
            <v>Benchmarking</v>
          </cell>
          <cell r="WO51">
            <v>1</v>
          </cell>
          <cell r="WP51">
            <v>1</v>
          </cell>
        </row>
        <row r="52">
          <cell r="B52" t="str">
            <v>KLAR Forsyning Køge Afløb A/S</v>
          </cell>
          <cell r="E52">
            <v>23000</v>
          </cell>
          <cell r="F52">
            <v>152</v>
          </cell>
          <cell r="I52">
            <v>773</v>
          </cell>
          <cell r="J52">
            <v>43</v>
          </cell>
          <cell r="O52">
            <v>247.65</v>
          </cell>
          <cell r="P52">
            <v>653.29999999999995</v>
          </cell>
          <cell r="Q52">
            <v>26.39</v>
          </cell>
          <cell r="R52">
            <v>0</v>
          </cell>
          <cell r="S52">
            <v>2</v>
          </cell>
          <cell r="T52">
            <v>681.68998719000001</v>
          </cell>
          <cell r="U52">
            <v>929.34</v>
          </cell>
          <cell r="V52">
            <v>367</v>
          </cell>
          <cell r="W52">
            <v>25730</v>
          </cell>
          <cell r="AD52">
            <v>79.894290609999999</v>
          </cell>
          <cell r="AG52">
            <v>7</v>
          </cell>
          <cell r="AH52">
            <v>93</v>
          </cell>
          <cell r="AK52">
            <v>191</v>
          </cell>
          <cell r="AL52">
            <v>16</v>
          </cell>
          <cell r="AN52">
            <v>202</v>
          </cell>
          <cell r="AQ52">
            <v>1548</v>
          </cell>
          <cell r="AS52">
            <v>4830</v>
          </cell>
          <cell r="AU52">
            <v>449876</v>
          </cell>
          <cell r="AV52">
            <v>121440</v>
          </cell>
          <cell r="AW52">
            <v>328436</v>
          </cell>
          <cell r="AZ52">
            <v>8150</v>
          </cell>
          <cell r="BA52">
            <v>16</v>
          </cell>
          <cell r="BC52">
            <v>210</v>
          </cell>
          <cell r="BD52">
            <v>0</v>
          </cell>
          <cell r="BE52">
            <v>0</v>
          </cell>
          <cell r="BF52">
            <v>1</v>
          </cell>
          <cell r="BG52">
            <v>2</v>
          </cell>
          <cell r="BH52">
            <v>25</v>
          </cell>
          <cell r="BI52">
            <v>47504</v>
          </cell>
          <cell r="BJ52">
            <v>2636443</v>
          </cell>
          <cell r="BK52">
            <v>45</v>
          </cell>
          <cell r="BL52">
            <v>167145</v>
          </cell>
          <cell r="BM52">
            <v>2</v>
          </cell>
          <cell r="BN52">
            <v>13419</v>
          </cell>
          <cell r="BO52">
            <v>59893</v>
          </cell>
          <cell r="BS52">
            <v>3</v>
          </cell>
          <cell r="BT52">
            <v>113099</v>
          </cell>
          <cell r="BU52">
            <v>4144101</v>
          </cell>
          <cell r="BV52">
            <v>11451</v>
          </cell>
          <cell r="BW52">
            <v>187</v>
          </cell>
          <cell r="BY52">
            <v>8107248</v>
          </cell>
          <cell r="BZ52">
            <v>78538</v>
          </cell>
          <cell r="CC52">
            <v>2636443</v>
          </cell>
          <cell r="CE52">
            <v>7834808</v>
          </cell>
          <cell r="CF52">
            <v>0</v>
          </cell>
          <cell r="CG52">
            <v>0</v>
          </cell>
          <cell r="CH52">
            <v>2411</v>
          </cell>
          <cell r="CI52">
            <v>122.8</v>
          </cell>
          <cell r="CJ52">
            <v>0</v>
          </cell>
          <cell r="CK52">
            <v>2411</v>
          </cell>
          <cell r="CL52">
            <v>7.0000000000000007E-2</v>
          </cell>
          <cell r="CM52">
            <v>0</v>
          </cell>
          <cell r="CN52">
            <v>0</v>
          </cell>
          <cell r="CO52">
            <v>1094</v>
          </cell>
          <cell r="CP52">
            <v>1546.7</v>
          </cell>
          <cell r="CQ52">
            <v>380.94</v>
          </cell>
          <cell r="CR52">
            <v>432</v>
          </cell>
          <cell r="CS52">
            <v>1754</v>
          </cell>
          <cell r="CT52">
            <v>3373</v>
          </cell>
          <cell r="CU52">
            <v>662</v>
          </cell>
          <cell r="CV52">
            <v>2692</v>
          </cell>
          <cell r="CX52">
            <v>0</v>
          </cell>
          <cell r="DA52">
            <v>28.29</v>
          </cell>
          <cell r="DB52" t="str">
            <v>VSAF</v>
          </cell>
          <cell r="DC52">
            <v>12</v>
          </cell>
          <cell r="DD52">
            <v>84</v>
          </cell>
          <cell r="DE52">
            <v>18427</v>
          </cell>
          <cell r="DG52">
            <v>14.65</v>
          </cell>
          <cell r="DH52">
            <v>0</v>
          </cell>
          <cell r="DI52">
            <v>49.38</v>
          </cell>
          <cell r="DJ52">
            <v>0</v>
          </cell>
          <cell r="DK52">
            <v>55.05</v>
          </cell>
          <cell r="DL52">
            <v>64869.2</v>
          </cell>
          <cell r="DM52">
            <v>81086.5</v>
          </cell>
          <cell r="DN52">
            <v>2</v>
          </cell>
          <cell r="DS52">
            <v>0</v>
          </cell>
          <cell r="DT52">
            <v>0</v>
          </cell>
          <cell r="DU52">
            <v>4.3700000000000003E-2</v>
          </cell>
          <cell r="DV52">
            <v>5.8299999999999998E-2</v>
          </cell>
          <cell r="DW52">
            <v>0.1106</v>
          </cell>
          <cell r="DX52">
            <v>2.1100000000000001E-2</v>
          </cell>
          <cell r="DY52">
            <v>4.4900000000000002E-2</v>
          </cell>
          <cell r="DZ52">
            <v>1.12E-2</v>
          </cell>
          <cell r="EA52">
            <v>31267.91</v>
          </cell>
          <cell r="EB52">
            <v>7259.9</v>
          </cell>
          <cell r="EC52">
            <v>0</v>
          </cell>
          <cell r="ED52">
            <v>0</v>
          </cell>
          <cell r="EE52">
            <v>154715.35</v>
          </cell>
          <cell r="EF52">
            <v>31267.91</v>
          </cell>
          <cell r="EG52">
            <v>42110.95</v>
          </cell>
          <cell r="EH52">
            <v>81336.490000000005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42110.95</v>
          </cell>
          <cell r="EN52">
            <v>56201.39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17875.2</v>
          </cell>
          <cell r="EV52">
            <v>96300.71</v>
          </cell>
          <cell r="EW52">
            <v>0</v>
          </cell>
          <cell r="EX52">
            <v>0</v>
          </cell>
          <cell r="EY52">
            <v>372935.57</v>
          </cell>
          <cell r="EZ52">
            <v>1344488.75</v>
          </cell>
          <cell r="FA52">
            <v>1305089.81</v>
          </cell>
          <cell r="FB52">
            <v>56956.2</v>
          </cell>
          <cell r="FC52">
            <v>0</v>
          </cell>
          <cell r="FD52">
            <v>0</v>
          </cell>
          <cell r="FE52">
            <v>172792.34</v>
          </cell>
          <cell r="FF52">
            <v>803165.93</v>
          </cell>
          <cell r="FG52">
            <v>140882.04</v>
          </cell>
          <cell r="FH52">
            <v>1110357.67</v>
          </cell>
          <cell r="FI52">
            <v>-433980</v>
          </cell>
          <cell r="FJ52">
            <v>-1447633.31</v>
          </cell>
          <cell r="FK52">
            <v>-1881613.31</v>
          </cell>
          <cell r="FL52">
            <v>1877067.88</v>
          </cell>
          <cell r="FM52">
            <v>2507441.48</v>
          </cell>
          <cell r="FN52">
            <v>1837668.95</v>
          </cell>
          <cell r="FO52">
            <v>2468042.54</v>
          </cell>
          <cell r="FP52">
            <v>595517</v>
          </cell>
          <cell r="FQ52">
            <v>140882.04</v>
          </cell>
          <cell r="FR52">
            <v>188021.57</v>
          </cell>
          <cell r="FS52">
            <v>-433980</v>
          </cell>
          <cell r="FT52">
            <v>0</v>
          </cell>
          <cell r="FU52">
            <v>0</v>
          </cell>
          <cell r="FV52">
            <v>0</v>
          </cell>
          <cell r="FW52">
            <v>-193913.31</v>
          </cell>
          <cell r="FX52">
            <v>-1253720</v>
          </cell>
          <cell r="FY52">
            <v>30.86</v>
          </cell>
          <cell r="FZ52">
            <v>5.9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333898.8</v>
          </cell>
          <cell r="GH52">
            <v>1066621.1599999999</v>
          </cell>
          <cell r="GI52">
            <v>269857</v>
          </cell>
          <cell r="GJ52">
            <v>0</v>
          </cell>
          <cell r="GK52">
            <v>0</v>
          </cell>
          <cell r="GL52">
            <v>269857</v>
          </cell>
          <cell r="GM52">
            <v>74831.399999999994</v>
          </cell>
          <cell r="GN52">
            <v>31267.91</v>
          </cell>
          <cell r="GO52">
            <v>7259.9</v>
          </cell>
          <cell r="GP52">
            <v>182993</v>
          </cell>
          <cell r="GQ52">
            <v>244222.96</v>
          </cell>
          <cell r="GR52">
            <v>-193913.31</v>
          </cell>
          <cell r="GS52">
            <v>30.86</v>
          </cell>
          <cell r="GT52">
            <v>5.9</v>
          </cell>
          <cell r="GU52">
            <v>0</v>
          </cell>
          <cell r="GV52">
            <v>0</v>
          </cell>
          <cell r="GW52">
            <v>0</v>
          </cell>
          <cell r="GX52">
            <v>327507.69</v>
          </cell>
          <cell r="GY52">
            <v>834433.84</v>
          </cell>
          <cell r="GZ52">
            <v>182993</v>
          </cell>
          <cell r="HA52">
            <v>1191694.1599999999</v>
          </cell>
          <cell r="HB52">
            <v>-433980</v>
          </cell>
          <cell r="HC52">
            <v>-1447633.31</v>
          </cell>
          <cell r="HD52">
            <v>-1881613.31</v>
          </cell>
          <cell r="HE52">
            <v>2031783.23</v>
          </cell>
          <cell r="HF52">
            <v>2538709.38</v>
          </cell>
          <cell r="HG52">
            <v>1992384.29</v>
          </cell>
          <cell r="HH52">
            <v>2499310.44</v>
          </cell>
          <cell r="HI52">
            <v>3944236.56</v>
          </cell>
          <cell r="HJ52">
            <v>6945493.8600000003</v>
          </cell>
          <cell r="HK52">
            <v>1014624.63</v>
          </cell>
          <cell r="HL52">
            <v>49886.15</v>
          </cell>
          <cell r="HM52">
            <v>9753838.4199999999</v>
          </cell>
          <cell r="HN52">
            <v>2588794.59</v>
          </cell>
          <cell r="HO52">
            <v>2717289.08</v>
          </cell>
          <cell r="HP52">
            <v>1581671.66</v>
          </cell>
          <cell r="HQ52">
            <v>35797867.039999999</v>
          </cell>
          <cell r="HR52">
            <v>37214839.289999999</v>
          </cell>
          <cell r="HS52">
            <v>7202032.0999999996</v>
          </cell>
          <cell r="HV52">
            <v>7.2</v>
          </cell>
          <cell r="IB52">
            <v>100</v>
          </cell>
          <cell r="IF52">
            <v>963442</v>
          </cell>
          <cell r="II52">
            <v>0</v>
          </cell>
          <cell r="IJ52">
            <v>0</v>
          </cell>
          <cell r="IK52">
            <v>0</v>
          </cell>
          <cell r="IL52">
            <v>0</v>
          </cell>
          <cell r="IM52">
            <v>0</v>
          </cell>
          <cell r="IN52">
            <v>0</v>
          </cell>
          <cell r="IO52">
            <v>0</v>
          </cell>
          <cell r="IP52">
            <v>0</v>
          </cell>
          <cell r="IQ52">
            <v>0</v>
          </cell>
          <cell r="IR52">
            <v>0</v>
          </cell>
          <cell r="IS52">
            <v>0</v>
          </cell>
          <cell r="IV52">
            <v>963442</v>
          </cell>
          <cell r="IW52">
            <v>963442</v>
          </cell>
          <cell r="IX52">
            <v>3394</v>
          </cell>
          <cell r="IY52">
            <v>227</v>
          </cell>
          <cell r="IZ52">
            <v>1355</v>
          </cell>
          <cell r="JA52">
            <v>24861</v>
          </cell>
          <cell r="JB52">
            <v>1243</v>
          </cell>
          <cell r="JC52">
            <v>8290</v>
          </cell>
          <cell r="JD52">
            <v>1724695</v>
          </cell>
          <cell r="JE52">
            <v>24620</v>
          </cell>
          <cell r="JF52">
            <v>4585748</v>
          </cell>
          <cell r="JG52">
            <v>232391</v>
          </cell>
          <cell r="JH52">
            <v>50566</v>
          </cell>
          <cell r="JI52">
            <v>3751</v>
          </cell>
          <cell r="JJ52">
            <v>1.4991361430000001</v>
          </cell>
          <cell r="JK52">
            <v>373096</v>
          </cell>
          <cell r="JL52">
            <v>0.23</v>
          </cell>
          <cell r="JM52">
            <v>25989</v>
          </cell>
          <cell r="JN52">
            <v>1133</v>
          </cell>
          <cell r="JO52">
            <v>6.2678672219999996</v>
          </cell>
          <cell r="JP52">
            <v>76276</v>
          </cell>
          <cell r="JQ52">
            <v>3223192</v>
          </cell>
          <cell r="JS52">
            <v>0</v>
          </cell>
          <cell r="JT52">
            <v>19000</v>
          </cell>
          <cell r="JU52">
            <v>19000</v>
          </cell>
          <cell r="JV52">
            <v>1900313</v>
          </cell>
          <cell r="JW52">
            <v>1900313</v>
          </cell>
          <cell r="JX52">
            <v>0</v>
          </cell>
          <cell r="JY52">
            <v>279</v>
          </cell>
          <cell r="JZ52">
            <v>0</v>
          </cell>
          <cell r="KA52">
            <v>279</v>
          </cell>
          <cell r="KB52">
            <v>0</v>
          </cell>
          <cell r="KC52">
            <v>0</v>
          </cell>
          <cell r="KD52">
            <v>0</v>
          </cell>
          <cell r="KE52">
            <v>0</v>
          </cell>
          <cell r="KF52">
            <v>0</v>
          </cell>
          <cell r="KK52">
            <v>2136000</v>
          </cell>
          <cell r="KM52">
            <v>0</v>
          </cell>
          <cell r="KN52">
            <v>0</v>
          </cell>
          <cell r="KO52">
            <v>0</v>
          </cell>
          <cell r="KP52">
            <v>0</v>
          </cell>
          <cell r="KQ52">
            <v>0</v>
          </cell>
          <cell r="KR52">
            <v>0</v>
          </cell>
          <cell r="KV52">
            <v>5378471</v>
          </cell>
          <cell r="KW52">
            <v>1323158</v>
          </cell>
          <cell r="KX52">
            <v>1323158</v>
          </cell>
          <cell r="KY52">
            <v>1179661</v>
          </cell>
          <cell r="KZ52">
            <v>766780</v>
          </cell>
          <cell r="LA52">
            <v>65</v>
          </cell>
          <cell r="LB52">
            <v>2.16</v>
          </cell>
          <cell r="LC52">
            <v>736.3</v>
          </cell>
          <cell r="LD52">
            <v>626.1</v>
          </cell>
          <cell r="LE52">
            <v>20</v>
          </cell>
          <cell r="LF52">
            <v>2</v>
          </cell>
          <cell r="LG52">
            <v>14</v>
          </cell>
          <cell r="LH52">
            <v>4166634</v>
          </cell>
          <cell r="LI52">
            <v>279</v>
          </cell>
          <cell r="LN52">
            <v>6341913</v>
          </cell>
          <cell r="LO52">
            <v>2286600</v>
          </cell>
          <cell r="LP52">
            <v>2286600</v>
          </cell>
          <cell r="LU52">
            <v>4.1900000000000004</v>
          </cell>
          <cell r="MA52">
            <v>76</v>
          </cell>
          <cell r="MB52">
            <v>93</v>
          </cell>
          <cell r="MC52">
            <v>38</v>
          </cell>
          <cell r="ME52">
            <v>6.6</v>
          </cell>
          <cell r="MG52">
            <v>39.5</v>
          </cell>
          <cell r="MN52">
            <v>102</v>
          </cell>
          <cell r="MQ52">
            <v>1416</v>
          </cell>
          <cell r="MS52">
            <v>9.69</v>
          </cell>
          <cell r="MT52">
            <v>3.08</v>
          </cell>
          <cell r="MV52">
            <v>4938</v>
          </cell>
          <cell r="MW52">
            <v>11.5</v>
          </cell>
          <cell r="MX52">
            <v>5505</v>
          </cell>
          <cell r="MY52">
            <v>58.68</v>
          </cell>
          <cell r="MZ52">
            <v>11.86</v>
          </cell>
          <cell r="NA52">
            <v>15.97</v>
          </cell>
          <cell r="NB52">
            <v>30.85</v>
          </cell>
          <cell r="NC52">
            <v>0</v>
          </cell>
          <cell r="ND52">
            <v>0</v>
          </cell>
          <cell r="NE52">
            <v>0</v>
          </cell>
          <cell r="NF52">
            <v>65.540000000000006</v>
          </cell>
          <cell r="NG52">
            <v>304.64</v>
          </cell>
          <cell r="NH52">
            <v>53.44</v>
          </cell>
          <cell r="NI52">
            <v>421.16</v>
          </cell>
          <cell r="NJ52">
            <v>-164.61</v>
          </cell>
          <cell r="NK52">
            <v>-549.09</v>
          </cell>
          <cell r="NL52">
            <v>-713.69</v>
          </cell>
          <cell r="NM52">
            <v>711.97</v>
          </cell>
          <cell r="NN52">
            <v>951.07</v>
          </cell>
          <cell r="NO52">
            <v>697.03</v>
          </cell>
          <cell r="NP52">
            <v>936.13</v>
          </cell>
          <cell r="NQ52">
            <v>213.71</v>
          </cell>
          <cell r="NR52">
            <v>213.71</v>
          </cell>
          <cell r="NS52">
            <v>46.87</v>
          </cell>
          <cell r="NT52">
            <v>305.20999999999998</v>
          </cell>
          <cell r="NU52">
            <v>-111.15</v>
          </cell>
          <cell r="NV52">
            <v>-370.76</v>
          </cell>
          <cell r="NW52">
            <v>-481.91</v>
          </cell>
          <cell r="NX52">
            <v>520.37</v>
          </cell>
          <cell r="NY52">
            <v>650.20000000000005</v>
          </cell>
          <cell r="NZ52">
            <v>510.28</v>
          </cell>
          <cell r="OA52">
            <v>640.11</v>
          </cell>
          <cell r="OB52">
            <v>1.01</v>
          </cell>
          <cell r="OC52">
            <v>1.78</v>
          </cell>
          <cell r="OD52">
            <v>0.26</v>
          </cell>
          <cell r="OE52">
            <v>0.01</v>
          </cell>
          <cell r="OF52">
            <v>2.5</v>
          </cell>
          <cell r="OG52">
            <v>0.66</v>
          </cell>
          <cell r="OH52">
            <v>0.41</v>
          </cell>
          <cell r="OI52">
            <v>9.17</v>
          </cell>
          <cell r="OK52">
            <v>9.5299999999999994</v>
          </cell>
          <cell r="OL52">
            <v>1.84</v>
          </cell>
          <cell r="ON52">
            <v>2916666.67</v>
          </cell>
          <cell r="OR52">
            <v>1.1000000000000001</v>
          </cell>
          <cell r="OV52">
            <v>0.37</v>
          </cell>
          <cell r="OW52">
            <v>0</v>
          </cell>
          <cell r="OX52">
            <v>0.37</v>
          </cell>
          <cell r="OY52">
            <v>0.37</v>
          </cell>
          <cell r="OZ52">
            <v>1.29</v>
          </cell>
          <cell r="PA52">
            <v>0.09</v>
          </cell>
          <cell r="PB52">
            <v>0.51</v>
          </cell>
          <cell r="PC52">
            <v>9.43</v>
          </cell>
          <cell r="PD52">
            <v>0.47</v>
          </cell>
          <cell r="PE52">
            <v>3.14</v>
          </cell>
          <cell r="PF52">
            <v>212.7</v>
          </cell>
          <cell r="PG52">
            <v>98.6</v>
          </cell>
          <cell r="PH52">
            <v>3.04</v>
          </cell>
          <cell r="PI52">
            <v>3.14</v>
          </cell>
          <cell r="PJ52">
            <v>9.34</v>
          </cell>
          <cell r="PK52">
            <v>565.6</v>
          </cell>
          <cell r="PL52">
            <v>94.9</v>
          </cell>
          <cell r="PM52">
            <v>28.66</v>
          </cell>
          <cell r="PN52">
            <v>6.2</v>
          </cell>
          <cell r="PO52">
            <v>93.1</v>
          </cell>
          <cell r="PP52">
            <v>92.6</v>
          </cell>
          <cell r="PQ52">
            <v>0.46</v>
          </cell>
          <cell r="PR52">
            <v>0.48</v>
          </cell>
          <cell r="PS52">
            <v>1.42</v>
          </cell>
          <cell r="PT52">
            <v>46</v>
          </cell>
          <cell r="PU52">
            <v>93</v>
          </cell>
          <cell r="PV52">
            <v>3.21</v>
          </cell>
          <cell r="PW52">
            <v>3.32</v>
          </cell>
          <cell r="PX52">
            <v>9.86</v>
          </cell>
          <cell r="PY52">
            <v>1878134</v>
          </cell>
          <cell r="PZ52">
            <v>0.23</v>
          </cell>
          <cell r="QA52">
            <v>9.4</v>
          </cell>
          <cell r="QB52">
            <v>1.22</v>
          </cell>
          <cell r="QC52">
            <v>0.16</v>
          </cell>
          <cell r="QD52">
            <v>16.84</v>
          </cell>
          <cell r="QE52">
            <v>59</v>
          </cell>
          <cell r="QF52">
            <v>59</v>
          </cell>
          <cell r="QG52">
            <v>100</v>
          </cell>
          <cell r="QH52">
            <v>0</v>
          </cell>
          <cell r="QI52">
            <v>2.04</v>
          </cell>
          <cell r="QJ52">
            <v>68.5</v>
          </cell>
          <cell r="QK52">
            <v>75</v>
          </cell>
          <cell r="QL52">
            <v>0.5</v>
          </cell>
          <cell r="QM52">
            <v>16.8</v>
          </cell>
          <cell r="QN52">
            <v>59</v>
          </cell>
          <cell r="QO52">
            <v>0.5</v>
          </cell>
          <cell r="QP52">
            <v>489</v>
          </cell>
          <cell r="QQ52">
            <v>45</v>
          </cell>
          <cell r="QR52">
            <v>46</v>
          </cell>
          <cell r="QS52">
            <v>0</v>
          </cell>
          <cell r="QT52">
            <v>100</v>
          </cell>
          <cell r="QU52">
            <v>64</v>
          </cell>
          <cell r="QV52">
            <v>45</v>
          </cell>
          <cell r="QW52">
            <v>93</v>
          </cell>
          <cell r="QX52">
            <v>95</v>
          </cell>
          <cell r="QY52">
            <v>4.22</v>
          </cell>
          <cell r="QZ52">
            <v>2.85</v>
          </cell>
          <cell r="RA52">
            <v>0.93</v>
          </cell>
          <cell r="RB52">
            <v>4547.97</v>
          </cell>
          <cell r="RC52">
            <v>1.07</v>
          </cell>
          <cell r="RD52">
            <v>1.87</v>
          </cell>
          <cell r="RE52">
            <v>0.71</v>
          </cell>
          <cell r="RF52">
            <v>0.66</v>
          </cell>
          <cell r="RG52">
            <v>1.71</v>
          </cell>
          <cell r="RH52">
            <v>0.09</v>
          </cell>
          <cell r="RI52">
            <v>4.84</v>
          </cell>
          <cell r="RJ52">
            <v>0</v>
          </cell>
          <cell r="RK52">
            <v>8.2100000000000009</v>
          </cell>
          <cell r="RL52">
            <v>5.55</v>
          </cell>
          <cell r="RM52">
            <v>275.7</v>
          </cell>
          <cell r="RN52">
            <v>1.75</v>
          </cell>
          <cell r="RO52">
            <v>6.44</v>
          </cell>
          <cell r="RP52">
            <v>1.74</v>
          </cell>
          <cell r="RQ52">
            <v>1941.34</v>
          </cell>
          <cell r="RR52">
            <v>0.88</v>
          </cell>
          <cell r="RS52">
            <v>437.63</v>
          </cell>
          <cell r="RT52">
            <v>3313.94</v>
          </cell>
          <cell r="RU52">
            <v>0</v>
          </cell>
          <cell r="RV52">
            <v>0.56000000000000005</v>
          </cell>
          <cell r="RW52">
            <v>119.42</v>
          </cell>
          <cell r="RX52">
            <v>1.39</v>
          </cell>
          <cell r="RY52">
            <v>9.1999999999999993</v>
          </cell>
          <cell r="RZ52">
            <v>0.97</v>
          </cell>
          <cell r="SB52">
            <v>1</v>
          </cell>
          <cell r="SC52">
            <v>0.77</v>
          </cell>
          <cell r="SD52">
            <v>0.25</v>
          </cell>
          <cell r="SE52">
            <v>52.47</v>
          </cell>
          <cell r="SF52">
            <v>0.13</v>
          </cell>
          <cell r="SG52">
            <v>0.81</v>
          </cell>
          <cell r="SH52">
            <v>18.88</v>
          </cell>
          <cell r="SI52">
            <v>40.06</v>
          </cell>
          <cell r="SJ52">
            <v>45.82</v>
          </cell>
          <cell r="SK52">
            <v>42.77</v>
          </cell>
          <cell r="SM52">
            <v>0.64</v>
          </cell>
          <cell r="SN52">
            <v>-0.1</v>
          </cell>
          <cell r="SO52">
            <v>660.55</v>
          </cell>
          <cell r="SP52">
            <v>0.66</v>
          </cell>
          <cell r="SQ52">
            <v>75.25</v>
          </cell>
          <cell r="SR52">
            <v>0.33</v>
          </cell>
          <cell r="SS52">
            <v>0.35</v>
          </cell>
          <cell r="ST52">
            <v>0.35</v>
          </cell>
          <cell r="SU52">
            <v>0.62</v>
          </cell>
          <cell r="SV52">
            <v>0</v>
          </cell>
          <cell r="SW52">
            <v>0.12</v>
          </cell>
          <cell r="SX52">
            <v>0.41</v>
          </cell>
          <cell r="SY52">
            <v>0.02</v>
          </cell>
          <cell r="SZ52">
            <v>0.49</v>
          </cell>
          <cell r="TA52">
            <v>0</v>
          </cell>
          <cell r="TB52">
            <v>0.02</v>
          </cell>
          <cell r="TC52">
            <v>-0.02</v>
          </cell>
          <cell r="TH52">
            <v>9858.83</v>
          </cell>
          <cell r="TI52">
            <v>11117135</v>
          </cell>
          <cell r="TJ52">
            <v>4226611</v>
          </cell>
          <cell r="TK52">
            <v>4917039</v>
          </cell>
          <cell r="TL52">
            <v>1732281</v>
          </cell>
          <cell r="TM52">
            <v>241204</v>
          </cell>
          <cell r="TN52">
            <v>0</v>
          </cell>
          <cell r="TO52">
            <v>21651578</v>
          </cell>
          <cell r="TP52">
            <v>16970996</v>
          </cell>
          <cell r="TQ52">
            <v>4680582</v>
          </cell>
          <cell r="TR52">
            <v>1055132</v>
          </cell>
          <cell r="TS52">
            <v>0</v>
          </cell>
          <cell r="TT52">
            <v>3625450</v>
          </cell>
          <cell r="TU52">
            <v>0</v>
          </cell>
          <cell r="TV52">
            <v>2200504</v>
          </cell>
          <cell r="TW52">
            <v>40667179</v>
          </cell>
          <cell r="TX52">
            <v>3904514</v>
          </cell>
          <cell r="TY52">
            <v>35936005</v>
          </cell>
          <cell r="UB52">
            <v>1567052</v>
          </cell>
          <cell r="UD52">
            <v>156840</v>
          </cell>
          <cell r="UF52">
            <v>3007282</v>
          </cell>
          <cell r="UG52">
            <v>966788</v>
          </cell>
          <cell r="UH52">
            <v>3167292</v>
          </cell>
          <cell r="UI52">
            <v>3167292</v>
          </cell>
          <cell r="UK52">
            <v>21000000</v>
          </cell>
          <cell r="UL52">
            <v>65049174</v>
          </cell>
          <cell r="UM52">
            <v>8650074</v>
          </cell>
          <cell r="UN52">
            <v>0</v>
          </cell>
          <cell r="UO52">
            <v>73699248</v>
          </cell>
          <cell r="UP52">
            <v>76219913</v>
          </cell>
          <cell r="UQ52">
            <v>156414000</v>
          </cell>
          <cell r="UR52">
            <v>178916000</v>
          </cell>
          <cell r="US52">
            <v>112765227</v>
          </cell>
          <cell r="UU52">
            <v>72098048</v>
          </cell>
          <cell r="UV52">
            <v>-11761462</v>
          </cell>
          <cell r="UW52">
            <v>2579125000</v>
          </cell>
          <cell r="UX52">
            <v>0</v>
          </cell>
          <cell r="UY52">
            <v>2526867000</v>
          </cell>
          <cell r="UZ52">
            <v>0</v>
          </cell>
          <cell r="VA52">
            <v>52258000</v>
          </cell>
          <cell r="VC52">
            <v>2579125000</v>
          </cell>
          <cell r="VD52">
            <v>1940894000</v>
          </cell>
          <cell r="VE52">
            <v>559511000</v>
          </cell>
          <cell r="VF52">
            <v>78720000</v>
          </cell>
          <cell r="VG52">
            <v>0</v>
          </cell>
          <cell r="VH52">
            <v>197028000</v>
          </cell>
          <cell r="VI52">
            <v>196970000</v>
          </cell>
          <cell r="VJ52">
            <v>393998000</v>
          </cell>
          <cell r="VK52">
            <v>0</v>
          </cell>
          <cell r="VL52">
            <v>109875106</v>
          </cell>
          <cell r="VM52">
            <v>13786971</v>
          </cell>
          <cell r="VN52" t="str">
            <v>Periodiseres</v>
          </cell>
          <cell r="VO52">
            <v>0</v>
          </cell>
          <cell r="VP52">
            <v>1615784</v>
          </cell>
          <cell r="VQ52">
            <v>4</v>
          </cell>
          <cell r="VR52">
            <v>0</v>
          </cell>
          <cell r="VS52">
            <v>1788565</v>
          </cell>
          <cell r="VT52">
            <v>1932480</v>
          </cell>
          <cell r="VU52">
            <v>106010</v>
          </cell>
          <cell r="VV52">
            <v>13888264</v>
          </cell>
          <cell r="VW52">
            <v>-12099699</v>
          </cell>
          <cell r="VX52">
            <v>0.4</v>
          </cell>
          <cell r="VY52">
            <v>0</v>
          </cell>
          <cell r="WI52">
            <v>565004</v>
          </cell>
          <cell r="WJ52">
            <v>828142</v>
          </cell>
          <cell r="WK52" t="str">
            <v>Ja</v>
          </cell>
          <cell r="WL52" t="str">
            <v>Anne-Mette Mølholt</v>
          </cell>
          <cell r="WM52" t="str">
            <v>amm@klarforsyning.dk</v>
          </cell>
          <cell r="WN52" t="str">
            <v>Benchmarking</v>
          </cell>
          <cell r="WO52">
            <v>1</v>
          </cell>
          <cell r="WP52">
            <v>1</v>
          </cell>
        </row>
        <row r="53">
          <cell r="B53" t="str">
            <v>KLAR Forsyning Solrød Spildevand A/S</v>
          </cell>
          <cell r="E53">
            <v>11491</v>
          </cell>
          <cell r="F53">
            <v>70.099999999999994</v>
          </cell>
          <cell r="I53">
            <v>290.58</v>
          </cell>
          <cell r="J53">
            <v>41</v>
          </cell>
          <cell r="O53">
            <v>65.489999999999995</v>
          </cell>
          <cell r="P53">
            <v>258.99</v>
          </cell>
          <cell r="Q53">
            <v>35.78</v>
          </cell>
          <cell r="R53">
            <v>0</v>
          </cell>
          <cell r="S53">
            <v>0.43</v>
          </cell>
          <cell r="T53">
            <v>295.19998898699998</v>
          </cell>
          <cell r="U53">
            <v>360.69</v>
          </cell>
          <cell r="V53">
            <v>159.12</v>
          </cell>
          <cell r="W53">
            <v>4010</v>
          </cell>
          <cell r="AD53">
            <v>0</v>
          </cell>
          <cell r="AG53">
            <v>0</v>
          </cell>
          <cell r="AH53">
            <v>100</v>
          </cell>
          <cell r="AK53">
            <v>107</v>
          </cell>
          <cell r="AL53">
            <v>7</v>
          </cell>
          <cell r="AN53">
            <v>16</v>
          </cell>
          <cell r="AQ53">
            <v>2870</v>
          </cell>
          <cell r="AS53">
            <v>2720</v>
          </cell>
          <cell r="AU53">
            <v>115747</v>
          </cell>
          <cell r="AV53">
            <v>44916</v>
          </cell>
          <cell r="AW53">
            <v>70831</v>
          </cell>
          <cell r="AZ53">
            <v>1170</v>
          </cell>
          <cell r="BA53">
            <v>1</v>
          </cell>
          <cell r="BC53">
            <v>64</v>
          </cell>
          <cell r="BD53">
            <v>0</v>
          </cell>
          <cell r="BE53">
            <v>0</v>
          </cell>
          <cell r="BF53">
            <v>1</v>
          </cell>
          <cell r="BG53">
            <v>0</v>
          </cell>
          <cell r="BH53">
            <v>0</v>
          </cell>
          <cell r="BI53">
            <v>12024</v>
          </cell>
          <cell r="BJ53">
            <v>901912</v>
          </cell>
          <cell r="BK53">
            <v>4</v>
          </cell>
          <cell r="BL53">
            <v>4067</v>
          </cell>
          <cell r="BM53">
            <v>0</v>
          </cell>
          <cell r="BN53">
            <v>0</v>
          </cell>
          <cell r="BO53">
            <v>24579</v>
          </cell>
          <cell r="BS53">
            <v>3</v>
          </cell>
          <cell r="BT53">
            <v>13336</v>
          </cell>
          <cell r="BU53">
            <v>1110874</v>
          </cell>
          <cell r="BV53">
            <v>4159</v>
          </cell>
          <cell r="BW53">
            <v>74</v>
          </cell>
          <cell r="BY53">
            <v>2459569</v>
          </cell>
          <cell r="BZ53">
            <v>17697</v>
          </cell>
          <cell r="CC53">
            <v>901912</v>
          </cell>
          <cell r="CD53">
            <v>24579</v>
          </cell>
          <cell r="CE53">
            <v>2477744</v>
          </cell>
          <cell r="CF53">
            <v>0</v>
          </cell>
          <cell r="CG53">
            <v>0</v>
          </cell>
          <cell r="CH53">
            <v>383</v>
          </cell>
          <cell r="CI53">
            <v>0</v>
          </cell>
          <cell r="CJ53">
            <v>383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565</v>
          </cell>
          <cell r="CQ53">
            <v>473</v>
          </cell>
          <cell r="CR53">
            <v>565</v>
          </cell>
          <cell r="CU53">
            <v>0</v>
          </cell>
          <cell r="CX53">
            <v>0</v>
          </cell>
          <cell r="DA53">
            <v>24.47</v>
          </cell>
          <cell r="DB53" t="str">
            <v>VSAF</v>
          </cell>
          <cell r="DC53">
            <v>12</v>
          </cell>
          <cell r="DD53">
            <v>84</v>
          </cell>
          <cell r="DE53">
            <v>7917</v>
          </cell>
          <cell r="DG53">
            <v>14.65</v>
          </cell>
          <cell r="DH53">
            <v>0</v>
          </cell>
          <cell r="DI53">
            <v>42.88</v>
          </cell>
          <cell r="DJ53">
            <v>0</v>
          </cell>
          <cell r="DK53">
            <v>46.48</v>
          </cell>
          <cell r="DL53">
            <v>64869.2</v>
          </cell>
          <cell r="DM53">
            <v>81086.5</v>
          </cell>
          <cell r="DN53">
            <v>0</v>
          </cell>
          <cell r="DU53">
            <v>4.3700000000000003E-2</v>
          </cell>
          <cell r="DV53">
            <v>5.8299999999999998E-2</v>
          </cell>
          <cell r="DW53">
            <v>0.1106</v>
          </cell>
          <cell r="DX53">
            <v>2.1100000000000001E-2</v>
          </cell>
          <cell r="DY53">
            <v>4.4900000000000002E-2</v>
          </cell>
          <cell r="DZ53">
            <v>1.12E-2</v>
          </cell>
          <cell r="EA53">
            <v>11371.17</v>
          </cell>
          <cell r="EB53">
            <v>2640.48</v>
          </cell>
          <cell r="EC53">
            <v>0</v>
          </cell>
          <cell r="ED53">
            <v>0</v>
          </cell>
          <cell r="EE53">
            <v>37079.03</v>
          </cell>
          <cell r="EF53">
            <v>11371.17</v>
          </cell>
          <cell r="EG53">
            <v>7881.93</v>
          </cell>
          <cell r="EH53">
            <v>17825.93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7881.93</v>
          </cell>
          <cell r="EN53">
            <v>10519.25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4666.2</v>
          </cell>
          <cell r="EV53">
            <v>24922.51</v>
          </cell>
          <cell r="EW53">
            <v>0</v>
          </cell>
          <cell r="EX53">
            <v>0</v>
          </cell>
          <cell r="EY53">
            <v>331077.15000000002</v>
          </cell>
          <cell r="EZ53">
            <v>331077.15000000002</v>
          </cell>
          <cell r="FA53">
            <v>321375.25</v>
          </cell>
          <cell r="FB53">
            <v>26590.2</v>
          </cell>
          <cell r="FC53">
            <v>0</v>
          </cell>
          <cell r="FD53">
            <v>0</v>
          </cell>
          <cell r="FE53">
            <v>364986.05</v>
          </cell>
          <cell r="FF53">
            <v>355999.65</v>
          </cell>
          <cell r="FG53">
            <v>41714.25</v>
          </cell>
          <cell r="FH53">
            <v>281332.15000000002</v>
          </cell>
          <cell r="FI53">
            <v>-114900</v>
          </cell>
          <cell r="FJ53">
            <v>-199160</v>
          </cell>
          <cell r="FK53">
            <v>-314060</v>
          </cell>
          <cell r="FL53">
            <v>364986.05</v>
          </cell>
          <cell r="FM53">
            <v>355999.65</v>
          </cell>
          <cell r="FN53">
            <v>355284.16</v>
          </cell>
          <cell r="FO53">
            <v>346297.76</v>
          </cell>
          <cell r="FP53">
            <v>138263</v>
          </cell>
          <cell r="FQ53">
            <v>41714.25</v>
          </cell>
          <cell r="FR53">
            <v>55671.95</v>
          </cell>
          <cell r="FS53">
            <v>-114900</v>
          </cell>
          <cell r="FT53">
            <v>0</v>
          </cell>
          <cell r="FU53">
            <v>0</v>
          </cell>
          <cell r="FV53">
            <v>0</v>
          </cell>
          <cell r="FW53">
            <v>0</v>
          </cell>
          <cell r="FX53">
            <v>-199160</v>
          </cell>
          <cell r="FY53">
            <v>0</v>
          </cell>
          <cell r="FZ53">
            <v>0</v>
          </cell>
          <cell r="GA53">
            <v>0</v>
          </cell>
          <cell r="GB53">
            <v>0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60807</v>
          </cell>
          <cell r="GJ53">
            <v>0</v>
          </cell>
          <cell r="GK53">
            <v>0</v>
          </cell>
          <cell r="GL53">
            <v>60807</v>
          </cell>
          <cell r="GM53">
            <v>31256.400000000001</v>
          </cell>
          <cell r="GN53">
            <v>11371.17</v>
          </cell>
          <cell r="GO53">
            <v>2640.48</v>
          </cell>
          <cell r="GP53">
            <v>49596.18</v>
          </cell>
          <cell r="GQ53">
            <v>66191.199999999997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402065.08</v>
          </cell>
          <cell r="GY53">
            <v>367370.82</v>
          </cell>
          <cell r="GZ53">
            <v>49596.18</v>
          </cell>
          <cell r="HA53">
            <v>299158.08</v>
          </cell>
          <cell r="HB53">
            <v>-114900</v>
          </cell>
          <cell r="HC53">
            <v>-199160</v>
          </cell>
          <cell r="HD53">
            <v>-314060</v>
          </cell>
          <cell r="HE53">
            <v>402065.08</v>
          </cell>
          <cell r="HF53">
            <v>367370.82</v>
          </cell>
          <cell r="HG53">
            <v>392363.19</v>
          </cell>
          <cell r="HH53">
            <v>357668.92</v>
          </cell>
          <cell r="HI53">
            <v>1782126.97</v>
          </cell>
          <cell r="HJ53">
            <v>2245617.08</v>
          </cell>
          <cell r="HK53">
            <v>246698.58</v>
          </cell>
          <cell r="HL53">
            <v>7161.57</v>
          </cell>
          <cell r="HM53">
            <v>3151015.787</v>
          </cell>
          <cell r="HN53">
            <v>845176.14</v>
          </cell>
          <cell r="HO53">
            <v>899921.14</v>
          </cell>
          <cell r="HP53">
            <v>1133670.18</v>
          </cell>
          <cell r="HQ53">
            <v>12011722.99</v>
          </cell>
          <cell r="HR53">
            <v>12970715.5</v>
          </cell>
          <cell r="HS53">
            <v>1700335.55</v>
          </cell>
          <cell r="HV53">
            <v>3.2</v>
          </cell>
          <cell r="IB53">
            <v>15</v>
          </cell>
          <cell r="IF53">
            <v>180328</v>
          </cell>
          <cell r="II53">
            <v>0</v>
          </cell>
          <cell r="IJ53">
            <v>0</v>
          </cell>
          <cell r="IK53">
            <v>0</v>
          </cell>
          <cell r="IL53">
            <v>0</v>
          </cell>
          <cell r="IM53">
            <v>0</v>
          </cell>
          <cell r="IN53">
            <v>0</v>
          </cell>
          <cell r="IO53">
            <v>0</v>
          </cell>
          <cell r="IP53">
            <v>0</v>
          </cell>
          <cell r="IQ53">
            <v>0</v>
          </cell>
          <cell r="IR53">
            <v>0</v>
          </cell>
          <cell r="IS53">
            <v>0</v>
          </cell>
          <cell r="IU53">
            <v>0</v>
          </cell>
          <cell r="IV53">
            <v>180328</v>
          </cell>
          <cell r="IW53">
            <v>180328</v>
          </cell>
          <cell r="IX53">
            <v>400</v>
          </cell>
          <cell r="IY53">
            <v>27</v>
          </cell>
          <cell r="IZ53">
            <v>160</v>
          </cell>
          <cell r="JA53">
            <v>6667</v>
          </cell>
          <cell r="JB53">
            <v>333</v>
          </cell>
          <cell r="JC53">
            <v>2222</v>
          </cell>
          <cell r="JD53">
            <v>403316</v>
          </cell>
          <cell r="JE53">
            <v>11858</v>
          </cell>
          <cell r="JF53">
            <v>1186786</v>
          </cell>
          <cell r="JG53">
            <v>90112</v>
          </cell>
          <cell r="JH53">
            <v>12110</v>
          </cell>
          <cell r="JI53">
            <v>3043</v>
          </cell>
          <cell r="JJ53">
            <v>1.5</v>
          </cell>
          <cell r="JK53">
            <v>91874</v>
          </cell>
          <cell r="JL53">
            <v>0.84</v>
          </cell>
          <cell r="JM53">
            <v>12502</v>
          </cell>
          <cell r="JN53">
            <v>160</v>
          </cell>
          <cell r="JO53">
            <v>8</v>
          </cell>
          <cell r="JP53">
            <v>13336</v>
          </cell>
          <cell r="JQ53">
            <v>954366</v>
          </cell>
          <cell r="JS53">
            <v>0</v>
          </cell>
          <cell r="JT53">
            <v>0</v>
          </cell>
          <cell r="JU53">
            <v>0</v>
          </cell>
          <cell r="JV53">
            <v>0</v>
          </cell>
          <cell r="JW53">
            <v>0</v>
          </cell>
          <cell r="JX53">
            <v>0</v>
          </cell>
          <cell r="JY53">
            <v>0</v>
          </cell>
          <cell r="JZ53">
            <v>0</v>
          </cell>
          <cell r="KA53">
            <v>0</v>
          </cell>
          <cell r="KB53">
            <v>0</v>
          </cell>
          <cell r="KC53">
            <v>0</v>
          </cell>
          <cell r="KD53">
            <v>0</v>
          </cell>
          <cell r="KE53">
            <v>0</v>
          </cell>
          <cell r="KF53">
            <v>0</v>
          </cell>
          <cell r="KG53">
            <v>0</v>
          </cell>
          <cell r="KH53">
            <v>0</v>
          </cell>
          <cell r="KI53">
            <v>0</v>
          </cell>
          <cell r="KK53">
            <v>31777</v>
          </cell>
          <cell r="KM53">
            <v>0</v>
          </cell>
          <cell r="KO53">
            <v>0</v>
          </cell>
          <cell r="KP53">
            <v>0</v>
          </cell>
          <cell r="KQ53">
            <v>0</v>
          </cell>
          <cell r="KR53">
            <v>0</v>
          </cell>
          <cell r="KS53">
            <v>0</v>
          </cell>
          <cell r="KV53">
            <v>986143</v>
          </cell>
          <cell r="KW53">
            <v>954366</v>
          </cell>
          <cell r="KX53">
            <v>954366</v>
          </cell>
          <cell r="KZ53">
            <v>0</v>
          </cell>
          <cell r="LA53">
            <v>65</v>
          </cell>
          <cell r="LB53">
            <v>6.9</v>
          </cell>
          <cell r="LC53">
            <v>703.9</v>
          </cell>
          <cell r="LD53">
            <v>630.1</v>
          </cell>
          <cell r="LE53">
            <v>21</v>
          </cell>
          <cell r="LF53">
            <v>4</v>
          </cell>
          <cell r="LG53">
            <v>17</v>
          </cell>
          <cell r="LI53">
            <v>0</v>
          </cell>
          <cell r="LN53">
            <v>1166471</v>
          </cell>
          <cell r="LO53">
            <v>1134694</v>
          </cell>
          <cell r="LP53">
            <v>1134694</v>
          </cell>
          <cell r="LU53">
            <v>4.1900000000000004</v>
          </cell>
          <cell r="MA53">
            <v>76</v>
          </cell>
          <cell r="MB53">
            <v>93</v>
          </cell>
          <cell r="MC53">
            <v>38</v>
          </cell>
          <cell r="ME53">
            <v>6.1</v>
          </cell>
          <cell r="MG53">
            <v>44.1</v>
          </cell>
          <cell r="MS53">
            <v>7.2</v>
          </cell>
          <cell r="MT53">
            <v>2.73</v>
          </cell>
          <cell r="MV53">
            <v>4288</v>
          </cell>
          <cell r="MW53">
            <v>8.4</v>
          </cell>
          <cell r="MX53">
            <v>4648</v>
          </cell>
          <cell r="MY53">
            <v>41.11</v>
          </cell>
          <cell r="MZ53">
            <v>12.61</v>
          </cell>
          <cell r="NA53">
            <v>8.74</v>
          </cell>
          <cell r="NB53">
            <v>19.760000000000002</v>
          </cell>
          <cell r="NC53">
            <v>0</v>
          </cell>
          <cell r="ND53">
            <v>0</v>
          </cell>
          <cell r="NE53">
            <v>0</v>
          </cell>
          <cell r="NF53">
            <v>404.68</v>
          </cell>
          <cell r="NG53">
            <v>394.72</v>
          </cell>
          <cell r="NH53">
            <v>46.25</v>
          </cell>
          <cell r="NI53">
            <v>311.93</v>
          </cell>
          <cell r="NJ53">
            <v>-127.4</v>
          </cell>
          <cell r="NK53">
            <v>-220.82</v>
          </cell>
          <cell r="NL53">
            <v>-348.22</v>
          </cell>
          <cell r="NM53">
            <v>404.68</v>
          </cell>
          <cell r="NN53">
            <v>394.72</v>
          </cell>
          <cell r="NO53">
            <v>393.92</v>
          </cell>
          <cell r="NP53">
            <v>383.96</v>
          </cell>
          <cell r="NQ53">
            <v>407.32</v>
          </cell>
          <cell r="NR53">
            <v>407.32</v>
          </cell>
          <cell r="NS53">
            <v>54.99</v>
          </cell>
          <cell r="NT53">
            <v>331.69</v>
          </cell>
          <cell r="NU53">
            <v>-127.4</v>
          </cell>
          <cell r="NV53">
            <v>-220.82</v>
          </cell>
          <cell r="NW53">
            <v>-348.22</v>
          </cell>
          <cell r="NX53">
            <v>445.79</v>
          </cell>
          <cell r="NY53">
            <v>407.32</v>
          </cell>
          <cell r="NZ53">
            <v>435.03</v>
          </cell>
          <cell r="OA53">
            <v>396.57</v>
          </cell>
          <cell r="OB53">
            <v>1.98</v>
          </cell>
          <cell r="OC53">
            <v>2.4900000000000002</v>
          </cell>
          <cell r="OD53">
            <v>0.27</v>
          </cell>
          <cell r="OE53">
            <v>0.01</v>
          </cell>
          <cell r="OF53">
            <v>3.49</v>
          </cell>
          <cell r="OG53">
            <v>0.94</v>
          </cell>
          <cell r="OH53">
            <v>1.26</v>
          </cell>
          <cell r="OI53">
            <v>13.32</v>
          </cell>
          <cell r="OK53">
            <v>14.38</v>
          </cell>
          <cell r="OL53">
            <v>1.89</v>
          </cell>
          <cell r="ON53">
            <v>1687500</v>
          </cell>
          <cell r="OR53">
            <v>0.4</v>
          </cell>
          <cell r="OV53">
            <v>0.2</v>
          </cell>
          <cell r="OW53">
            <v>0</v>
          </cell>
          <cell r="OX53">
            <v>0.2</v>
          </cell>
          <cell r="OY53">
            <v>0.2</v>
          </cell>
          <cell r="OZ53">
            <v>0.44</v>
          </cell>
          <cell r="PA53">
            <v>0.03</v>
          </cell>
          <cell r="PB53">
            <v>0.18</v>
          </cell>
          <cell r="PC53">
            <v>7.39</v>
          </cell>
          <cell r="PD53">
            <v>0.37</v>
          </cell>
          <cell r="PE53">
            <v>2.46</v>
          </cell>
          <cell r="PF53">
            <v>164</v>
          </cell>
          <cell r="PG53">
            <v>97.1</v>
          </cell>
          <cell r="PH53">
            <v>4.82</v>
          </cell>
          <cell r="PI53">
            <v>4.79</v>
          </cell>
          <cell r="PJ53">
            <v>13.15</v>
          </cell>
          <cell r="PK53">
            <v>482.5</v>
          </cell>
          <cell r="PL53">
            <v>92.4</v>
          </cell>
          <cell r="PM53">
            <v>36.64</v>
          </cell>
          <cell r="PN53">
            <v>4.9000000000000004</v>
          </cell>
          <cell r="PO53">
            <v>78.400000000000006</v>
          </cell>
          <cell r="PP53">
            <v>74.900000000000006</v>
          </cell>
          <cell r="PQ53">
            <v>1.24</v>
          </cell>
          <cell r="PR53">
            <v>1.23</v>
          </cell>
          <cell r="PS53">
            <v>3.37</v>
          </cell>
          <cell r="PT53">
            <v>37.4</v>
          </cell>
          <cell r="PU53">
            <v>86.4</v>
          </cell>
          <cell r="PV53">
            <v>5.08</v>
          </cell>
          <cell r="PW53">
            <v>5.05</v>
          </cell>
          <cell r="PX53">
            <v>13.86</v>
          </cell>
          <cell r="PY53">
            <v>1119329</v>
          </cell>
          <cell r="PZ53">
            <v>0.46</v>
          </cell>
          <cell r="QA53">
            <v>5.4</v>
          </cell>
          <cell r="QB53">
            <v>1.06</v>
          </cell>
          <cell r="QC53">
            <v>0.39</v>
          </cell>
          <cell r="QD53">
            <v>53.93</v>
          </cell>
          <cell r="QE53">
            <v>0</v>
          </cell>
          <cell r="QF53">
            <v>0</v>
          </cell>
          <cell r="QG53">
            <v>100</v>
          </cell>
          <cell r="QI53">
            <v>1.0900000000000001</v>
          </cell>
          <cell r="QJ53">
            <v>55.7</v>
          </cell>
          <cell r="QK53">
            <v>3</v>
          </cell>
          <cell r="QL53">
            <v>1.06</v>
          </cell>
          <cell r="QM53">
            <v>53.9</v>
          </cell>
          <cell r="QN53">
            <v>0</v>
          </cell>
          <cell r="QO53">
            <v>1.06</v>
          </cell>
          <cell r="QQ53">
            <v>0</v>
          </cell>
          <cell r="QR53">
            <v>0</v>
          </cell>
          <cell r="QT53">
            <v>100</v>
          </cell>
          <cell r="QU53">
            <v>3</v>
          </cell>
          <cell r="QV53">
            <v>0</v>
          </cell>
          <cell r="QW53">
            <v>93</v>
          </cell>
          <cell r="QX53">
            <v>93</v>
          </cell>
          <cell r="QY53">
            <v>5.44</v>
          </cell>
          <cell r="QZ53">
            <v>5.44</v>
          </cell>
          <cell r="RA53">
            <v>1.1499999999999999</v>
          </cell>
          <cell r="RB53">
            <v>5866.87</v>
          </cell>
          <cell r="RC53">
            <v>1.19</v>
          </cell>
          <cell r="RD53">
            <v>2.25</v>
          </cell>
          <cell r="RE53">
            <v>0.9</v>
          </cell>
          <cell r="RF53">
            <v>0.74</v>
          </cell>
          <cell r="RG53">
            <v>2.71</v>
          </cell>
          <cell r="RH53">
            <v>0.1</v>
          </cell>
          <cell r="RI53">
            <v>12.75</v>
          </cell>
          <cell r="RJ53">
            <v>0</v>
          </cell>
          <cell r="RK53">
            <v>7.75</v>
          </cell>
          <cell r="RL53">
            <v>7.75</v>
          </cell>
          <cell r="RM53">
            <v>394.9</v>
          </cell>
          <cell r="RN53">
            <v>1.75</v>
          </cell>
          <cell r="RO53">
            <v>6.27</v>
          </cell>
          <cell r="RP53">
            <v>1.79</v>
          </cell>
          <cell r="RQ53">
            <v>3492.05</v>
          </cell>
          <cell r="RR53">
            <v>0.77</v>
          </cell>
          <cell r="RS53">
            <v>1020</v>
          </cell>
          <cell r="RT53">
            <v>1675.74</v>
          </cell>
          <cell r="RU53">
            <v>0</v>
          </cell>
          <cell r="RV53">
            <v>1.0900000000000001</v>
          </cell>
          <cell r="RW53">
            <v>124.47</v>
          </cell>
          <cell r="RX53">
            <v>0.87</v>
          </cell>
          <cell r="RY53">
            <v>14.78</v>
          </cell>
          <cell r="RZ53">
            <v>1.03</v>
          </cell>
          <cell r="SB53">
            <v>1.1100000000000001</v>
          </cell>
          <cell r="SC53">
            <v>1.92</v>
          </cell>
          <cell r="SD53">
            <v>0.49</v>
          </cell>
          <cell r="SE53">
            <v>56.23</v>
          </cell>
          <cell r="SF53">
            <v>0.26</v>
          </cell>
          <cell r="SG53">
            <v>1.59</v>
          </cell>
          <cell r="SH53">
            <v>11.42</v>
          </cell>
          <cell r="SI53">
            <v>68.05</v>
          </cell>
          <cell r="SJ53">
            <v>137.44999999999999</v>
          </cell>
          <cell r="SK53">
            <v>36.46</v>
          </cell>
          <cell r="SM53">
            <v>0.54</v>
          </cell>
          <cell r="SN53">
            <v>0.18</v>
          </cell>
          <cell r="SO53">
            <v>491.52</v>
          </cell>
          <cell r="SP53">
            <v>2.4300000000000002</v>
          </cell>
          <cell r="SQ53">
            <v>68.900000000000006</v>
          </cell>
          <cell r="SR53">
            <v>0.45</v>
          </cell>
          <cell r="SS53">
            <v>0.25</v>
          </cell>
          <cell r="ST53">
            <v>0.09</v>
          </cell>
          <cell r="SU53">
            <v>0.31</v>
          </cell>
          <cell r="SV53">
            <v>0</v>
          </cell>
          <cell r="SW53">
            <v>0.18</v>
          </cell>
          <cell r="SX53">
            <v>1.46</v>
          </cell>
          <cell r="SY53">
            <v>0.03</v>
          </cell>
          <cell r="SZ53">
            <v>1.32</v>
          </cell>
          <cell r="TA53">
            <v>0.01</v>
          </cell>
          <cell r="TB53">
            <v>0.01</v>
          </cell>
          <cell r="TC53">
            <v>0</v>
          </cell>
          <cell r="TH53">
            <v>9858.83</v>
          </cell>
          <cell r="TI53">
            <v>4908369</v>
          </cell>
          <cell r="TJ53">
            <v>2116123</v>
          </cell>
          <cell r="TK53">
            <v>2031389</v>
          </cell>
          <cell r="TL53">
            <v>669554</v>
          </cell>
          <cell r="TM53">
            <v>91303</v>
          </cell>
          <cell r="TN53">
            <v>0</v>
          </cell>
          <cell r="TO53">
            <v>6988255</v>
          </cell>
          <cell r="TP53">
            <v>5650800</v>
          </cell>
          <cell r="TQ53">
            <v>1337455</v>
          </cell>
          <cell r="TR53">
            <v>390661</v>
          </cell>
          <cell r="TS53">
            <v>0</v>
          </cell>
          <cell r="TT53">
            <v>946794</v>
          </cell>
          <cell r="TU53">
            <v>0</v>
          </cell>
          <cell r="TV53">
            <v>985414</v>
          </cell>
          <cell r="TW53">
            <v>14983674</v>
          </cell>
          <cell r="TX53">
            <v>901912</v>
          </cell>
          <cell r="TY53">
            <v>13327176</v>
          </cell>
          <cell r="TZ53">
            <v>0</v>
          </cell>
          <cell r="UA53">
            <v>0</v>
          </cell>
          <cell r="UB53">
            <v>0</v>
          </cell>
          <cell r="UC53">
            <v>-85466</v>
          </cell>
          <cell r="UD53">
            <v>12500</v>
          </cell>
          <cell r="UE53">
            <v>0</v>
          </cell>
          <cell r="UF53">
            <v>1729464</v>
          </cell>
          <cell r="UG53">
            <v>445138</v>
          </cell>
          <cell r="UH53">
            <v>1430552</v>
          </cell>
          <cell r="UI53">
            <v>1430552</v>
          </cell>
          <cell r="UJ53">
            <v>0</v>
          </cell>
          <cell r="UK53">
            <v>5400000</v>
          </cell>
          <cell r="UL53">
            <v>7800445</v>
          </cell>
          <cell r="UM53">
            <v>2496775</v>
          </cell>
          <cell r="UN53">
            <v>0</v>
          </cell>
          <cell r="UO53">
            <v>10297220</v>
          </cell>
          <cell r="UP53">
            <v>11972945</v>
          </cell>
          <cell r="UQ53">
            <v>61372000</v>
          </cell>
          <cell r="UR53">
            <v>123972000</v>
          </cell>
          <cell r="US53">
            <v>32881639</v>
          </cell>
          <cell r="UU53">
            <v>17894964</v>
          </cell>
          <cell r="UV53">
            <v>5774400</v>
          </cell>
          <cell r="UW53">
            <v>443309000</v>
          </cell>
          <cell r="UX53">
            <v>0</v>
          </cell>
          <cell r="UY53">
            <v>414928000</v>
          </cell>
          <cell r="UZ53">
            <v>0</v>
          </cell>
          <cell r="VA53">
            <v>28381000</v>
          </cell>
          <cell r="VB53">
            <v>0</v>
          </cell>
          <cell r="VC53">
            <v>443309000</v>
          </cell>
          <cell r="VD53">
            <v>305447000</v>
          </cell>
          <cell r="VE53">
            <v>126185000</v>
          </cell>
          <cell r="VF53">
            <v>11677000</v>
          </cell>
          <cell r="VG53">
            <v>0</v>
          </cell>
          <cell r="VH53">
            <v>31594011</v>
          </cell>
          <cell r="VI53">
            <v>11822460</v>
          </cell>
          <cell r="VJ53">
            <v>43416471</v>
          </cell>
          <cell r="VK53">
            <v>0</v>
          </cell>
          <cell r="VL53">
            <v>34171910</v>
          </cell>
          <cell r="VM53">
            <v>5841858</v>
          </cell>
          <cell r="VN53" t="str">
            <v>Periodiseres</v>
          </cell>
          <cell r="VO53">
            <v>0</v>
          </cell>
          <cell r="VP53">
            <v>1313436</v>
          </cell>
          <cell r="VQ53">
            <v>6</v>
          </cell>
          <cell r="VR53">
            <v>0</v>
          </cell>
          <cell r="VS53">
            <v>1054220</v>
          </cell>
          <cell r="VT53">
            <v>1193946</v>
          </cell>
          <cell r="VU53">
            <v>293722</v>
          </cell>
          <cell r="VV53">
            <v>1252277</v>
          </cell>
          <cell r="VW53">
            <v>-198057</v>
          </cell>
          <cell r="VX53">
            <v>0.4</v>
          </cell>
          <cell r="VY53">
            <v>0</v>
          </cell>
          <cell r="WH53">
            <v>-47000</v>
          </cell>
          <cell r="WI53">
            <v>127556</v>
          </cell>
          <cell r="WJ53">
            <v>828142</v>
          </cell>
          <cell r="WK53" t="str">
            <v>Ja</v>
          </cell>
          <cell r="WL53" t="str">
            <v>Anne-Mette Mølholt</v>
          </cell>
          <cell r="WM53" t="str">
            <v>amm@klarforsyning.dk</v>
          </cell>
          <cell r="WN53" t="str">
            <v>Benchmarking</v>
          </cell>
          <cell r="WO53">
            <v>1</v>
          </cell>
          <cell r="WP53">
            <v>1</v>
          </cell>
        </row>
        <row r="54">
          <cell r="B54" t="str">
            <v>KLAR Forsyning Stevns Spildevand A/S</v>
          </cell>
          <cell r="E54">
            <v>12780</v>
          </cell>
          <cell r="F54">
            <v>117.6</v>
          </cell>
          <cell r="I54">
            <v>437.89</v>
          </cell>
          <cell r="J54">
            <v>28</v>
          </cell>
          <cell r="O54">
            <v>324.61</v>
          </cell>
          <cell r="P54">
            <v>230.93</v>
          </cell>
          <cell r="Q54">
            <v>0</v>
          </cell>
          <cell r="R54">
            <v>0</v>
          </cell>
          <cell r="S54">
            <v>0.64</v>
          </cell>
          <cell r="T54">
            <v>231.56999268600001</v>
          </cell>
          <cell r="U54">
            <v>556.17999999999995</v>
          </cell>
          <cell r="V54">
            <v>130</v>
          </cell>
          <cell r="W54">
            <v>25010</v>
          </cell>
          <cell r="AD54">
            <v>81.5</v>
          </cell>
          <cell r="AG54">
            <v>16</v>
          </cell>
          <cell r="AH54">
            <v>84</v>
          </cell>
          <cell r="AK54">
            <v>679</v>
          </cell>
          <cell r="AL54">
            <v>11</v>
          </cell>
          <cell r="AN54">
            <v>83</v>
          </cell>
          <cell r="AQ54">
            <v>5617</v>
          </cell>
          <cell r="AS54">
            <v>0</v>
          </cell>
          <cell r="AU54">
            <v>106797</v>
          </cell>
          <cell r="AV54">
            <v>58399</v>
          </cell>
          <cell r="AW54">
            <v>48398</v>
          </cell>
          <cell r="AZ54">
            <v>7155</v>
          </cell>
          <cell r="BA54">
            <v>15</v>
          </cell>
          <cell r="BC54">
            <v>53</v>
          </cell>
          <cell r="BD54">
            <v>0</v>
          </cell>
          <cell r="BE54">
            <v>0</v>
          </cell>
          <cell r="BF54">
            <v>0</v>
          </cell>
          <cell r="BG54">
            <v>4</v>
          </cell>
          <cell r="BH54">
            <v>0</v>
          </cell>
          <cell r="BI54">
            <v>13459</v>
          </cell>
          <cell r="BJ54">
            <v>850454</v>
          </cell>
          <cell r="BK54">
            <v>10</v>
          </cell>
          <cell r="BL54">
            <v>42365</v>
          </cell>
          <cell r="BM54">
            <v>1</v>
          </cell>
          <cell r="BN54">
            <v>15394</v>
          </cell>
          <cell r="BO54">
            <v>21101</v>
          </cell>
          <cell r="BS54">
            <v>1</v>
          </cell>
          <cell r="BT54">
            <v>55376</v>
          </cell>
          <cell r="BU54">
            <v>511886</v>
          </cell>
          <cell r="BV54">
            <v>4247</v>
          </cell>
          <cell r="BW54">
            <v>78</v>
          </cell>
          <cell r="BY54">
            <v>2585022</v>
          </cell>
          <cell r="BZ54">
            <v>21367</v>
          </cell>
          <cell r="CC54">
            <v>850454</v>
          </cell>
          <cell r="CE54">
            <v>2585022</v>
          </cell>
          <cell r="CF54">
            <v>4247</v>
          </cell>
          <cell r="CG54">
            <v>78</v>
          </cell>
          <cell r="CH54">
            <v>477</v>
          </cell>
          <cell r="CI54">
            <v>0</v>
          </cell>
          <cell r="CJ54">
            <v>383</v>
          </cell>
          <cell r="CK54">
            <v>0</v>
          </cell>
          <cell r="CL54">
            <v>0</v>
          </cell>
          <cell r="CM54">
            <v>94</v>
          </cell>
          <cell r="CN54">
            <v>0</v>
          </cell>
          <cell r="CO54">
            <v>163</v>
          </cell>
          <cell r="CQ54">
            <v>484.3</v>
          </cell>
          <cell r="CR54">
            <v>163</v>
          </cell>
          <cell r="CU54">
            <v>0</v>
          </cell>
          <cell r="CX54">
            <v>0</v>
          </cell>
          <cell r="DA54">
            <v>27.2</v>
          </cell>
          <cell r="DB54" t="str">
            <v>VSAF</v>
          </cell>
          <cell r="DC54">
            <v>12</v>
          </cell>
          <cell r="DD54">
            <v>84</v>
          </cell>
          <cell r="DE54">
            <v>10790</v>
          </cell>
          <cell r="DH54">
            <v>753.75</v>
          </cell>
          <cell r="DI54">
            <v>56.38</v>
          </cell>
          <cell r="DJ54">
            <v>753.75</v>
          </cell>
          <cell r="DK54">
            <v>56.38</v>
          </cell>
          <cell r="DL54">
            <v>64869.2</v>
          </cell>
          <cell r="DM54">
            <v>81086.5</v>
          </cell>
          <cell r="DN54">
            <v>1</v>
          </cell>
          <cell r="DO54">
            <v>0</v>
          </cell>
          <cell r="DU54">
            <v>4.3700000000000003E-2</v>
          </cell>
          <cell r="DV54">
            <v>5.8299999999999998E-2</v>
          </cell>
          <cell r="DW54">
            <v>0.1106</v>
          </cell>
          <cell r="DX54">
            <v>2.1100000000000001E-2</v>
          </cell>
          <cell r="DY54">
            <v>4.4900000000000002E-2</v>
          </cell>
          <cell r="DZ54">
            <v>1.12E-2</v>
          </cell>
          <cell r="EA54">
            <v>11617.64</v>
          </cell>
          <cell r="EB54">
            <v>2697.83</v>
          </cell>
          <cell r="EC54">
            <v>0</v>
          </cell>
          <cell r="ED54">
            <v>0</v>
          </cell>
          <cell r="EE54">
            <v>86575.34</v>
          </cell>
          <cell r="EF54">
            <v>11617.64</v>
          </cell>
          <cell r="EG54">
            <v>29434.2</v>
          </cell>
          <cell r="EH54">
            <v>45523.5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29434.2</v>
          </cell>
          <cell r="EN54">
            <v>39282.97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3542.7</v>
          </cell>
          <cell r="EV54">
            <v>28462.22</v>
          </cell>
          <cell r="EW54">
            <v>0</v>
          </cell>
          <cell r="EX54">
            <v>0</v>
          </cell>
          <cell r="EY54">
            <v>372050.08</v>
          </cell>
          <cell r="EZ54">
            <v>372050.08</v>
          </cell>
          <cell r="FA54">
            <v>361147.51</v>
          </cell>
          <cell r="FB54">
            <v>11613</v>
          </cell>
          <cell r="FC54">
            <v>11617.64</v>
          </cell>
          <cell r="FD54">
            <v>2697.83</v>
          </cell>
          <cell r="FE54">
            <v>417241.75</v>
          </cell>
          <cell r="FF54">
            <v>457097.73</v>
          </cell>
          <cell r="FG54">
            <v>41447.279999999999</v>
          </cell>
          <cell r="FH54">
            <v>281636.74</v>
          </cell>
          <cell r="FI54">
            <v>-131820</v>
          </cell>
          <cell r="FJ54">
            <v>-231120</v>
          </cell>
          <cell r="FK54">
            <v>-362940</v>
          </cell>
          <cell r="FL54">
            <v>417241.75</v>
          </cell>
          <cell r="FM54">
            <v>457097.73</v>
          </cell>
          <cell r="FN54">
            <v>406339.19</v>
          </cell>
          <cell r="FO54">
            <v>446195.17</v>
          </cell>
          <cell r="FP54">
            <v>138263</v>
          </cell>
          <cell r="FQ54">
            <v>41447.279999999999</v>
          </cell>
          <cell r="FR54">
            <v>55315.65</v>
          </cell>
          <cell r="FS54">
            <v>-131820</v>
          </cell>
          <cell r="FT54">
            <v>0</v>
          </cell>
          <cell r="FU54">
            <v>0</v>
          </cell>
          <cell r="FV54">
            <v>43240</v>
          </cell>
          <cell r="FW54">
            <v>0</v>
          </cell>
          <cell r="FX54">
            <v>-231120</v>
          </cell>
          <cell r="FY54">
            <v>1727.79</v>
          </cell>
          <cell r="FZ54">
            <v>330.27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73417</v>
          </cell>
          <cell r="GJ54">
            <v>0</v>
          </cell>
          <cell r="GK54">
            <v>0</v>
          </cell>
          <cell r="GL54">
            <v>73417</v>
          </cell>
          <cell r="GM54">
            <v>15155.7</v>
          </cell>
          <cell r="GN54">
            <v>23235.279999999999</v>
          </cell>
          <cell r="GO54">
            <v>5395.66</v>
          </cell>
          <cell r="GP54">
            <v>70881.48</v>
          </cell>
          <cell r="GQ54">
            <v>94598.62</v>
          </cell>
          <cell r="GR54">
            <v>0</v>
          </cell>
          <cell r="GS54">
            <v>1727.79</v>
          </cell>
          <cell r="GT54">
            <v>330.27</v>
          </cell>
          <cell r="GU54">
            <v>0</v>
          </cell>
          <cell r="GV54">
            <v>0</v>
          </cell>
          <cell r="GW54">
            <v>0</v>
          </cell>
          <cell r="GX54">
            <v>503817.09</v>
          </cell>
          <cell r="GY54">
            <v>468715.37</v>
          </cell>
          <cell r="GZ54">
            <v>70881.48</v>
          </cell>
          <cell r="HA54">
            <v>327160.24</v>
          </cell>
          <cell r="HB54">
            <v>-131820</v>
          </cell>
          <cell r="HC54">
            <v>-231120</v>
          </cell>
          <cell r="HD54">
            <v>-362940</v>
          </cell>
          <cell r="HE54">
            <v>503817.09</v>
          </cell>
          <cell r="HF54">
            <v>468715.37</v>
          </cell>
          <cell r="HG54">
            <v>492914.52</v>
          </cell>
          <cell r="HH54">
            <v>457812.81</v>
          </cell>
          <cell r="HI54">
            <v>1781431.99</v>
          </cell>
          <cell r="HJ54">
            <v>5765814.4000000004</v>
          </cell>
          <cell r="HK54">
            <v>209824.11</v>
          </cell>
          <cell r="HL54">
            <v>43795.76</v>
          </cell>
          <cell r="HM54">
            <v>4307048.9189999998</v>
          </cell>
          <cell r="HN54">
            <v>1001261.21</v>
          </cell>
          <cell r="HO54">
            <v>499002.32</v>
          </cell>
          <cell r="HP54">
            <v>1280829.05</v>
          </cell>
          <cell r="HQ54">
            <v>16493735.810000001</v>
          </cell>
          <cell r="HR54">
            <v>16386511.140000001</v>
          </cell>
          <cell r="HS54">
            <v>1604728.06</v>
          </cell>
          <cell r="HV54">
            <v>1.38</v>
          </cell>
          <cell r="IB54">
            <v>38</v>
          </cell>
          <cell r="IF54">
            <v>673415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  <cell r="IO54">
            <v>0</v>
          </cell>
          <cell r="IP54">
            <v>0</v>
          </cell>
          <cell r="IQ54">
            <v>0</v>
          </cell>
          <cell r="IR54">
            <v>0</v>
          </cell>
          <cell r="IS54">
            <v>0</v>
          </cell>
          <cell r="IV54">
            <v>673415</v>
          </cell>
          <cell r="IW54">
            <v>673415</v>
          </cell>
          <cell r="IX54">
            <v>1662</v>
          </cell>
          <cell r="IY54">
            <v>111</v>
          </cell>
          <cell r="IZ54">
            <v>664</v>
          </cell>
          <cell r="JA54">
            <v>3071</v>
          </cell>
          <cell r="JB54">
            <v>153</v>
          </cell>
          <cell r="JC54">
            <v>1023</v>
          </cell>
          <cell r="JD54">
            <v>457284</v>
          </cell>
          <cell r="JE54">
            <v>8258</v>
          </cell>
          <cell r="JF54">
            <v>1355344</v>
          </cell>
          <cell r="JG54">
            <v>76869</v>
          </cell>
          <cell r="JH54">
            <v>21436</v>
          </cell>
          <cell r="JI54">
            <v>897</v>
          </cell>
          <cell r="JJ54">
            <v>1.414792021</v>
          </cell>
          <cell r="JK54">
            <v>103244</v>
          </cell>
          <cell r="JL54">
            <v>0.84</v>
          </cell>
          <cell r="JM54">
            <v>5530</v>
          </cell>
          <cell r="JN54">
            <v>0</v>
          </cell>
          <cell r="JO54">
            <v>7.126998532</v>
          </cell>
          <cell r="JP54">
            <v>0</v>
          </cell>
          <cell r="JQ54">
            <v>948258</v>
          </cell>
          <cell r="JS54">
            <v>0</v>
          </cell>
          <cell r="JT54">
            <v>0</v>
          </cell>
          <cell r="JU54">
            <v>0</v>
          </cell>
          <cell r="JV54">
            <v>0</v>
          </cell>
          <cell r="JW54">
            <v>0</v>
          </cell>
          <cell r="JX54">
            <v>0</v>
          </cell>
          <cell r="JY54">
            <v>15622</v>
          </cell>
          <cell r="JZ54">
            <v>0</v>
          </cell>
          <cell r="KA54">
            <v>15622</v>
          </cell>
          <cell r="KB54">
            <v>0</v>
          </cell>
          <cell r="KC54">
            <v>0</v>
          </cell>
          <cell r="KD54">
            <v>0</v>
          </cell>
          <cell r="KE54">
            <v>0</v>
          </cell>
          <cell r="KF54">
            <v>0</v>
          </cell>
          <cell r="KG54">
            <v>0</v>
          </cell>
          <cell r="KH54">
            <v>0</v>
          </cell>
          <cell r="KI54">
            <v>0</v>
          </cell>
          <cell r="KJ54">
            <v>0</v>
          </cell>
          <cell r="KM54">
            <v>0</v>
          </cell>
          <cell r="KO54">
            <v>0</v>
          </cell>
          <cell r="KP54">
            <v>0</v>
          </cell>
          <cell r="KR54">
            <v>0</v>
          </cell>
          <cell r="KV54">
            <v>963880</v>
          </cell>
          <cell r="KW54">
            <v>963880</v>
          </cell>
          <cell r="KX54">
            <v>963880</v>
          </cell>
          <cell r="KZ54">
            <v>0</v>
          </cell>
          <cell r="LA54">
            <v>65</v>
          </cell>
          <cell r="LB54">
            <v>6.9</v>
          </cell>
          <cell r="LC54">
            <v>706.6</v>
          </cell>
          <cell r="LD54">
            <v>615.5</v>
          </cell>
          <cell r="LE54">
            <v>15</v>
          </cell>
          <cell r="LF54">
            <v>1</v>
          </cell>
          <cell r="LG54">
            <v>8</v>
          </cell>
          <cell r="LH54">
            <v>1621673</v>
          </cell>
          <cell r="LI54">
            <v>15622</v>
          </cell>
          <cell r="LN54">
            <v>1637295</v>
          </cell>
          <cell r="LO54">
            <v>1637295</v>
          </cell>
          <cell r="LP54">
            <v>1637295</v>
          </cell>
          <cell r="LU54">
            <v>4.1900000000000004</v>
          </cell>
          <cell r="MA54">
            <v>76</v>
          </cell>
          <cell r="MB54">
            <v>93</v>
          </cell>
          <cell r="MC54">
            <v>38</v>
          </cell>
          <cell r="ME54">
            <v>9.1999999999999993</v>
          </cell>
          <cell r="MG54">
            <v>23.4</v>
          </cell>
          <cell r="MN54">
            <v>88</v>
          </cell>
          <cell r="MQ54">
            <v>679</v>
          </cell>
          <cell r="MS54">
            <v>8.27</v>
          </cell>
          <cell r="MT54">
            <v>3.04</v>
          </cell>
          <cell r="MV54">
            <v>6392</v>
          </cell>
          <cell r="MW54">
            <v>0</v>
          </cell>
          <cell r="MX54">
            <v>6392</v>
          </cell>
          <cell r="MY54">
            <v>101.8</v>
          </cell>
          <cell r="MZ54">
            <v>13.66</v>
          </cell>
          <cell r="NA54">
            <v>34.61</v>
          </cell>
          <cell r="NB54">
            <v>53.53</v>
          </cell>
          <cell r="NC54">
            <v>0</v>
          </cell>
          <cell r="ND54">
            <v>0</v>
          </cell>
          <cell r="NE54">
            <v>0</v>
          </cell>
          <cell r="NF54">
            <v>490.61</v>
          </cell>
          <cell r="NG54">
            <v>537.47</v>
          </cell>
          <cell r="NH54">
            <v>48.74</v>
          </cell>
          <cell r="NI54">
            <v>331.16</v>
          </cell>
          <cell r="NJ54">
            <v>-155</v>
          </cell>
          <cell r="NK54">
            <v>-271.76</v>
          </cell>
          <cell r="NL54">
            <v>-426.76</v>
          </cell>
          <cell r="NM54">
            <v>490.61</v>
          </cell>
          <cell r="NN54">
            <v>537.47</v>
          </cell>
          <cell r="NO54">
            <v>477.79</v>
          </cell>
          <cell r="NP54">
            <v>524.66</v>
          </cell>
          <cell r="NQ54">
            <v>551.14</v>
          </cell>
          <cell r="NR54">
            <v>551.14</v>
          </cell>
          <cell r="NS54">
            <v>83.35</v>
          </cell>
          <cell r="NT54">
            <v>384.69</v>
          </cell>
          <cell r="NU54">
            <v>-155</v>
          </cell>
          <cell r="NV54">
            <v>-271.76</v>
          </cell>
          <cell r="NW54">
            <v>-426.76</v>
          </cell>
          <cell r="NX54">
            <v>592.41</v>
          </cell>
          <cell r="NY54">
            <v>551.14</v>
          </cell>
          <cell r="NZ54">
            <v>579.59</v>
          </cell>
          <cell r="OA54">
            <v>538.32000000000005</v>
          </cell>
          <cell r="OB54">
            <v>2.09</v>
          </cell>
          <cell r="OC54">
            <v>6.78</v>
          </cell>
          <cell r="OD54">
            <v>0.25</v>
          </cell>
          <cell r="OE54">
            <v>0.05</v>
          </cell>
          <cell r="OF54">
            <v>5.0599999999999996</v>
          </cell>
          <cell r="OG54">
            <v>1.18</v>
          </cell>
          <cell r="OH54">
            <v>1.51</v>
          </cell>
          <cell r="OI54">
            <v>19.39</v>
          </cell>
          <cell r="OK54">
            <v>19.27</v>
          </cell>
          <cell r="OL54">
            <v>1.89</v>
          </cell>
          <cell r="ON54">
            <v>4420289.8600000003</v>
          </cell>
          <cell r="OR54">
            <v>0.7</v>
          </cell>
          <cell r="OV54">
            <v>0.79</v>
          </cell>
          <cell r="OW54">
            <v>0</v>
          </cell>
          <cell r="OX54">
            <v>0.79</v>
          </cell>
          <cell r="OY54">
            <v>0.79</v>
          </cell>
          <cell r="OZ54">
            <v>1.95</v>
          </cell>
          <cell r="PA54">
            <v>0.13</v>
          </cell>
          <cell r="PB54">
            <v>0.78</v>
          </cell>
          <cell r="PC54">
            <v>3.61</v>
          </cell>
          <cell r="PD54">
            <v>0.18</v>
          </cell>
          <cell r="PE54">
            <v>1.2</v>
          </cell>
          <cell r="PF54">
            <v>176.9</v>
          </cell>
          <cell r="PG54">
            <v>98.2</v>
          </cell>
          <cell r="PH54">
            <v>3.19</v>
          </cell>
          <cell r="PI54">
            <v>3.19</v>
          </cell>
          <cell r="PJ54">
            <v>9.7100000000000009</v>
          </cell>
          <cell r="PK54">
            <v>524.29999999999995</v>
          </cell>
          <cell r="PL54">
            <v>94.3</v>
          </cell>
          <cell r="PM54">
            <v>29.74</v>
          </cell>
          <cell r="PN54">
            <v>8.3000000000000007</v>
          </cell>
          <cell r="PO54">
            <v>95.8</v>
          </cell>
          <cell r="PP54">
            <v>95.8</v>
          </cell>
          <cell r="PQ54">
            <v>0.35</v>
          </cell>
          <cell r="PR54">
            <v>0.35</v>
          </cell>
          <cell r="PS54">
            <v>1.05</v>
          </cell>
          <cell r="PT54">
            <v>39.9</v>
          </cell>
          <cell r="PU54">
            <v>94.6</v>
          </cell>
          <cell r="PV54">
            <v>2.14</v>
          </cell>
          <cell r="PW54">
            <v>2.14</v>
          </cell>
          <cell r="PX54">
            <v>6.5</v>
          </cell>
          <cell r="PY54">
            <v>469407</v>
          </cell>
          <cell r="PZ54">
            <v>0.18</v>
          </cell>
          <cell r="QA54">
            <v>0</v>
          </cell>
          <cell r="QB54">
            <v>1.1200000000000001</v>
          </cell>
          <cell r="QC54">
            <v>0.37</v>
          </cell>
          <cell r="QD54">
            <v>44.38</v>
          </cell>
          <cell r="QE54">
            <v>0</v>
          </cell>
          <cell r="QF54">
            <v>0</v>
          </cell>
          <cell r="QG54">
            <v>0</v>
          </cell>
          <cell r="QH54">
            <v>0</v>
          </cell>
          <cell r="QI54">
            <v>1.1299999999999999</v>
          </cell>
          <cell r="QJ54">
            <v>45.1</v>
          </cell>
          <cell r="QK54">
            <v>0</v>
          </cell>
          <cell r="QL54">
            <v>1.1299999999999999</v>
          </cell>
          <cell r="QM54">
            <v>45.1</v>
          </cell>
          <cell r="QN54">
            <v>0</v>
          </cell>
          <cell r="QO54">
            <v>1.1299999999999999</v>
          </cell>
          <cell r="QQ54">
            <v>0</v>
          </cell>
          <cell r="QR54">
            <v>0</v>
          </cell>
          <cell r="QS54">
            <v>0</v>
          </cell>
          <cell r="QT54">
            <v>0</v>
          </cell>
          <cell r="QU54">
            <v>0</v>
          </cell>
          <cell r="QV54">
            <v>0</v>
          </cell>
          <cell r="QW54">
            <v>92</v>
          </cell>
          <cell r="QX54">
            <v>92</v>
          </cell>
          <cell r="QY54">
            <v>7.38</v>
          </cell>
          <cell r="QZ54">
            <v>7.38</v>
          </cell>
          <cell r="RA54">
            <v>0.8</v>
          </cell>
          <cell r="RB54">
            <v>3183.58</v>
          </cell>
          <cell r="RC54">
            <v>0.99</v>
          </cell>
          <cell r="RD54">
            <v>4.93</v>
          </cell>
          <cell r="RE54">
            <v>0.73</v>
          </cell>
          <cell r="RF54">
            <v>0.24</v>
          </cell>
          <cell r="RG54">
            <v>0.98</v>
          </cell>
          <cell r="RH54">
            <v>0.12</v>
          </cell>
          <cell r="RI54">
            <v>2.34</v>
          </cell>
          <cell r="RJ54">
            <v>0</v>
          </cell>
          <cell r="RK54">
            <v>9.3699999999999992</v>
          </cell>
          <cell r="RL54">
            <v>9.3699999999999992</v>
          </cell>
          <cell r="RM54">
            <v>372.9</v>
          </cell>
          <cell r="RN54">
            <v>1.5</v>
          </cell>
          <cell r="RO54">
            <v>7.04</v>
          </cell>
          <cell r="RP54">
            <v>1.39</v>
          </cell>
          <cell r="RQ54">
            <v>4148.68</v>
          </cell>
          <cell r="RR54">
            <v>1.32</v>
          </cell>
          <cell r="RS54">
            <v>1448.97</v>
          </cell>
          <cell r="RT54">
            <v>7900.39</v>
          </cell>
          <cell r="RU54">
            <v>0</v>
          </cell>
          <cell r="RV54">
            <v>1.54</v>
          </cell>
          <cell r="RW54">
            <v>121.38</v>
          </cell>
          <cell r="RX54">
            <v>1.02</v>
          </cell>
          <cell r="RY54">
            <v>19.05</v>
          </cell>
          <cell r="RZ54">
            <v>0.99</v>
          </cell>
          <cell r="SB54">
            <v>0.98</v>
          </cell>
          <cell r="SC54">
            <v>0.9</v>
          </cell>
          <cell r="SD54">
            <v>0.77</v>
          </cell>
          <cell r="SE54">
            <v>60.54</v>
          </cell>
          <cell r="SF54">
            <v>0.41</v>
          </cell>
          <cell r="SG54">
            <v>2.31</v>
          </cell>
          <cell r="SH54">
            <v>41.28</v>
          </cell>
          <cell r="SI54">
            <v>61.1</v>
          </cell>
          <cell r="SJ54">
            <v>59.07</v>
          </cell>
          <cell r="SK54">
            <v>55.02</v>
          </cell>
          <cell r="SM54">
            <v>0.64</v>
          </cell>
          <cell r="SN54">
            <v>-0.19</v>
          </cell>
          <cell r="SO54">
            <v>1356.63</v>
          </cell>
          <cell r="SP54">
            <v>1.66</v>
          </cell>
          <cell r="SQ54">
            <v>88.22</v>
          </cell>
          <cell r="SR54">
            <v>0.13</v>
          </cell>
          <cell r="SS54">
            <v>0.34</v>
          </cell>
          <cell r="ST54">
            <v>0.27</v>
          </cell>
          <cell r="SU54">
            <v>0.52</v>
          </cell>
          <cell r="SV54">
            <v>0</v>
          </cell>
          <cell r="SW54">
            <v>2.25</v>
          </cell>
          <cell r="SX54">
            <v>0.57999999999999996</v>
          </cell>
          <cell r="SY54">
            <v>0.02</v>
          </cell>
          <cell r="SZ54">
            <v>0.56999999999999995</v>
          </cell>
          <cell r="TB54">
            <v>0.02</v>
          </cell>
          <cell r="TC54">
            <v>-0.01</v>
          </cell>
          <cell r="TH54">
            <v>9858.82</v>
          </cell>
          <cell r="TI54">
            <v>6273099</v>
          </cell>
          <cell r="TJ54">
            <v>1770643</v>
          </cell>
          <cell r="TK54">
            <v>4194861</v>
          </cell>
          <cell r="TL54">
            <v>205063</v>
          </cell>
          <cell r="TM54">
            <v>102532</v>
          </cell>
          <cell r="TN54">
            <v>0</v>
          </cell>
          <cell r="TO54">
            <v>7967065</v>
          </cell>
          <cell r="TP54">
            <v>5988144</v>
          </cell>
          <cell r="TQ54">
            <v>1978921</v>
          </cell>
          <cell r="TR54">
            <v>691158</v>
          </cell>
          <cell r="TS54">
            <v>0</v>
          </cell>
          <cell r="TT54">
            <v>1287763</v>
          </cell>
          <cell r="TU54">
            <v>0</v>
          </cell>
          <cell r="TV54">
            <v>1309682</v>
          </cell>
          <cell r="TW54">
            <v>16854138</v>
          </cell>
          <cell r="TX54">
            <v>850454</v>
          </cell>
          <cell r="TY54">
            <v>16203055</v>
          </cell>
          <cell r="UC54">
            <v>-199663</v>
          </cell>
          <cell r="UD54">
            <v>86785</v>
          </cell>
          <cell r="UF54">
            <v>763961</v>
          </cell>
          <cell r="UG54">
            <v>653209</v>
          </cell>
          <cell r="UH54">
            <v>1962891</v>
          </cell>
          <cell r="UI54">
            <v>1962891</v>
          </cell>
          <cell r="UK54">
            <v>6100000</v>
          </cell>
          <cell r="UL54">
            <v>33657333</v>
          </cell>
          <cell r="UM54">
            <v>1451198</v>
          </cell>
          <cell r="UN54">
            <v>0</v>
          </cell>
          <cell r="UO54">
            <v>35108531</v>
          </cell>
          <cell r="UP54">
            <v>37219056</v>
          </cell>
          <cell r="UQ54">
            <v>51965000</v>
          </cell>
          <cell r="UR54">
            <v>50236000</v>
          </cell>
          <cell r="US54">
            <v>46791023</v>
          </cell>
          <cell r="UU54">
            <v>29936884</v>
          </cell>
          <cell r="UV54">
            <v>-8694873</v>
          </cell>
          <cell r="UW54">
            <v>1153752000</v>
          </cell>
          <cell r="UX54">
            <v>0</v>
          </cell>
          <cell r="UY54">
            <v>1121999000</v>
          </cell>
          <cell r="UZ54">
            <v>0</v>
          </cell>
          <cell r="VA54">
            <v>31753000</v>
          </cell>
          <cell r="VB54">
            <v>0</v>
          </cell>
          <cell r="VC54">
            <v>1153752000</v>
          </cell>
          <cell r="VD54">
            <v>1017830000</v>
          </cell>
          <cell r="VE54">
            <v>116757000</v>
          </cell>
          <cell r="VF54">
            <v>19165000</v>
          </cell>
          <cell r="VG54">
            <v>0</v>
          </cell>
          <cell r="VH54">
            <v>39596000</v>
          </cell>
          <cell r="VI54">
            <v>31563000</v>
          </cell>
          <cell r="VJ54">
            <v>71159000</v>
          </cell>
          <cell r="VK54">
            <v>0</v>
          </cell>
          <cell r="VL54">
            <v>45432506</v>
          </cell>
          <cell r="VM54">
            <v>105060005</v>
          </cell>
          <cell r="VN54" t="str">
            <v>Periodiseres</v>
          </cell>
          <cell r="VO54">
            <v>0</v>
          </cell>
          <cell r="VP54">
            <v>497307</v>
          </cell>
          <cell r="VQ54">
            <v>3</v>
          </cell>
          <cell r="VR54">
            <v>0</v>
          </cell>
          <cell r="VS54">
            <v>819790</v>
          </cell>
          <cell r="VT54">
            <v>488425</v>
          </cell>
          <cell r="VV54">
            <v>2498613</v>
          </cell>
          <cell r="VW54">
            <v>-1678823</v>
          </cell>
          <cell r="VX54">
            <v>0.55000000000000004</v>
          </cell>
          <cell r="VY54">
            <v>0</v>
          </cell>
          <cell r="WI54">
            <v>158997</v>
          </cell>
          <cell r="WJ54">
            <v>828141</v>
          </cell>
          <cell r="WK54" t="str">
            <v>Ja</v>
          </cell>
          <cell r="WL54" t="str">
            <v>Anne-Mette Mølholt</v>
          </cell>
          <cell r="WM54" t="str">
            <v>amm@klarforsyning.dk</v>
          </cell>
          <cell r="WN54" t="str">
            <v>Benchmarking</v>
          </cell>
          <cell r="WO54">
            <v>1</v>
          </cell>
          <cell r="WP54">
            <v>1</v>
          </cell>
        </row>
        <row r="55">
          <cell r="B55" t="str">
            <v>Langeland Spildevand ApS</v>
          </cell>
          <cell r="E55">
            <v>8849</v>
          </cell>
          <cell r="F55">
            <v>67.3</v>
          </cell>
          <cell r="I55">
            <v>493.36</v>
          </cell>
          <cell r="J55">
            <v>36</v>
          </cell>
          <cell r="O55">
            <v>413.2</v>
          </cell>
          <cell r="P55">
            <v>149.37</v>
          </cell>
          <cell r="Q55">
            <v>0</v>
          </cell>
          <cell r="R55">
            <v>0</v>
          </cell>
          <cell r="S55">
            <v>0.27500000000000002</v>
          </cell>
          <cell r="T55">
            <v>149.64500000000001</v>
          </cell>
          <cell r="U55">
            <v>562.84500000000003</v>
          </cell>
          <cell r="V55">
            <v>60.8</v>
          </cell>
          <cell r="W55">
            <v>28920</v>
          </cell>
          <cell r="X55">
            <v>1937</v>
          </cell>
          <cell r="AD55">
            <v>174.75535199999999</v>
          </cell>
          <cell r="AG55">
            <v>25</v>
          </cell>
          <cell r="AH55">
            <v>75</v>
          </cell>
          <cell r="AU55">
            <v>34385</v>
          </cell>
          <cell r="AV55">
            <v>18191</v>
          </cell>
          <cell r="AW55">
            <v>16194</v>
          </cell>
          <cell r="AZ55">
            <v>6148</v>
          </cell>
          <cell r="BA55">
            <v>58</v>
          </cell>
          <cell r="BC55">
            <v>32</v>
          </cell>
          <cell r="BD55">
            <v>0</v>
          </cell>
          <cell r="BE55">
            <v>0</v>
          </cell>
          <cell r="BF55">
            <v>0</v>
          </cell>
          <cell r="BG55">
            <v>8</v>
          </cell>
          <cell r="BH55">
            <v>7</v>
          </cell>
          <cell r="BI55">
            <v>10256</v>
          </cell>
          <cell r="BJ55">
            <v>541445</v>
          </cell>
          <cell r="BK55">
            <v>10</v>
          </cell>
          <cell r="BL55">
            <v>28305</v>
          </cell>
          <cell r="BM55">
            <v>1</v>
          </cell>
          <cell r="BN55">
            <v>780</v>
          </cell>
          <cell r="BO55">
            <v>9395</v>
          </cell>
          <cell r="BS55">
            <v>494</v>
          </cell>
          <cell r="BT55">
            <v>569964</v>
          </cell>
          <cell r="BU55">
            <v>322109</v>
          </cell>
          <cell r="BY55">
            <v>2979219</v>
          </cell>
          <cell r="BZ55">
            <v>8021</v>
          </cell>
          <cell r="CC55">
            <v>541445</v>
          </cell>
          <cell r="CE55">
            <v>3019105</v>
          </cell>
          <cell r="CH55">
            <v>216.7</v>
          </cell>
          <cell r="CJ55">
            <v>62.5</v>
          </cell>
          <cell r="CK55">
            <v>0</v>
          </cell>
          <cell r="CM55">
            <v>154.19999999999999</v>
          </cell>
          <cell r="CR55">
            <v>62.5</v>
          </cell>
          <cell r="CU55">
            <v>0</v>
          </cell>
          <cell r="CX55">
            <v>0</v>
          </cell>
          <cell r="DB55" t="str">
            <v>VSA</v>
          </cell>
          <cell r="DC55">
            <v>12</v>
          </cell>
          <cell r="DD55">
            <v>58</v>
          </cell>
          <cell r="DE55">
            <v>9363</v>
          </cell>
          <cell r="DF55">
            <v>1809</v>
          </cell>
          <cell r="DH55">
            <v>946.03</v>
          </cell>
          <cell r="DI55">
            <v>55.13</v>
          </cell>
          <cell r="DJ55">
            <v>978.9</v>
          </cell>
          <cell r="DK55">
            <v>61.48</v>
          </cell>
          <cell r="DL55">
            <v>64896.2</v>
          </cell>
          <cell r="DM55">
            <v>81120.3</v>
          </cell>
          <cell r="DN55">
            <v>0</v>
          </cell>
          <cell r="DU55">
            <v>8.1199999999999994E-2</v>
          </cell>
          <cell r="DV55">
            <v>6.1199999999999997E-2</v>
          </cell>
          <cell r="DW55">
            <v>0.1106</v>
          </cell>
          <cell r="DX55">
            <v>2.1100000000000001E-2</v>
          </cell>
          <cell r="DY55">
            <v>4.4900000000000002E-2</v>
          </cell>
          <cell r="DZ55">
            <v>1.12E-2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Z55">
            <v>0</v>
          </cell>
          <cell r="HI55">
            <v>1586517.06</v>
          </cell>
          <cell r="HK55">
            <v>68198.11</v>
          </cell>
          <cell r="HL55">
            <v>37631.910000000003</v>
          </cell>
          <cell r="HM55">
            <v>0</v>
          </cell>
          <cell r="HN55">
            <v>1012244.96</v>
          </cell>
          <cell r="HO55">
            <v>398772.61</v>
          </cell>
          <cell r="HP55">
            <v>1211172.27</v>
          </cell>
          <cell r="HQ55">
            <v>5343090.22</v>
          </cell>
          <cell r="HR55">
            <v>5087979.72</v>
          </cell>
          <cell r="HS55">
            <v>1028553.3</v>
          </cell>
          <cell r="HT55">
            <v>1.08</v>
          </cell>
          <cell r="HV55">
            <v>1.08</v>
          </cell>
          <cell r="HW55">
            <v>12</v>
          </cell>
          <cell r="IB55">
            <v>33</v>
          </cell>
          <cell r="IF55">
            <v>959523</v>
          </cell>
          <cell r="IG55">
            <v>0</v>
          </cell>
          <cell r="IH55">
            <v>0</v>
          </cell>
          <cell r="II55">
            <v>17988</v>
          </cell>
          <cell r="IJ55">
            <v>17988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  <cell r="IO55">
            <v>0</v>
          </cell>
          <cell r="IP55">
            <v>0</v>
          </cell>
          <cell r="IQ55">
            <v>0</v>
          </cell>
          <cell r="IR55">
            <v>0</v>
          </cell>
          <cell r="IS55">
            <v>0</v>
          </cell>
          <cell r="IT55">
            <v>0</v>
          </cell>
          <cell r="IU55">
            <v>0</v>
          </cell>
          <cell r="IV55">
            <v>977511</v>
          </cell>
          <cell r="IW55">
            <v>977511</v>
          </cell>
          <cell r="IX55">
            <v>17101</v>
          </cell>
          <cell r="IY55">
            <v>1141</v>
          </cell>
          <cell r="IZ55">
            <v>6836</v>
          </cell>
          <cell r="JA55">
            <v>1931</v>
          </cell>
          <cell r="JB55">
            <v>96</v>
          </cell>
          <cell r="JC55">
            <v>644</v>
          </cell>
          <cell r="JD55">
            <v>176158</v>
          </cell>
          <cell r="JE55">
            <v>6485</v>
          </cell>
          <cell r="JF55">
            <v>533200</v>
          </cell>
          <cell r="JG55">
            <v>78581</v>
          </cell>
          <cell r="JH55">
            <v>7629</v>
          </cell>
          <cell r="JI55">
            <v>1261</v>
          </cell>
          <cell r="JJ55">
            <v>1.3132512249999999</v>
          </cell>
          <cell r="JK55">
            <v>61246</v>
          </cell>
          <cell r="JL55">
            <v>0.84</v>
          </cell>
          <cell r="JM55">
            <v>16132</v>
          </cell>
          <cell r="JN55">
            <v>0</v>
          </cell>
          <cell r="JO55">
            <v>5.0838531839999996</v>
          </cell>
          <cell r="JQ55">
            <v>818107</v>
          </cell>
          <cell r="JR55">
            <v>0</v>
          </cell>
          <cell r="JS55">
            <v>0</v>
          </cell>
          <cell r="JT55">
            <v>16305</v>
          </cell>
          <cell r="JU55">
            <v>16305</v>
          </cell>
          <cell r="JV55">
            <v>12883</v>
          </cell>
          <cell r="JW55">
            <v>0</v>
          </cell>
          <cell r="JX55">
            <v>12883</v>
          </cell>
          <cell r="JY55">
            <v>17988</v>
          </cell>
          <cell r="JZ55">
            <v>17988</v>
          </cell>
          <cell r="KA55">
            <v>0</v>
          </cell>
          <cell r="KB55">
            <v>0</v>
          </cell>
          <cell r="KC55">
            <v>0</v>
          </cell>
          <cell r="KD55">
            <v>0</v>
          </cell>
          <cell r="KE55">
            <v>0</v>
          </cell>
          <cell r="KF55">
            <v>0</v>
          </cell>
          <cell r="KG55">
            <v>0</v>
          </cell>
          <cell r="KH55">
            <v>0</v>
          </cell>
          <cell r="KI55">
            <v>0</v>
          </cell>
          <cell r="KJ55">
            <v>0</v>
          </cell>
          <cell r="KK55">
            <v>0</v>
          </cell>
          <cell r="KL55">
            <v>0</v>
          </cell>
          <cell r="KM55">
            <v>0</v>
          </cell>
          <cell r="KN55">
            <v>0</v>
          </cell>
          <cell r="KO55">
            <v>0</v>
          </cell>
          <cell r="KP55">
            <v>0</v>
          </cell>
          <cell r="KQ55">
            <v>0</v>
          </cell>
          <cell r="KR55">
            <v>0</v>
          </cell>
          <cell r="KS55">
            <v>0</v>
          </cell>
          <cell r="KT55">
            <v>0</v>
          </cell>
          <cell r="KU55">
            <v>0</v>
          </cell>
          <cell r="KV55">
            <v>852400</v>
          </cell>
          <cell r="KX55">
            <v>823212</v>
          </cell>
          <cell r="KY55">
            <v>0</v>
          </cell>
          <cell r="LA55">
            <v>65</v>
          </cell>
          <cell r="LB55">
            <v>6.9</v>
          </cell>
          <cell r="LC55">
            <v>738.2</v>
          </cell>
          <cell r="LD55">
            <v>651.4</v>
          </cell>
          <cell r="LE55">
            <v>47</v>
          </cell>
          <cell r="LF55">
            <v>5</v>
          </cell>
          <cell r="LG55">
            <v>44</v>
          </cell>
          <cell r="LH55">
            <v>1777630</v>
          </cell>
          <cell r="LQ55">
            <v>0</v>
          </cell>
          <cell r="LR55">
            <v>0</v>
          </cell>
          <cell r="LS55">
            <v>0</v>
          </cell>
          <cell r="LT55">
            <v>0</v>
          </cell>
          <cell r="MA55">
            <v>76</v>
          </cell>
          <cell r="MB55">
            <v>88</v>
          </cell>
          <cell r="MC55">
            <v>38</v>
          </cell>
          <cell r="ME55">
            <v>7.6</v>
          </cell>
          <cell r="MQ55">
            <v>3261</v>
          </cell>
          <cell r="MS55">
            <v>2.69</v>
          </cell>
          <cell r="MT55">
            <v>5.5</v>
          </cell>
          <cell r="MU55">
            <v>19.3</v>
          </cell>
          <cell r="MV55">
            <v>6459</v>
          </cell>
          <cell r="MW55">
            <v>10.3</v>
          </cell>
          <cell r="MX55">
            <v>7127</v>
          </cell>
          <cell r="NS55">
            <v>0</v>
          </cell>
          <cell r="NX55">
            <v>0</v>
          </cell>
          <cell r="NY55">
            <v>0</v>
          </cell>
          <cell r="NZ55">
            <v>0</v>
          </cell>
          <cell r="OF55">
            <v>0</v>
          </cell>
          <cell r="OI55">
            <v>1.9</v>
          </cell>
          <cell r="OL55">
            <v>1.9</v>
          </cell>
          <cell r="OM55">
            <v>0.22</v>
          </cell>
          <cell r="ON55">
            <v>4805637.04</v>
          </cell>
          <cell r="OO55">
            <v>0.24</v>
          </cell>
          <cell r="OR55">
            <v>0.6</v>
          </cell>
          <cell r="OV55">
            <v>1.77</v>
          </cell>
          <cell r="OW55">
            <v>0</v>
          </cell>
          <cell r="OX55">
            <v>1.81</v>
          </cell>
          <cell r="OY55">
            <v>1.81</v>
          </cell>
          <cell r="OZ55">
            <v>31.58</v>
          </cell>
          <cell r="PA55">
            <v>2.11</v>
          </cell>
          <cell r="PB55">
            <v>12.63</v>
          </cell>
          <cell r="PC55">
            <v>3.57</v>
          </cell>
          <cell r="PD55">
            <v>0.18</v>
          </cell>
          <cell r="PE55">
            <v>1.19</v>
          </cell>
          <cell r="PG55">
            <v>96.3</v>
          </cell>
          <cell r="PH55">
            <v>2.1800000000000002</v>
          </cell>
          <cell r="PI55">
            <v>2.15</v>
          </cell>
          <cell r="PJ55">
            <v>11.98</v>
          </cell>
          <cell r="PO55">
            <v>82.9</v>
          </cell>
          <cell r="PP55">
            <v>83.5</v>
          </cell>
          <cell r="PQ55">
            <v>0.42</v>
          </cell>
          <cell r="PR55">
            <v>0.42</v>
          </cell>
          <cell r="PS55">
            <v>2.33</v>
          </cell>
          <cell r="PU55">
            <v>73.7</v>
          </cell>
          <cell r="PV55">
            <v>5.41</v>
          </cell>
          <cell r="PW55">
            <v>5.34</v>
          </cell>
          <cell r="PX55">
            <v>29.79</v>
          </cell>
          <cell r="QB55">
            <v>1.51</v>
          </cell>
          <cell r="QE55">
            <v>3</v>
          </cell>
          <cell r="QF55">
            <v>2</v>
          </cell>
          <cell r="QG55">
            <v>0</v>
          </cell>
          <cell r="QH55">
            <v>0</v>
          </cell>
          <cell r="QI55">
            <v>1.57</v>
          </cell>
          <cell r="QK55">
            <v>3</v>
          </cell>
          <cell r="QN55">
            <v>2</v>
          </cell>
          <cell r="QO55">
            <v>1.52</v>
          </cell>
          <cell r="QQ55">
            <v>1</v>
          </cell>
          <cell r="QR55">
            <v>2</v>
          </cell>
          <cell r="QS55">
            <v>0</v>
          </cell>
          <cell r="QT55">
            <v>0</v>
          </cell>
          <cell r="QU55">
            <v>2</v>
          </cell>
          <cell r="QV55">
            <v>1</v>
          </cell>
          <cell r="QW55">
            <v>88</v>
          </cell>
          <cell r="QX55">
            <v>88</v>
          </cell>
          <cell r="RY55">
            <v>32.53</v>
          </cell>
          <cell r="SB55">
            <v>3.3</v>
          </cell>
          <cell r="SH55">
            <v>22.41</v>
          </cell>
          <cell r="SI55">
            <v>25.86</v>
          </cell>
          <cell r="SJ55">
            <v>35.090000000000003</v>
          </cell>
          <cell r="SK55">
            <v>60.17</v>
          </cell>
          <cell r="SL55">
            <v>0</v>
          </cell>
          <cell r="SM55">
            <v>0.32</v>
          </cell>
          <cell r="SN55">
            <v>0.06</v>
          </cell>
          <cell r="SZ55">
            <v>1.69</v>
          </cell>
          <cell r="TW55">
            <v>20391697</v>
          </cell>
          <cell r="TX55">
            <v>541445</v>
          </cell>
          <cell r="TY55">
            <v>17612330</v>
          </cell>
          <cell r="UA55">
            <v>1265884</v>
          </cell>
          <cell r="UC55">
            <v>347388</v>
          </cell>
          <cell r="UD55">
            <v>157514</v>
          </cell>
          <cell r="UF55">
            <v>1008581</v>
          </cell>
          <cell r="UK55">
            <v>5190088</v>
          </cell>
          <cell r="UO55">
            <v>12132410</v>
          </cell>
          <cell r="UP55">
            <v>8484136</v>
          </cell>
          <cell r="UQ55">
            <v>14000000</v>
          </cell>
          <cell r="UR55">
            <v>19000000</v>
          </cell>
          <cell r="US55">
            <v>32578308</v>
          </cell>
          <cell r="UT55">
            <v>10000</v>
          </cell>
          <cell r="UU55">
            <v>10415985</v>
          </cell>
          <cell r="UV55">
            <v>1931849</v>
          </cell>
          <cell r="UW55">
            <v>2919639000</v>
          </cell>
          <cell r="UX55">
            <v>2410000</v>
          </cell>
          <cell r="UY55">
            <v>1781000</v>
          </cell>
          <cell r="UZ55">
            <v>2903510000</v>
          </cell>
          <cell r="VA55">
            <v>11938000</v>
          </cell>
          <cell r="VC55">
            <v>2919639000</v>
          </cell>
          <cell r="VD55">
            <v>2905532000</v>
          </cell>
          <cell r="VE55">
            <v>0</v>
          </cell>
          <cell r="VF55">
            <v>14107000</v>
          </cell>
          <cell r="VG55">
            <v>0</v>
          </cell>
          <cell r="VL55">
            <v>31121221</v>
          </cell>
          <cell r="VS55">
            <v>62548</v>
          </cell>
          <cell r="VT55">
            <v>913691</v>
          </cell>
          <cell r="VV55">
            <v>1878230</v>
          </cell>
          <cell r="VW55">
            <v>-1815682</v>
          </cell>
          <cell r="WI55">
            <v>26594</v>
          </cell>
          <cell r="WK55" t="str">
            <v>Ja</v>
          </cell>
          <cell r="WL55" t="str">
            <v>Berit Bang-Jensen</v>
          </cell>
          <cell r="WM55" t="str">
            <v>bbj@langeland-forsyning.dk</v>
          </cell>
          <cell r="WN55" t="str">
            <v>Statistik</v>
          </cell>
        </row>
        <row r="56">
          <cell r="B56" t="str">
            <v>Lemvig Vand A/S</v>
          </cell>
          <cell r="E56">
            <v>12278</v>
          </cell>
          <cell r="F56">
            <v>108.8</v>
          </cell>
          <cell r="I56">
            <v>564</v>
          </cell>
          <cell r="J56">
            <v>29.9</v>
          </cell>
          <cell r="O56">
            <v>334.63</v>
          </cell>
          <cell r="P56">
            <v>360.9</v>
          </cell>
          <cell r="Q56">
            <v>0</v>
          </cell>
          <cell r="R56">
            <v>0</v>
          </cell>
          <cell r="S56">
            <v>0.64</v>
          </cell>
          <cell r="T56">
            <v>361.53999388599999</v>
          </cell>
          <cell r="U56">
            <v>696.17</v>
          </cell>
          <cell r="V56">
            <v>198.38</v>
          </cell>
          <cell r="W56">
            <v>50880</v>
          </cell>
          <cell r="X56">
            <v>2257</v>
          </cell>
          <cell r="AD56">
            <v>0</v>
          </cell>
          <cell r="AG56">
            <v>0</v>
          </cell>
          <cell r="AH56">
            <v>100</v>
          </cell>
          <cell r="AK56">
            <v>158</v>
          </cell>
          <cell r="AL56">
            <v>77</v>
          </cell>
          <cell r="AN56">
            <v>174</v>
          </cell>
          <cell r="AQ56">
            <v>2522</v>
          </cell>
          <cell r="AS56">
            <v>1000</v>
          </cell>
          <cell r="AU56">
            <v>142946</v>
          </cell>
          <cell r="AV56">
            <v>96533</v>
          </cell>
          <cell r="AW56">
            <v>46413</v>
          </cell>
          <cell r="AZ56">
            <v>715</v>
          </cell>
          <cell r="BA56">
            <v>1</v>
          </cell>
          <cell r="BC56">
            <v>113</v>
          </cell>
          <cell r="BD56">
            <v>0</v>
          </cell>
          <cell r="BE56">
            <v>0</v>
          </cell>
          <cell r="BF56">
            <v>2</v>
          </cell>
          <cell r="BG56">
            <v>1</v>
          </cell>
          <cell r="BH56">
            <v>18</v>
          </cell>
          <cell r="BI56">
            <v>14406</v>
          </cell>
          <cell r="BJ56">
            <v>1154797</v>
          </cell>
          <cell r="BK56">
            <v>31</v>
          </cell>
          <cell r="BL56">
            <v>156561</v>
          </cell>
          <cell r="BM56">
            <v>3</v>
          </cell>
          <cell r="BN56">
            <v>188182</v>
          </cell>
          <cell r="BO56">
            <v>19000</v>
          </cell>
          <cell r="BS56">
            <v>0</v>
          </cell>
          <cell r="BT56">
            <v>0</v>
          </cell>
          <cell r="BU56">
            <v>2796862</v>
          </cell>
          <cell r="BV56">
            <v>7921</v>
          </cell>
          <cell r="BW56">
            <v>0</v>
          </cell>
          <cell r="BY56">
            <v>2300586</v>
          </cell>
          <cell r="BZ56">
            <v>40578</v>
          </cell>
          <cell r="CC56">
            <v>1154797</v>
          </cell>
          <cell r="CE56">
            <v>2300586</v>
          </cell>
          <cell r="CF56">
            <v>706</v>
          </cell>
          <cell r="CG56">
            <v>0</v>
          </cell>
          <cell r="CH56">
            <v>631</v>
          </cell>
          <cell r="CJ56">
            <v>631</v>
          </cell>
          <cell r="CK56">
            <v>0</v>
          </cell>
          <cell r="CM56">
            <v>0</v>
          </cell>
          <cell r="CR56">
            <v>400</v>
          </cell>
          <cell r="CU56">
            <v>0</v>
          </cell>
          <cell r="CX56">
            <v>231</v>
          </cell>
          <cell r="DB56" t="str">
            <v>VS</v>
          </cell>
          <cell r="DC56">
            <v>12</v>
          </cell>
          <cell r="DD56">
            <v>15</v>
          </cell>
          <cell r="DE56">
            <v>11917</v>
          </cell>
          <cell r="DF56">
            <v>2010</v>
          </cell>
          <cell r="DH56">
            <v>919.28</v>
          </cell>
          <cell r="DI56">
            <v>46.38</v>
          </cell>
          <cell r="DJ56">
            <v>979.9</v>
          </cell>
          <cell r="DK56">
            <v>50.55</v>
          </cell>
          <cell r="DL56">
            <v>64896.2</v>
          </cell>
          <cell r="DM56">
            <v>81120.3</v>
          </cell>
          <cell r="DN56">
            <v>2</v>
          </cell>
          <cell r="DO56">
            <v>0</v>
          </cell>
          <cell r="DQ56">
            <v>0</v>
          </cell>
          <cell r="DU56">
            <v>8.1199999999999994E-2</v>
          </cell>
          <cell r="DV56">
            <v>6.1199999999999997E-2</v>
          </cell>
          <cell r="DW56">
            <v>0.1106</v>
          </cell>
          <cell r="DX56">
            <v>2.1100000000000001E-2</v>
          </cell>
          <cell r="DY56">
            <v>3.8399999999999997E-2</v>
          </cell>
          <cell r="DZ56">
            <v>9.5999999999999992E-3</v>
          </cell>
          <cell r="EA56">
            <v>21318.21</v>
          </cell>
          <cell r="EB56">
            <v>4943.72</v>
          </cell>
          <cell r="EC56">
            <v>0</v>
          </cell>
          <cell r="ED56">
            <v>0</v>
          </cell>
          <cell r="EE56">
            <v>143857.94</v>
          </cell>
          <cell r="EF56">
            <v>21318.21</v>
          </cell>
          <cell r="EG56">
            <v>60750.080000000002</v>
          </cell>
          <cell r="EH56">
            <v>61789.65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60750.080000000002</v>
          </cell>
          <cell r="EN56">
            <v>45795.74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11050.2</v>
          </cell>
          <cell r="EV56">
            <v>45347.82</v>
          </cell>
          <cell r="EW56">
            <v>0</v>
          </cell>
          <cell r="EY56">
            <v>674817.34</v>
          </cell>
          <cell r="EZ56">
            <v>674817.34</v>
          </cell>
          <cell r="FA56">
            <v>655042.48</v>
          </cell>
          <cell r="FB56">
            <v>23217.599999999999</v>
          </cell>
          <cell r="FC56">
            <v>1900.33</v>
          </cell>
          <cell r="FD56">
            <v>440.69</v>
          </cell>
          <cell r="FE56">
            <v>1054546.8600000001</v>
          </cell>
          <cell r="FF56">
            <v>728700.11</v>
          </cell>
          <cell r="FG56">
            <v>133072.76999999999</v>
          </cell>
          <cell r="FH56">
            <v>820693.98</v>
          </cell>
          <cell r="FI56">
            <v>-173680</v>
          </cell>
          <cell r="FJ56">
            <v>-454240</v>
          </cell>
          <cell r="FK56">
            <v>-627920</v>
          </cell>
          <cell r="FL56">
            <v>1054546.8600000001</v>
          </cell>
          <cell r="FM56">
            <v>728700.11</v>
          </cell>
          <cell r="FN56">
            <v>1034771.99</v>
          </cell>
          <cell r="FO56">
            <v>708925.24</v>
          </cell>
          <cell r="FP56">
            <v>568858</v>
          </cell>
          <cell r="FQ56">
            <v>130218.92</v>
          </cell>
          <cell r="FR56">
            <v>98164.01</v>
          </cell>
          <cell r="FS56">
            <v>-173680</v>
          </cell>
          <cell r="FW56">
            <v>0</v>
          </cell>
          <cell r="FX56">
            <v>-454240</v>
          </cell>
          <cell r="FY56">
            <v>6634.62</v>
          </cell>
          <cell r="FZ56">
            <v>1561.22</v>
          </cell>
          <cell r="GA56">
            <v>2853.85</v>
          </cell>
          <cell r="GB56">
            <v>713.46</v>
          </cell>
          <cell r="GC56">
            <v>0</v>
          </cell>
          <cell r="GD56">
            <v>0</v>
          </cell>
          <cell r="GE56">
            <v>0</v>
          </cell>
          <cell r="GF56">
            <v>0</v>
          </cell>
          <cell r="GG56">
            <v>0</v>
          </cell>
          <cell r="GH56">
            <v>0</v>
          </cell>
          <cell r="GI56">
            <v>127739</v>
          </cell>
          <cell r="GJ56">
            <v>0</v>
          </cell>
          <cell r="GK56">
            <v>0</v>
          </cell>
          <cell r="GL56">
            <v>127739</v>
          </cell>
          <cell r="GM56">
            <v>34267.800000000003</v>
          </cell>
          <cell r="GN56">
            <v>23218.54</v>
          </cell>
          <cell r="GO56">
            <v>5384.41</v>
          </cell>
          <cell r="GP56">
            <v>190969</v>
          </cell>
          <cell r="GQ56">
            <v>143959.74</v>
          </cell>
          <cell r="GR56">
            <v>0</v>
          </cell>
          <cell r="GS56">
            <v>6634.62</v>
          </cell>
          <cell r="GT56">
            <v>1561.22</v>
          </cell>
          <cell r="GU56">
            <v>0</v>
          </cell>
          <cell r="GV56">
            <v>2853.85</v>
          </cell>
          <cell r="GW56">
            <v>713.46</v>
          </cell>
          <cell r="GX56">
            <v>1198404.8</v>
          </cell>
          <cell r="GY56">
            <v>750018.32</v>
          </cell>
          <cell r="GZ56">
            <v>193822.85</v>
          </cell>
          <cell r="HA56">
            <v>882483.63</v>
          </cell>
          <cell r="HB56">
            <v>-173680</v>
          </cell>
          <cell r="HC56">
            <v>-454240</v>
          </cell>
          <cell r="HD56">
            <v>-627920</v>
          </cell>
          <cell r="HE56">
            <v>1198404.8</v>
          </cell>
          <cell r="HF56">
            <v>750018.32</v>
          </cell>
          <cell r="HG56">
            <v>1178629.93</v>
          </cell>
          <cell r="HH56">
            <v>730243.46</v>
          </cell>
          <cell r="HI56">
            <v>2281286.04</v>
          </cell>
          <cell r="HJ56">
            <v>6363579.2699999996</v>
          </cell>
          <cell r="HK56">
            <v>261566.32</v>
          </cell>
          <cell r="HL56">
            <v>4376.5200000000004</v>
          </cell>
          <cell r="HM56">
            <v>9511312.7060000002</v>
          </cell>
          <cell r="HN56">
            <v>914025.82</v>
          </cell>
          <cell r="HO56">
            <v>1186350.43</v>
          </cell>
          <cell r="HP56">
            <v>1331984.3500000001</v>
          </cell>
          <cell r="HQ56">
            <v>23874481.949999999</v>
          </cell>
          <cell r="HR56">
            <v>23515766.27</v>
          </cell>
          <cell r="HS56">
            <v>2020000.5</v>
          </cell>
          <cell r="HT56">
            <v>2.2999999999999998</v>
          </cell>
          <cell r="HV56">
            <v>0.14000000000000001</v>
          </cell>
          <cell r="HW56">
            <v>66.3</v>
          </cell>
          <cell r="IB56">
            <v>18</v>
          </cell>
          <cell r="IF56">
            <v>748238</v>
          </cell>
          <cell r="IG56">
            <v>0</v>
          </cell>
          <cell r="IH56">
            <v>0</v>
          </cell>
          <cell r="II56">
            <v>0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30000</v>
          </cell>
          <cell r="IU56">
            <v>0</v>
          </cell>
          <cell r="IV56">
            <v>778238</v>
          </cell>
          <cell r="IW56">
            <v>748238</v>
          </cell>
          <cell r="IX56">
            <v>0</v>
          </cell>
          <cell r="IY56">
            <v>0</v>
          </cell>
          <cell r="IZ56">
            <v>0</v>
          </cell>
          <cell r="JA56">
            <v>13796</v>
          </cell>
          <cell r="JB56">
            <v>692</v>
          </cell>
          <cell r="JC56">
            <v>5262</v>
          </cell>
          <cell r="JD56">
            <v>891100</v>
          </cell>
          <cell r="JE56">
            <v>5780</v>
          </cell>
          <cell r="JF56">
            <v>2159420</v>
          </cell>
          <cell r="JG56">
            <v>58841</v>
          </cell>
          <cell r="JH56">
            <v>80981</v>
          </cell>
          <cell r="JI56">
            <v>1525</v>
          </cell>
          <cell r="JJ56">
            <v>0.98888674499999996</v>
          </cell>
          <cell r="JK56">
            <v>187262</v>
          </cell>
          <cell r="JL56">
            <v>0.84</v>
          </cell>
          <cell r="JM56">
            <v>11056</v>
          </cell>
          <cell r="JN56">
            <v>0</v>
          </cell>
          <cell r="JO56">
            <v>7.9110939560000002</v>
          </cell>
          <cell r="JQ56">
            <v>1603862</v>
          </cell>
          <cell r="JR56">
            <v>0</v>
          </cell>
          <cell r="JS56">
            <v>0</v>
          </cell>
          <cell r="JT56">
            <v>0</v>
          </cell>
          <cell r="JU56">
            <v>0</v>
          </cell>
          <cell r="JV56">
            <v>0</v>
          </cell>
          <cell r="JW56">
            <v>0</v>
          </cell>
          <cell r="JX56">
            <v>0</v>
          </cell>
          <cell r="JY56">
            <v>99239</v>
          </cell>
          <cell r="JZ56">
            <v>74319</v>
          </cell>
          <cell r="KA56">
            <v>0</v>
          </cell>
          <cell r="KB56">
            <v>24920</v>
          </cell>
          <cell r="KC56">
            <v>24920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100000</v>
          </cell>
          <cell r="KL56">
            <v>0</v>
          </cell>
          <cell r="KM56">
            <v>0</v>
          </cell>
          <cell r="KN56">
            <v>0</v>
          </cell>
          <cell r="KO56">
            <v>0</v>
          </cell>
          <cell r="KP56">
            <v>0</v>
          </cell>
          <cell r="KQ56">
            <v>0</v>
          </cell>
          <cell r="KR56">
            <v>0</v>
          </cell>
          <cell r="KS56">
            <v>0</v>
          </cell>
          <cell r="KT56">
            <v>0</v>
          </cell>
          <cell r="KU56">
            <v>0</v>
          </cell>
          <cell r="KV56">
            <v>1803101</v>
          </cell>
          <cell r="KX56">
            <v>1703101</v>
          </cell>
          <cell r="KY56">
            <v>0</v>
          </cell>
          <cell r="KZ56">
            <v>0</v>
          </cell>
          <cell r="LA56">
            <v>65</v>
          </cell>
          <cell r="LB56">
            <v>6.9</v>
          </cell>
          <cell r="LC56">
            <v>1007.6</v>
          </cell>
          <cell r="LD56">
            <v>910.1</v>
          </cell>
          <cell r="LE56">
            <v>17</v>
          </cell>
          <cell r="LF56">
            <v>2</v>
          </cell>
          <cell r="LG56">
            <v>14</v>
          </cell>
          <cell r="LH56">
            <v>2352101</v>
          </cell>
          <cell r="LQ56">
            <v>0</v>
          </cell>
          <cell r="LR56">
            <v>0</v>
          </cell>
          <cell r="LS56">
            <v>0</v>
          </cell>
          <cell r="LT56">
            <v>0</v>
          </cell>
          <cell r="MA56">
            <v>76</v>
          </cell>
          <cell r="MB56">
            <v>88</v>
          </cell>
          <cell r="MC56">
            <v>38</v>
          </cell>
          <cell r="ME56">
            <v>8.9</v>
          </cell>
          <cell r="MS56">
            <v>17.64</v>
          </cell>
          <cell r="MT56">
            <v>1.99</v>
          </cell>
          <cell r="MU56">
            <v>16.899999999999999</v>
          </cell>
          <cell r="MV56">
            <v>5557</v>
          </cell>
          <cell r="MW56">
            <v>8.6</v>
          </cell>
          <cell r="MX56">
            <v>6035</v>
          </cell>
          <cell r="MY56">
            <v>124.57</v>
          </cell>
          <cell r="MZ56">
            <v>18.46</v>
          </cell>
          <cell r="NA56">
            <v>52.61</v>
          </cell>
          <cell r="NB56">
            <v>53.51</v>
          </cell>
          <cell r="NC56">
            <v>0</v>
          </cell>
          <cell r="ND56">
            <v>0</v>
          </cell>
          <cell r="NE56">
            <v>0</v>
          </cell>
          <cell r="NF56">
            <v>913.19</v>
          </cell>
          <cell r="NG56">
            <v>631.02</v>
          </cell>
          <cell r="NH56">
            <v>115.23</v>
          </cell>
          <cell r="NI56">
            <v>710.68</v>
          </cell>
          <cell r="NJ56">
            <v>-150.4</v>
          </cell>
          <cell r="NK56">
            <v>-393.35</v>
          </cell>
          <cell r="NL56">
            <v>-543.75</v>
          </cell>
          <cell r="NM56">
            <v>913.19</v>
          </cell>
          <cell r="NN56">
            <v>631.02</v>
          </cell>
          <cell r="NO56">
            <v>896.06</v>
          </cell>
          <cell r="NP56">
            <v>613.9</v>
          </cell>
          <cell r="NQ56">
            <v>698.17</v>
          </cell>
          <cell r="NR56">
            <v>698.17</v>
          </cell>
          <cell r="NS56">
            <v>180.42</v>
          </cell>
          <cell r="NT56">
            <v>821.47</v>
          </cell>
          <cell r="NU56">
            <v>-161.66999999999999</v>
          </cell>
          <cell r="NV56">
            <v>-422.84</v>
          </cell>
          <cell r="NW56">
            <v>-584.51</v>
          </cell>
          <cell r="NX56">
            <v>1115.55</v>
          </cell>
          <cell r="NY56">
            <v>698.17</v>
          </cell>
          <cell r="NZ56">
            <v>1097.1500000000001</v>
          </cell>
          <cell r="OA56">
            <v>679.76</v>
          </cell>
          <cell r="OB56">
            <v>2.12</v>
          </cell>
          <cell r="OC56">
            <v>5.92</v>
          </cell>
          <cell r="OD56">
            <v>0.24</v>
          </cell>
          <cell r="OE56">
            <v>0</v>
          </cell>
          <cell r="OF56">
            <v>8.85</v>
          </cell>
          <cell r="OG56">
            <v>0.85</v>
          </cell>
          <cell r="OH56">
            <v>1.24</v>
          </cell>
          <cell r="OI56">
            <v>22.22</v>
          </cell>
          <cell r="OK56">
            <v>21.89</v>
          </cell>
          <cell r="OL56">
            <v>1.88</v>
          </cell>
          <cell r="OM56">
            <v>0.41</v>
          </cell>
          <cell r="ON56">
            <v>1962962.96</v>
          </cell>
          <cell r="OO56">
            <v>1.18</v>
          </cell>
          <cell r="OR56">
            <v>0.3</v>
          </cell>
          <cell r="OV56">
            <v>0.65</v>
          </cell>
          <cell r="OW56">
            <v>3.85</v>
          </cell>
          <cell r="OX56">
            <v>0.67</v>
          </cell>
          <cell r="OY56">
            <v>0.65</v>
          </cell>
          <cell r="OZ56">
            <v>0</v>
          </cell>
          <cell r="PA56">
            <v>0</v>
          </cell>
          <cell r="PB56">
            <v>0</v>
          </cell>
          <cell r="PC56">
            <v>11.95</v>
          </cell>
          <cell r="PD56">
            <v>0.6</v>
          </cell>
          <cell r="PE56">
            <v>4.5599999999999996</v>
          </cell>
          <cell r="PG56">
            <v>99.4</v>
          </cell>
          <cell r="PH56">
            <v>2.5099999999999998</v>
          </cell>
          <cell r="PI56">
            <v>2.5099999999999998</v>
          </cell>
          <cell r="PJ56">
            <v>5.01</v>
          </cell>
          <cell r="PO56">
            <v>97.6</v>
          </cell>
          <cell r="PP56">
            <v>98.1</v>
          </cell>
          <cell r="PQ56">
            <v>0.66</v>
          </cell>
          <cell r="PR56">
            <v>0.66</v>
          </cell>
          <cell r="PS56">
            <v>1.32</v>
          </cell>
          <cell r="PU56">
            <v>94.1</v>
          </cell>
          <cell r="PV56">
            <v>4.8099999999999996</v>
          </cell>
          <cell r="PW56">
            <v>4.8099999999999996</v>
          </cell>
          <cell r="PX56">
            <v>9.57</v>
          </cell>
          <cell r="QB56">
            <v>1.39</v>
          </cell>
          <cell r="QE56">
            <v>0</v>
          </cell>
          <cell r="QF56">
            <v>0</v>
          </cell>
          <cell r="QG56">
            <v>50</v>
          </cell>
          <cell r="QH56">
            <v>0</v>
          </cell>
          <cell r="QI56">
            <v>1.56</v>
          </cell>
          <cell r="QK56">
            <v>6</v>
          </cell>
          <cell r="QN56">
            <v>0</v>
          </cell>
          <cell r="QO56">
            <v>1.47</v>
          </cell>
          <cell r="QQ56">
            <v>0</v>
          </cell>
          <cell r="QR56">
            <v>0</v>
          </cell>
          <cell r="QS56">
            <v>0</v>
          </cell>
          <cell r="QT56">
            <v>57</v>
          </cell>
          <cell r="QU56">
            <v>5</v>
          </cell>
          <cell r="QV56">
            <v>0</v>
          </cell>
          <cell r="QW56">
            <v>87</v>
          </cell>
          <cell r="QX56">
            <v>87</v>
          </cell>
          <cell r="RY56">
            <v>21.07</v>
          </cell>
          <cell r="RZ56">
            <v>0.96</v>
          </cell>
          <cell r="SB56">
            <v>0.95</v>
          </cell>
          <cell r="SH56">
            <v>23.84</v>
          </cell>
          <cell r="SI56">
            <v>18.62</v>
          </cell>
          <cell r="SJ56">
            <v>18.989999999999998</v>
          </cell>
          <cell r="SK56">
            <v>42.23</v>
          </cell>
          <cell r="SM56">
            <v>0.37</v>
          </cell>
          <cell r="SN56">
            <v>-0.14000000000000001</v>
          </cell>
          <cell r="SZ56">
            <v>0.76</v>
          </cell>
          <cell r="TW56">
            <v>25393867.170000002</v>
          </cell>
          <cell r="TX56">
            <v>1074268</v>
          </cell>
          <cell r="TY56">
            <v>22639874.039999999</v>
          </cell>
          <cell r="UA56">
            <v>1719314.31</v>
          </cell>
          <cell r="UD56">
            <v>-100510.88</v>
          </cell>
          <cell r="UF56">
            <v>1135190</v>
          </cell>
          <cell r="UK56">
            <v>265000</v>
          </cell>
          <cell r="UO56">
            <v>25615509.469999999</v>
          </cell>
          <cell r="UQ56">
            <v>20000000</v>
          </cell>
          <cell r="UR56">
            <v>20400000</v>
          </cell>
          <cell r="US56">
            <v>48766949</v>
          </cell>
          <cell r="UU56">
            <v>18017351</v>
          </cell>
          <cell r="UV56">
            <v>-6799004</v>
          </cell>
          <cell r="VL56">
            <v>47246648</v>
          </cell>
          <cell r="VS56">
            <v>98501</v>
          </cell>
          <cell r="VT56">
            <v>818484</v>
          </cell>
          <cell r="VU56">
            <v>17168</v>
          </cell>
          <cell r="VV56">
            <v>5454233</v>
          </cell>
          <cell r="VW56">
            <v>-5355731</v>
          </cell>
          <cell r="WI56">
            <v>147622</v>
          </cell>
          <cell r="WK56" t="str">
            <v>Ja</v>
          </cell>
          <cell r="WL56" t="str">
            <v>Anette Vesterbæk Andersen</v>
          </cell>
          <cell r="WM56" t="str">
            <v>anan@lvs-as.dk</v>
          </cell>
          <cell r="WN56" t="str">
            <v>Statistik</v>
          </cell>
          <cell r="WO56">
            <v>1</v>
          </cell>
          <cell r="WP56">
            <v>1</v>
          </cell>
        </row>
        <row r="57">
          <cell r="B57" t="str">
            <v>Lolland Spildevand A/S</v>
          </cell>
          <cell r="E57">
            <v>27591</v>
          </cell>
          <cell r="F57">
            <v>174</v>
          </cell>
          <cell r="G57">
            <v>19832</v>
          </cell>
          <cell r="H57">
            <v>15869</v>
          </cell>
          <cell r="I57">
            <v>1033</v>
          </cell>
          <cell r="J57">
            <v>38</v>
          </cell>
          <cell r="K57">
            <v>815</v>
          </cell>
          <cell r="L57">
            <v>784</v>
          </cell>
          <cell r="M57">
            <v>40</v>
          </cell>
          <cell r="N57">
            <v>60</v>
          </cell>
          <cell r="O57">
            <v>700.47</v>
          </cell>
          <cell r="P57">
            <v>444.23</v>
          </cell>
          <cell r="Q57">
            <v>6.86</v>
          </cell>
          <cell r="R57">
            <v>0</v>
          </cell>
          <cell r="S57">
            <v>2.48</v>
          </cell>
          <cell r="T57">
            <v>453.570011153</v>
          </cell>
          <cell r="U57">
            <v>1154.04</v>
          </cell>
          <cell r="V57">
            <v>273.52</v>
          </cell>
          <cell r="W57">
            <v>88610</v>
          </cell>
          <cell r="X57">
            <v>4393</v>
          </cell>
          <cell r="Y57">
            <v>1547</v>
          </cell>
          <cell r="Z57">
            <v>2030</v>
          </cell>
          <cell r="AA57">
            <v>0</v>
          </cell>
          <cell r="AB57">
            <v>808</v>
          </cell>
          <cell r="AC57">
            <v>1005</v>
          </cell>
          <cell r="AD57">
            <v>350.83569599999998</v>
          </cell>
          <cell r="AE57">
            <v>578</v>
          </cell>
          <cell r="AF57">
            <v>0</v>
          </cell>
          <cell r="AG57">
            <v>35</v>
          </cell>
          <cell r="AH57">
            <v>65</v>
          </cell>
          <cell r="AI57">
            <v>341</v>
          </cell>
          <cell r="AJ57">
            <v>27</v>
          </cell>
          <cell r="AK57">
            <v>438</v>
          </cell>
          <cell r="AL57">
            <v>302</v>
          </cell>
          <cell r="AM57">
            <v>4122</v>
          </cell>
          <cell r="AN57">
            <v>385</v>
          </cell>
          <cell r="AO57">
            <v>10558</v>
          </cell>
          <cell r="AP57">
            <v>32</v>
          </cell>
          <cell r="AQ57">
            <v>4752</v>
          </cell>
          <cell r="AR57">
            <v>0</v>
          </cell>
          <cell r="AS57">
            <v>0</v>
          </cell>
          <cell r="AT57">
            <v>18</v>
          </cell>
          <cell r="AU57">
            <v>48085</v>
          </cell>
          <cell r="AV57">
            <v>14384</v>
          </cell>
          <cell r="AW57">
            <v>33701</v>
          </cell>
          <cell r="AX57">
            <v>84573</v>
          </cell>
          <cell r="AY57">
            <v>44</v>
          </cell>
          <cell r="AZ57">
            <v>33502</v>
          </cell>
          <cell r="BA57">
            <v>147</v>
          </cell>
          <cell r="BB57">
            <v>11</v>
          </cell>
          <cell r="BC57">
            <v>205</v>
          </cell>
          <cell r="BD57">
            <v>0</v>
          </cell>
          <cell r="BE57">
            <v>0</v>
          </cell>
          <cell r="BF57">
            <v>2</v>
          </cell>
          <cell r="BG57">
            <v>22</v>
          </cell>
          <cell r="BH57">
            <v>3</v>
          </cell>
          <cell r="BI57">
            <v>19653</v>
          </cell>
          <cell r="BJ57">
            <v>1684563</v>
          </cell>
          <cell r="BK57">
            <v>41</v>
          </cell>
          <cell r="BL57">
            <v>157693</v>
          </cell>
          <cell r="BM57">
            <v>1</v>
          </cell>
          <cell r="BN57">
            <v>63526</v>
          </cell>
          <cell r="BO57">
            <v>19040</v>
          </cell>
          <cell r="BP57">
            <v>1332777</v>
          </cell>
          <cell r="BQ57">
            <v>3150701</v>
          </cell>
          <cell r="BR57">
            <v>3150701</v>
          </cell>
          <cell r="BS57">
            <v>828</v>
          </cell>
          <cell r="BT57">
            <v>1885161</v>
          </cell>
          <cell r="BU57">
            <v>1971844</v>
          </cell>
          <cell r="BV57">
            <v>18168</v>
          </cell>
          <cell r="BW57">
            <v>155</v>
          </cell>
          <cell r="BX57">
            <v>7347903</v>
          </cell>
          <cell r="BY57">
            <v>9138370</v>
          </cell>
          <cell r="BZ57">
            <v>30357</v>
          </cell>
          <cell r="CA57">
            <v>95</v>
          </cell>
          <cell r="CB57">
            <v>5</v>
          </cell>
          <cell r="CC57">
            <v>3017340</v>
          </cell>
          <cell r="CD57">
            <v>28225</v>
          </cell>
          <cell r="CE57">
            <v>9194023</v>
          </cell>
          <cell r="CF57">
            <v>18168</v>
          </cell>
          <cell r="CG57">
            <v>155</v>
          </cell>
          <cell r="CH57">
            <v>1111</v>
          </cell>
          <cell r="CJ57">
            <v>695</v>
          </cell>
          <cell r="CK57">
            <v>0</v>
          </cell>
          <cell r="CM57">
            <v>443</v>
          </cell>
          <cell r="CO57">
            <v>669</v>
          </cell>
          <cell r="CP57">
            <v>1861</v>
          </cell>
          <cell r="CQ57">
            <v>491</v>
          </cell>
          <cell r="CR57">
            <v>510</v>
          </cell>
          <cell r="CS57">
            <v>2536</v>
          </cell>
          <cell r="CU57">
            <v>0</v>
          </cell>
          <cell r="CW57">
            <v>5017</v>
          </cell>
          <cell r="CX57">
            <v>159</v>
          </cell>
          <cell r="CY57">
            <v>716</v>
          </cell>
          <cell r="DA57">
            <v>6.03</v>
          </cell>
          <cell r="DB57" t="str">
            <v>VSEF</v>
          </cell>
          <cell r="DC57">
            <v>12</v>
          </cell>
          <cell r="DD57">
            <v>19</v>
          </cell>
          <cell r="DE57">
            <v>18817</v>
          </cell>
          <cell r="DF57">
            <v>2914</v>
          </cell>
          <cell r="DG57">
            <v>26.083500000000001</v>
          </cell>
          <cell r="DH57">
            <v>946.02</v>
          </cell>
          <cell r="DI57">
            <v>65.3</v>
          </cell>
          <cell r="DJ57">
            <v>978.9</v>
          </cell>
          <cell r="DK57">
            <v>71.180000000000007</v>
          </cell>
          <cell r="DL57">
            <v>64896.2</v>
          </cell>
          <cell r="DM57">
            <v>81120.3</v>
          </cell>
          <cell r="DN57">
            <v>0</v>
          </cell>
          <cell r="DU57">
            <v>4.3700000000000003E-2</v>
          </cell>
          <cell r="DV57">
            <v>5.8299999999999998E-2</v>
          </cell>
          <cell r="DW57">
            <v>0.1106</v>
          </cell>
          <cell r="DX57">
            <v>2.1100000000000001E-2</v>
          </cell>
          <cell r="DY57">
            <v>4.4900000000000002E-2</v>
          </cell>
          <cell r="DZ57">
            <v>1.12E-2</v>
          </cell>
          <cell r="EA57">
            <v>0</v>
          </cell>
          <cell r="EB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Q57">
            <v>0</v>
          </cell>
          <cell r="FR57">
            <v>0</v>
          </cell>
          <cell r="FW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0</v>
          </cell>
          <cell r="GG57">
            <v>0</v>
          </cell>
          <cell r="GH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4060586.05</v>
          </cell>
          <cell r="HJ57">
            <v>15057885.880000001</v>
          </cell>
          <cell r="HK57">
            <v>106974.5</v>
          </cell>
          <cell r="HL57">
            <v>205065.74</v>
          </cell>
          <cell r="HM57">
            <v>11753688.34</v>
          </cell>
          <cell r="HN57">
            <v>1667385.9</v>
          </cell>
          <cell r="HO57">
            <v>1155487.67</v>
          </cell>
          <cell r="HP57">
            <v>1594784.03</v>
          </cell>
          <cell r="HQ57">
            <v>41202615.07</v>
          </cell>
          <cell r="HR57">
            <v>39928707.770000003</v>
          </cell>
          <cell r="HS57">
            <v>5600756.9500000002</v>
          </cell>
          <cell r="HT57">
            <v>3</v>
          </cell>
          <cell r="HU57">
            <v>49</v>
          </cell>
          <cell r="HV57">
            <v>0</v>
          </cell>
          <cell r="HW57">
            <v>91</v>
          </cell>
          <cell r="HX57">
            <v>98</v>
          </cell>
          <cell r="HY57">
            <v>1564</v>
          </cell>
          <cell r="HZ57">
            <v>17</v>
          </cell>
          <cell r="IA57">
            <v>52</v>
          </cell>
          <cell r="IB57">
            <v>98</v>
          </cell>
          <cell r="IC57">
            <v>8</v>
          </cell>
          <cell r="ID57">
            <v>576</v>
          </cell>
          <cell r="IE57">
            <v>0</v>
          </cell>
          <cell r="IF57">
            <v>3050020</v>
          </cell>
          <cell r="IG57">
            <v>0</v>
          </cell>
          <cell r="IH57">
            <v>0</v>
          </cell>
          <cell r="II57">
            <v>0</v>
          </cell>
          <cell r="IJ57">
            <v>0</v>
          </cell>
          <cell r="IK57">
            <v>0</v>
          </cell>
          <cell r="IL57">
            <v>0</v>
          </cell>
          <cell r="IM57">
            <v>0</v>
          </cell>
          <cell r="IN57">
            <v>0</v>
          </cell>
          <cell r="IO57">
            <v>0</v>
          </cell>
          <cell r="IP57">
            <v>0</v>
          </cell>
          <cell r="IV57">
            <v>3050020</v>
          </cell>
          <cell r="IW57">
            <v>3050020</v>
          </cell>
          <cell r="IX57">
            <v>56550</v>
          </cell>
          <cell r="IY57">
            <v>3775</v>
          </cell>
          <cell r="IZ57">
            <v>22620</v>
          </cell>
          <cell r="JA57">
            <v>11813</v>
          </cell>
          <cell r="JB57">
            <v>583</v>
          </cell>
          <cell r="JC57">
            <v>3949</v>
          </cell>
          <cell r="JD57">
            <v>658949</v>
          </cell>
          <cell r="JE57">
            <v>20325</v>
          </cell>
          <cell r="JF57">
            <v>1959540</v>
          </cell>
          <cell r="JG57">
            <v>227228</v>
          </cell>
          <cell r="JH57">
            <v>25242</v>
          </cell>
          <cell r="JI57">
            <v>5245</v>
          </cell>
          <cell r="JJ57">
            <v>1.385321343</v>
          </cell>
          <cell r="JK57">
            <v>217446</v>
          </cell>
          <cell r="JL57">
            <v>0.84</v>
          </cell>
          <cell r="JM57">
            <v>31208</v>
          </cell>
          <cell r="JN57">
            <v>8993</v>
          </cell>
          <cell r="JO57">
            <v>6.9210233329999999</v>
          </cell>
          <cell r="JP57">
            <v>721897</v>
          </cell>
          <cell r="JQ57">
            <v>2452947</v>
          </cell>
          <cell r="JS57">
            <v>0</v>
          </cell>
          <cell r="JT57">
            <v>0</v>
          </cell>
          <cell r="JU57">
            <v>0</v>
          </cell>
          <cell r="JV57">
            <v>0</v>
          </cell>
          <cell r="JW57">
            <v>0</v>
          </cell>
          <cell r="JX57">
            <v>0</v>
          </cell>
          <cell r="JY57">
            <v>46176</v>
          </cell>
          <cell r="JZ57">
            <v>46176</v>
          </cell>
          <cell r="KA57">
            <v>0</v>
          </cell>
          <cell r="KB57">
            <v>0</v>
          </cell>
          <cell r="KC57">
            <v>0</v>
          </cell>
          <cell r="KD57">
            <v>0</v>
          </cell>
          <cell r="KE57">
            <v>0</v>
          </cell>
          <cell r="KF57">
            <v>0</v>
          </cell>
          <cell r="KG57">
            <v>0</v>
          </cell>
          <cell r="KH57">
            <v>0</v>
          </cell>
          <cell r="KI57">
            <v>0</v>
          </cell>
          <cell r="KJ57">
            <v>0</v>
          </cell>
          <cell r="KK57">
            <v>0</v>
          </cell>
          <cell r="KM57">
            <v>0</v>
          </cell>
          <cell r="KN57">
            <v>0</v>
          </cell>
          <cell r="KO57">
            <v>0</v>
          </cell>
          <cell r="KP57">
            <v>0</v>
          </cell>
          <cell r="KQ57">
            <v>0</v>
          </cell>
          <cell r="KR57">
            <v>0</v>
          </cell>
          <cell r="KV57">
            <v>2499123</v>
          </cell>
          <cell r="KW57">
            <v>2499123</v>
          </cell>
          <cell r="KX57">
            <v>2499123</v>
          </cell>
          <cell r="KZ57">
            <v>0</v>
          </cell>
          <cell r="LA57">
            <v>65</v>
          </cell>
          <cell r="LB57">
            <v>6.9</v>
          </cell>
          <cell r="LC57">
            <v>764.6</v>
          </cell>
          <cell r="LD57">
            <v>603.79999999999995</v>
          </cell>
          <cell r="LE57">
            <v>47</v>
          </cell>
          <cell r="LF57">
            <v>4</v>
          </cell>
          <cell r="LG57">
            <v>26</v>
          </cell>
          <cell r="LH57">
            <v>5502967</v>
          </cell>
          <cell r="LI57">
            <v>46176</v>
          </cell>
          <cell r="LJ57">
            <v>0.65</v>
          </cell>
          <cell r="LK57">
            <v>1</v>
          </cell>
          <cell r="LL57">
            <v>3</v>
          </cell>
          <cell r="LM57">
            <v>41</v>
          </cell>
          <cell r="LN57">
            <v>5549143</v>
          </cell>
          <cell r="LO57">
            <v>5549143</v>
          </cell>
          <cell r="LP57">
            <v>5549143</v>
          </cell>
          <cell r="LU57">
            <v>0.86</v>
          </cell>
          <cell r="LV57">
            <v>0</v>
          </cell>
          <cell r="LW57">
            <v>0</v>
          </cell>
          <cell r="LX57">
            <v>0.09</v>
          </cell>
          <cell r="LY57">
            <v>0.86</v>
          </cell>
          <cell r="LZ57">
            <v>0</v>
          </cell>
          <cell r="MA57">
            <v>76</v>
          </cell>
          <cell r="MB57">
            <v>93</v>
          </cell>
          <cell r="MC57">
            <v>38</v>
          </cell>
          <cell r="MD57">
            <v>35.200000000000003</v>
          </cell>
          <cell r="ME57">
            <v>6.3</v>
          </cell>
          <cell r="MF57">
            <v>114</v>
          </cell>
          <cell r="MG57">
            <v>23.7</v>
          </cell>
          <cell r="MH57">
            <v>0.4</v>
          </cell>
          <cell r="MI57">
            <v>0</v>
          </cell>
          <cell r="MJ57">
            <v>2671</v>
          </cell>
          <cell r="MK57">
            <v>4699</v>
          </cell>
          <cell r="ML57">
            <v>146</v>
          </cell>
          <cell r="MM57">
            <v>761.4</v>
          </cell>
          <cell r="MN57">
            <v>95</v>
          </cell>
          <cell r="MO57">
            <v>3865.9</v>
          </cell>
          <cell r="MP57">
            <v>257</v>
          </cell>
          <cell r="MQ57">
            <v>5373</v>
          </cell>
          <cell r="MR57">
            <v>4.4000000000000004</v>
          </cell>
          <cell r="MS57">
            <v>3.32</v>
          </cell>
          <cell r="MT57">
            <v>3.03</v>
          </cell>
          <cell r="MU57">
            <v>15.5</v>
          </cell>
          <cell r="MV57">
            <v>7476</v>
          </cell>
          <cell r="MW57">
            <v>8.3000000000000007</v>
          </cell>
          <cell r="MX57">
            <v>8097</v>
          </cell>
          <cell r="MY57">
            <v>0</v>
          </cell>
          <cell r="MZ57">
            <v>0</v>
          </cell>
          <cell r="NA57">
            <v>0</v>
          </cell>
          <cell r="NB57">
            <v>0</v>
          </cell>
          <cell r="NC57">
            <v>0</v>
          </cell>
          <cell r="ND57">
            <v>0</v>
          </cell>
          <cell r="NE57">
            <v>0</v>
          </cell>
          <cell r="NF57">
            <v>0</v>
          </cell>
          <cell r="NG57">
            <v>0</v>
          </cell>
          <cell r="NH57">
            <v>0</v>
          </cell>
          <cell r="NI57">
            <v>0</v>
          </cell>
          <cell r="NJ57">
            <v>0</v>
          </cell>
          <cell r="NK57">
            <v>0</v>
          </cell>
          <cell r="NL57">
            <v>0</v>
          </cell>
          <cell r="NM57">
            <v>0</v>
          </cell>
          <cell r="NN57">
            <v>0</v>
          </cell>
          <cell r="NO57">
            <v>0</v>
          </cell>
          <cell r="NP57">
            <v>0</v>
          </cell>
          <cell r="NQ57">
            <v>0</v>
          </cell>
          <cell r="NR57">
            <v>0</v>
          </cell>
          <cell r="NS57">
            <v>0</v>
          </cell>
          <cell r="NT57">
            <v>0</v>
          </cell>
          <cell r="NU57">
            <v>0</v>
          </cell>
          <cell r="NV57">
            <v>0</v>
          </cell>
          <cell r="NW57">
            <v>0</v>
          </cell>
          <cell r="NX57">
            <v>0</v>
          </cell>
          <cell r="NY57">
            <v>0</v>
          </cell>
          <cell r="NZ57">
            <v>0</v>
          </cell>
          <cell r="OA57">
            <v>0</v>
          </cell>
          <cell r="OB57">
            <v>1.34</v>
          </cell>
          <cell r="OC57">
            <v>4.9800000000000004</v>
          </cell>
          <cell r="OD57">
            <v>0.04</v>
          </cell>
          <cell r="OE57">
            <v>7.0000000000000007E-2</v>
          </cell>
          <cell r="OF57">
            <v>3.89</v>
          </cell>
          <cell r="OG57">
            <v>0.55000000000000004</v>
          </cell>
          <cell r="OH57">
            <v>0.53</v>
          </cell>
          <cell r="OI57">
            <v>13.62</v>
          </cell>
          <cell r="OK57">
            <v>13.2</v>
          </cell>
          <cell r="OL57">
            <v>1.85</v>
          </cell>
          <cell r="OM57">
            <v>0.28999999999999998</v>
          </cell>
          <cell r="OO57">
            <v>0.88</v>
          </cell>
          <cell r="OP57">
            <v>0.36</v>
          </cell>
          <cell r="OQ57">
            <v>0.56999999999999995</v>
          </cell>
          <cell r="OR57">
            <v>0.8</v>
          </cell>
          <cell r="OS57">
            <v>2.2999999999999998</v>
          </cell>
          <cell r="OT57">
            <v>20.9</v>
          </cell>
          <cell r="OU57">
            <v>0</v>
          </cell>
          <cell r="OV57">
            <v>1.81</v>
          </cell>
          <cell r="OW57">
            <v>0</v>
          </cell>
          <cell r="OX57">
            <v>1.81</v>
          </cell>
          <cell r="OY57">
            <v>1.81</v>
          </cell>
          <cell r="OZ57">
            <v>33.57</v>
          </cell>
          <cell r="PA57">
            <v>2.2400000000000002</v>
          </cell>
          <cell r="PB57">
            <v>13.43</v>
          </cell>
          <cell r="PC57">
            <v>7.01</v>
          </cell>
          <cell r="PD57">
            <v>0.35</v>
          </cell>
          <cell r="PE57">
            <v>2.34</v>
          </cell>
          <cell r="PF57">
            <v>72.099999999999994</v>
          </cell>
          <cell r="PG57">
            <v>96.9</v>
          </cell>
          <cell r="PH57">
            <v>2.2200000000000002</v>
          </cell>
          <cell r="PI57">
            <v>2.21</v>
          </cell>
          <cell r="PJ57">
            <v>6.74</v>
          </cell>
          <cell r="PK57">
            <v>214.4</v>
          </cell>
          <cell r="PL57">
            <v>88.4</v>
          </cell>
          <cell r="PM57">
            <v>24.87</v>
          </cell>
          <cell r="PN57">
            <v>2.8</v>
          </cell>
          <cell r="PO57">
            <v>81.599999999999994</v>
          </cell>
          <cell r="PP57">
            <v>79.2</v>
          </cell>
          <cell r="PQ57">
            <v>0.56999999999999995</v>
          </cell>
          <cell r="PR57">
            <v>0.56999999999999995</v>
          </cell>
          <cell r="PS57">
            <v>1.74</v>
          </cell>
          <cell r="PT57">
            <v>23.8</v>
          </cell>
          <cell r="PU57">
            <v>85.6</v>
          </cell>
          <cell r="PV57">
            <v>3.42</v>
          </cell>
          <cell r="PW57">
            <v>3.39</v>
          </cell>
          <cell r="PX57">
            <v>10.34</v>
          </cell>
          <cell r="PY57">
            <v>2223381</v>
          </cell>
          <cell r="PZ57">
            <v>0.24</v>
          </cell>
          <cell r="QA57">
            <v>79</v>
          </cell>
          <cell r="QB57">
            <v>0.81</v>
          </cell>
          <cell r="QC57">
            <v>0.27</v>
          </cell>
          <cell r="QD57">
            <v>80.8</v>
          </cell>
          <cell r="QE57">
            <v>0</v>
          </cell>
          <cell r="QF57">
            <v>0</v>
          </cell>
          <cell r="QG57">
            <v>0</v>
          </cell>
          <cell r="QH57">
            <v>0</v>
          </cell>
          <cell r="QI57">
            <v>0.83</v>
          </cell>
          <cell r="QJ57">
            <v>82.3</v>
          </cell>
          <cell r="QK57">
            <v>0</v>
          </cell>
          <cell r="QL57">
            <v>0.83</v>
          </cell>
          <cell r="QM57">
            <v>82.3</v>
          </cell>
          <cell r="QN57">
            <v>0</v>
          </cell>
          <cell r="QO57">
            <v>0.83</v>
          </cell>
          <cell r="QQ57">
            <v>0</v>
          </cell>
          <cell r="QR57">
            <v>0</v>
          </cell>
          <cell r="QS57">
            <v>0</v>
          </cell>
          <cell r="QT57">
            <v>0</v>
          </cell>
          <cell r="QU57">
            <v>0</v>
          </cell>
          <cell r="QV57">
            <v>0</v>
          </cell>
          <cell r="QW57">
            <v>93</v>
          </cell>
          <cell r="QX57">
            <v>93</v>
          </cell>
          <cell r="QY57">
            <v>9.16</v>
          </cell>
          <cell r="QZ57">
            <v>5.0999999999999996</v>
          </cell>
          <cell r="RA57">
            <v>0.79</v>
          </cell>
          <cell r="RB57">
            <v>1849.39</v>
          </cell>
          <cell r="RC57">
            <v>0.53</v>
          </cell>
          <cell r="RD57">
            <v>7.85</v>
          </cell>
          <cell r="RE57">
            <v>0.88</v>
          </cell>
          <cell r="RF57">
            <v>0.02</v>
          </cell>
          <cell r="RG57">
            <v>0.27</v>
          </cell>
          <cell r="RH57">
            <v>0.02</v>
          </cell>
          <cell r="RI57">
            <v>0.2</v>
          </cell>
          <cell r="RJ57">
            <v>0.92</v>
          </cell>
          <cell r="RK57">
            <v>6.75</v>
          </cell>
          <cell r="RL57">
            <v>6.73</v>
          </cell>
          <cell r="RM57">
            <v>670.9</v>
          </cell>
          <cell r="RN57">
            <v>1.52</v>
          </cell>
          <cell r="RO57">
            <v>5.97</v>
          </cell>
          <cell r="RP57">
            <v>1.53</v>
          </cell>
          <cell r="RQ57">
            <v>2124.35</v>
          </cell>
          <cell r="RR57">
            <v>0.84</v>
          </cell>
          <cell r="RS57">
            <v>257.19</v>
          </cell>
          <cell r="RT57">
            <v>3100.77</v>
          </cell>
          <cell r="RU57">
            <v>0.56999999999999995</v>
          </cell>
          <cell r="RV57">
            <v>0.6</v>
          </cell>
          <cell r="RW57">
            <v>96.58</v>
          </cell>
          <cell r="RX57">
            <v>1.1399999999999999</v>
          </cell>
          <cell r="RY57">
            <v>13.66</v>
          </cell>
          <cell r="RZ57">
            <v>1.03</v>
          </cell>
          <cell r="SB57">
            <v>1</v>
          </cell>
          <cell r="SC57">
            <v>0.94</v>
          </cell>
          <cell r="SD57">
            <v>1.22</v>
          </cell>
          <cell r="SE57">
            <v>196.87</v>
          </cell>
          <cell r="SF57">
            <v>0.66</v>
          </cell>
          <cell r="SG57">
            <v>2.66</v>
          </cell>
          <cell r="SH57">
            <v>22.06</v>
          </cell>
          <cell r="SI57">
            <v>12.98</v>
          </cell>
          <cell r="SJ57">
            <v>11.9</v>
          </cell>
          <cell r="SK57">
            <v>63.62</v>
          </cell>
          <cell r="SL57">
            <v>0.01</v>
          </cell>
          <cell r="SM57">
            <v>0.56000000000000005</v>
          </cell>
          <cell r="SN57">
            <v>0.14000000000000001</v>
          </cell>
          <cell r="SO57">
            <v>761.21</v>
          </cell>
          <cell r="SP57">
            <v>1.1399999999999999</v>
          </cell>
          <cell r="SQ57">
            <v>83.38</v>
          </cell>
          <cell r="SR57">
            <v>0.2</v>
          </cell>
          <cell r="SS57">
            <v>0.45</v>
          </cell>
          <cell r="ST57">
            <v>0.5</v>
          </cell>
          <cell r="SU57">
            <v>0.91</v>
          </cell>
          <cell r="SV57">
            <v>0.05</v>
          </cell>
          <cell r="SW57">
            <v>0.02</v>
          </cell>
          <cell r="SX57">
            <v>0.51</v>
          </cell>
          <cell r="SY57">
            <v>0</v>
          </cell>
          <cell r="SZ57">
            <v>0.72</v>
          </cell>
          <cell r="TB57">
            <v>0.03</v>
          </cell>
          <cell r="TC57">
            <v>-0.02</v>
          </cell>
          <cell r="TD57">
            <v>61.36</v>
          </cell>
          <cell r="TE57">
            <v>206.64</v>
          </cell>
          <cell r="TF57">
            <v>0</v>
          </cell>
          <cell r="TG57">
            <v>0</v>
          </cell>
          <cell r="TH57">
            <v>11539.43</v>
          </cell>
          <cell r="TI57">
            <v>15424472</v>
          </cell>
          <cell r="TJ57">
            <v>2134269.3199999998</v>
          </cell>
          <cell r="TK57">
            <v>13220849.92</v>
          </cell>
          <cell r="TL57">
            <v>29353.24</v>
          </cell>
          <cell r="TM57">
            <v>40000</v>
          </cell>
          <cell r="TN57">
            <v>1548843</v>
          </cell>
          <cell r="TO57">
            <v>20365859</v>
          </cell>
          <cell r="TP57">
            <v>18005704.66</v>
          </cell>
          <cell r="TQ57">
            <v>2360154.73</v>
          </cell>
          <cell r="TR57">
            <v>285738.3</v>
          </cell>
          <cell r="TT57">
            <v>2074416.43</v>
          </cell>
          <cell r="TU57">
            <v>962767</v>
          </cell>
          <cell r="TV57">
            <v>1817407.81</v>
          </cell>
          <cell r="TW57">
            <v>47524525</v>
          </cell>
          <cell r="TX57">
            <v>3024871</v>
          </cell>
          <cell r="TY57">
            <v>41312192</v>
          </cell>
          <cell r="UA57">
            <v>2858179</v>
          </cell>
          <cell r="UD57">
            <v>514530</v>
          </cell>
          <cell r="UF57">
            <v>2839624</v>
          </cell>
          <cell r="UG57">
            <v>3704452.32</v>
          </cell>
          <cell r="UH57">
            <v>5521860.1299999999</v>
          </cell>
          <cell r="UI57">
            <v>8033471</v>
          </cell>
          <cell r="UJ57">
            <v>40000</v>
          </cell>
          <cell r="UK57">
            <v>1068209.6000000001</v>
          </cell>
          <cell r="UL57">
            <v>58869825</v>
          </cell>
          <cell r="UM57">
            <v>5164631</v>
          </cell>
          <cell r="UN57">
            <v>2699287</v>
          </cell>
          <cell r="UO57">
            <v>66733743.18</v>
          </cell>
          <cell r="UQ57">
            <v>39250000</v>
          </cell>
          <cell r="UR57">
            <v>36000000</v>
          </cell>
          <cell r="US57">
            <v>107166665</v>
          </cell>
          <cell r="UT57">
            <v>751802</v>
          </cell>
          <cell r="UU57">
            <v>60393942</v>
          </cell>
          <cell r="UV57">
            <v>14857579</v>
          </cell>
          <cell r="UW57">
            <v>2302568000</v>
          </cell>
          <cell r="UX57">
            <v>0</v>
          </cell>
          <cell r="UY57">
            <v>2256718000</v>
          </cell>
          <cell r="UZ57">
            <v>0</v>
          </cell>
          <cell r="VA57">
            <v>45850000</v>
          </cell>
          <cell r="VC57">
            <v>2302568000</v>
          </cell>
          <cell r="VD57">
            <v>1919905000</v>
          </cell>
          <cell r="VE57">
            <v>352911511</v>
          </cell>
          <cell r="VF57">
            <v>40074933</v>
          </cell>
          <cell r="VG57">
            <v>4682000</v>
          </cell>
          <cell r="VH57">
            <v>159734849</v>
          </cell>
          <cell r="VI57">
            <v>174778570</v>
          </cell>
          <cell r="VJ57">
            <v>356190261</v>
          </cell>
          <cell r="VK57">
            <v>18398092</v>
          </cell>
          <cell r="VL57">
            <v>106197407</v>
          </cell>
          <cell r="VM57">
            <v>1749066</v>
          </cell>
          <cell r="VN57" t="str">
            <v>Indregnes i året</v>
          </cell>
          <cell r="VO57">
            <v>2955433</v>
          </cell>
          <cell r="VP57">
            <v>1538671</v>
          </cell>
          <cell r="VQ57">
            <v>4</v>
          </cell>
          <cell r="VR57">
            <v>37475</v>
          </cell>
          <cell r="VS57">
            <v>382245</v>
          </cell>
          <cell r="VT57">
            <v>2170833</v>
          </cell>
          <cell r="VV57">
            <v>9964263</v>
          </cell>
          <cell r="VW57">
            <v>-9582018</v>
          </cell>
          <cell r="VX57">
            <v>0.4</v>
          </cell>
          <cell r="VY57">
            <v>1</v>
          </cell>
          <cell r="VZ57">
            <v>1154620</v>
          </cell>
          <cell r="WA57">
            <v>3888321</v>
          </cell>
          <cell r="WB57">
            <v>327289</v>
          </cell>
          <cell r="WE57">
            <v>1347</v>
          </cell>
          <cell r="WI57">
            <v>269331</v>
          </cell>
          <cell r="WJ57">
            <v>219249</v>
          </cell>
          <cell r="WK57" t="str">
            <v>Ja</v>
          </cell>
          <cell r="WL57" t="str">
            <v>Leonie Bødker</v>
          </cell>
          <cell r="WM57" t="str">
            <v>lbj@lollandforsyning.dk</v>
          </cell>
          <cell r="WN57" t="str">
            <v>Benchmarking</v>
          </cell>
        </row>
        <row r="58">
          <cell r="B58" t="str">
            <v>Lyngby-Taarbæk Spildevand A/S</v>
          </cell>
          <cell r="J58">
            <v>54</v>
          </cell>
          <cell r="O58">
            <v>37.799999999999997</v>
          </cell>
          <cell r="P58">
            <v>323.3</v>
          </cell>
          <cell r="Q58">
            <v>121.9</v>
          </cell>
          <cell r="R58">
            <v>0</v>
          </cell>
          <cell r="S58">
            <v>0.78</v>
          </cell>
          <cell r="T58">
            <v>445.97998927100002</v>
          </cell>
          <cell r="U58">
            <v>483.78</v>
          </cell>
          <cell r="V58">
            <v>146.87</v>
          </cell>
          <cell r="W58">
            <v>3880</v>
          </cell>
          <cell r="AD58">
            <v>637.52</v>
          </cell>
          <cell r="AK58">
            <v>1</v>
          </cell>
          <cell r="AL58">
            <v>1</v>
          </cell>
          <cell r="AN58">
            <v>23</v>
          </cell>
          <cell r="AQ58">
            <v>3536</v>
          </cell>
          <cell r="AS58">
            <v>790</v>
          </cell>
          <cell r="AU58">
            <v>12850</v>
          </cell>
          <cell r="AV58">
            <v>0</v>
          </cell>
          <cell r="AW58">
            <v>12850</v>
          </cell>
          <cell r="AZ58">
            <v>28551</v>
          </cell>
          <cell r="BA58">
            <v>41</v>
          </cell>
          <cell r="BC58">
            <v>43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35577</v>
          </cell>
          <cell r="BJ58">
            <v>2661341</v>
          </cell>
          <cell r="BK58">
            <v>52</v>
          </cell>
          <cell r="BL58">
            <v>111653</v>
          </cell>
          <cell r="BM58">
            <v>1</v>
          </cell>
          <cell r="BN58">
            <v>5824</v>
          </cell>
          <cell r="BO58">
            <v>58600</v>
          </cell>
          <cell r="BS58">
            <v>330</v>
          </cell>
          <cell r="BT58">
            <v>623105</v>
          </cell>
          <cell r="BU58">
            <v>443739</v>
          </cell>
          <cell r="BY58">
            <v>0</v>
          </cell>
          <cell r="BZ58">
            <v>0</v>
          </cell>
          <cell r="CE58">
            <v>0</v>
          </cell>
          <cell r="CJ58">
            <v>0</v>
          </cell>
          <cell r="CK58">
            <v>0</v>
          </cell>
          <cell r="CM58">
            <v>0</v>
          </cell>
          <cell r="CR58">
            <v>0</v>
          </cell>
          <cell r="CU58">
            <v>0</v>
          </cell>
          <cell r="CX58">
            <v>0</v>
          </cell>
          <cell r="DB58" t="str">
            <v>VSA</v>
          </cell>
          <cell r="DC58">
            <v>1</v>
          </cell>
          <cell r="DD58">
            <v>25</v>
          </cell>
          <cell r="DE58">
            <v>11512</v>
          </cell>
          <cell r="DF58">
            <v>0</v>
          </cell>
          <cell r="DH58">
            <v>0</v>
          </cell>
          <cell r="DI58">
            <v>56.28</v>
          </cell>
          <cell r="DJ58">
            <v>0</v>
          </cell>
          <cell r="DK58">
            <v>60.7</v>
          </cell>
          <cell r="DL58">
            <v>64896</v>
          </cell>
          <cell r="DM58">
            <v>81120</v>
          </cell>
          <cell r="DU58">
            <v>4.3700000000000003E-2</v>
          </cell>
          <cell r="DV58">
            <v>5.8299999999999998E-2</v>
          </cell>
          <cell r="DW58">
            <v>0.1106</v>
          </cell>
          <cell r="DX58">
            <v>2.1100000000000001E-2</v>
          </cell>
          <cell r="DY58">
            <v>4.4900000000000002E-2</v>
          </cell>
          <cell r="DZ58">
            <v>1.12E-2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Z58">
            <v>0</v>
          </cell>
          <cell r="HI58">
            <v>3398759.23</v>
          </cell>
          <cell r="HJ58">
            <v>1835477.94</v>
          </cell>
          <cell r="HK58">
            <v>32622.3</v>
          </cell>
          <cell r="HL58">
            <v>174760.67</v>
          </cell>
          <cell r="HM58">
            <v>0</v>
          </cell>
          <cell r="HN58">
            <v>0</v>
          </cell>
          <cell r="HO58">
            <v>0</v>
          </cell>
          <cell r="HP58">
            <v>1313952.77</v>
          </cell>
          <cell r="HQ58">
            <v>10497576.449999999</v>
          </cell>
          <cell r="HR58">
            <v>11004061.029999999</v>
          </cell>
          <cell r="HS58">
            <v>3742003.55</v>
          </cell>
          <cell r="HT58">
            <v>6.77</v>
          </cell>
          <cell r="HV58">
            <v>6.77</v>
          </cell>
          <cell r="IF58">
            <v>182583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182583</v>
          </cell>
          <cell r="IW58">
            <v>182583</v>
          </cell>
          <cell r="IX58">
            <v>18586</v>
          </cell>
          <cell r="IY58">
            <v>1239</v>
          </cell>
          <cell r="IZ58">
            <v>7434</v>
          </cell>
          <cell r="JA58">
            <v>2764</v>
          </cell>
          <cell r="JB58">
            <v>141</v>
          </cell>
          <cell r="JC58">
            <v>932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0.84</v>
          </cell>
          <cell r="JM58">
            <v>0</v>
          </cell>
          <cell r="JN58">
            <v>0</v>
          </cell>
          <cell r="JO58">
            <v>0</v>
          </cell>
          <cell r="JU58">
            <v>0</v>
          </cell>
          <cell r="JV58">
            <v>0</v>
          </cell>
          <cell r="JY58">
            <v>0</v>
          </cell>
          <cell r="KB58">
            <v>0</v>
          </cell>
          <cell r="KF58">
            <v>0</v>
          </cell>
          <cell r="KM58">
            <v>0</v>
          </cell>
          <cell r="KR58">
            <v>0</v>
          </cell>
          <cell r="LA58">
            <v>65</v>
          </cell>
          <cell r="LB58">
            <v>6.9</v>
          </cell>
          <cell r="LC58">
            <v>758.4</v>
          </cell>
          <cell r="LD58">
            <v>715.1</v>
          </cell>
          <cell r="LE58">
            <v>8</v>
          </cell>
          <cell r="LF58">
            <v>1</v>
          </cell>
          <cell r="LG58">
            <v>3</v>
          </cell>
          <cell r="LH58">
            <v>182583</v>
          </cell>
          <cell r="MA58">
            <v>76</v>
          </cell>
          <cell r="MB58">
            <v>93</v>
          </cell>
          <cell r="MC58">
            <v>38</v>
          </cell>
          <cell r="MQ58">
            <v>977</v>
          </cell>
          <cell r="MU58">
            <v>0</v>
          </cell>
          <cell r="MV58">
            <v>5628</v>
          </cell>
          <cell r="MW58">
            <v>7.9</v>
          </cell>
          <cell r="MX58">
            <v>6070</v>
          </cell>
          <cell r="NS58">
            <v>0</v>
          </cell>
          <cell r="NX58">
            <v>0</v>
          </cell>
          <cell r="NY58">
            <v>0</v>
          </cell>
          <cell r="NZ58">
            <v>0</v>
          </cell>
          <cell r="OB58">
            <v>1.27</v>
          </cell>
          <cell r="OC58">
            <v>0.69</v>
          </cell>
          <cell r="OD58">
            <v>0.01</v>
          </cell>
          <cell r="OE58">
            <v>7.0000000000000007E-2</v>
          </cell>
          <cell r="OF58">
            <v>0</v>
          </cell>
          <cell r="OG58">
            <v>0</v>
          </cell>
          <cell r="OH58">
            <v>0.49</v>
          </cell>
          <cell r="OI58">
            <v>3.93</v>
          </cell>
          <cell r="OK58">
            <v>4.12</v>
          </cell>
          <cell r="OL58">
            <v>1.4</v>
          </cell>
          <cell r="ON58">
            <v>2208086.13</v>
          </cell>
          <cell r="OR58">
            <v>0</v>
          </cell>
          <cell r="OV58">
            <v>7.0000000000000007E-2</v>
          </cell>
          <cell r="OW58">
            <v>0</v>
          </cell>
          <cell r="OX58">
            <v>7.0000000000000007E-2</v>
          </cell>
          <cell r="OY58">
            <v>7.0000000000000007E-2</v>
          </cell>
          <cell r="OZ58">
            <v>6.98</v>
          </cell>
          <cell r="PA58">
            <v>0.47</v>
          </cell>
          <cell r="PB58">
            <v>2.79</v>
          </cell>
          <cell r="PC58">
            <v>1.04</v>
          </cell>
          <cell r="PD58">
            <v>0.05</v>
          </cell>
          <cell r="PE58">
            <v>0.35</v>
          </cell>
          <cell r="QQ58">
            <v>0</v>
          </cell>
          <cell r="QR58">
            <v>0</v>
          </cell>
          <cell r="QU58">
            <v>0</v>
          </cell>
          <cell r="QV58">
            <v>0</v>
          </cell>
          <cell r="QW58">
            <v>93</v>
          </cell>
          <cell r="QX58">
            <v>93</v>
          </cell>
          <cell r="RY58">
            <v>5.7</v>
          </cell>
          <cell r="RZ58">
            <v>1.38</v>
          </cell>
          <cell r="SB58">
            <v>1.45</v>
          </cell>
          <cell r="SH58">
            <v>9.76</v>
          </cell>
          <cell r="SI58">
            <v>23.71</v>
          </cell>
          <cell r="SJ58">
            <v>18.88</v>
          </cell>
          <cell r="SK58">
            <v>38.69</v>
          </cell>
          <cell r="SL58">
            <v>7.4011548093723802E-5</v>
          </cell>
          <cell r="SM58">
            <v>0.35</v>
          </cell>
          <cell r="SN58">
            <v>0.05</v>
          </cell>
          <cell r="TW58">
            <v>50754822</v>
          </cell>
          <cell r="TX58">
            <v>2669642</v>
          </cell>
          <cell r="TY58">
            <v>15218941.380000001</v>
          </cell>
          <cell r="UD58">
            <v>1817.19</v>
          </cell>
          <cell r="UF58">
            <v>35534063</v>
          </cell>
          <cell r="UK58">
            <v>14948743.1</v>
          </cell>
          <cell r="UO58">
            <v>26065156.800000001</v>
          </cell>
          <cell r="UP58">
            <v>30594065</v>
          </cell>
          <cell r="UQ58">
            <v>63289053</v>
          </cell>
          <cell r="UR58">
            <v>50405000</v>
          </cell>
          <cell r="US58">
            <v>102956906</v>
          </cell>
          <cell r="UT58">
            <v>7620</v>
          </cell>
          <cell r="UU58">
            <v>35741859</v>
          </cell>
          <cell r="UV58">
            <v>5147794</v>
          </cell>
          <cell r="UW58">
            <v>1565585000</v>
          </cell>
          <cell r="UX58">
            <v>46000</v>
          </cell>
          <cell r="UY58">
            <v>1475930000</v>
          </cell>
          <cell r="UZ58">
            <v>16013000</v>
          </cell>
          <cell r="VA58">
            <v>73596000</v>
          </cell>
          <cell r="VC58">
            <v>1565585000</v>
          </cell>
          <cell r="VD58">
            <v>1492295000</v>
          </cell>
          <cell r="VE58">
            <v>15792000</v>
          </cell>
          <cell r="VF58">
            <v>51434000</v>
          </cell>
          <cell r="VG58">
            <v>6064000</v>
          </cell>
          <cell r="VL58">
            <v>121160035</v>
          </cell>
          <cell r="VS58">
            <v>388721</v>
          </cell>
          <cell r="VU58">
            <v>35139502</v>
          </cell>
          <cell r="VV58">
            <v>15305271</v>
          </cell>
          <cell r="VW58">
            <v>-14916550</v>
          </cell>
          <cell r="WH58">
            <v>1177187</v>
          </cell>
          <cell r="WI58">
            <v>241830</v>
          </cell>
          <cell r="WK58" t="str">
            <v>Ja</v>
          </cell>
          <cell r="WL58" t="str">
            <v>Claus Danielsen</v>
          </cell>
          <cell r="WM58" t="str">
            <v>cld@ltf.dk</v>
          </cell>
          <cell r="WN58" t="str">
            <v>Statistik</v>
          </cell>
        </row>
        <row r="59">
          <cell r="B59" t="str">
            <v>Middelfart Spildevand A/S</v>
          </cell>
          <cell r="E59">
            <v>31457</v>
          </cell>
          <cell r="F59">
            <v>283.81400000000002</v>
          </cell>
          <cell r="I59">
            <v>691.59</v>
          </cell>
          <cell r="J59">
            <v>36.049999999999997</v>
          </cell>
          <cell r="K59">
            <v>565.13</v>
          </cell>
          <cell r="L59">
            <v>470.46</v>
          </cell>
          <cell r="M59">
            <v>40</v>
          </cell>
          <cell r="N59">
            <v>60</v>
          </cell>
          <cell r="O59">
            <v>369.89</v>
          </cell>
          <cell r="P59">
            <v>595.57000000000005</v>
          </cell>
          <cell r="Q59">
            <v>21.99</v>
          </cell>
          <cell r="R59">
            <v>0</v>
          </cell>
          <cell r="S59">
            <v>4</v>
          </cell>
          <cell r="T59">
            <v>621.56000706999998</v>
          </cell>
          <cell r="U59">
            <v>991.45</v>
          </cell>
          <cell r="V59">
            <v>126.29</v>
          </cell>
          <cell r="W59">
            <v>29950</v>
          </cell>
          <cell r="X59">
            <v>3204.8</v>
          </cell>
          <cell r="Y59">
            <v>1080.8</v>
          </cell>
          <cell r="Z59">
            <v>1184.0999999999999</v>
          </cell>
          <cell r="AA59">
            <v>26.9</v>
          </cell>
          <cell r="AB59">
            <v>912.9</v>
          </cell>
          <cell r="AC59">
            <v>816.2</v>
          </cell>
          <cell r="AD59">
            <v>332.3408</v>
          </cell>
          <cell r="AE59">
            <v>402.1</v>
          </cell>
          <cell r="AF59">
            <v>11</v>
          </cell>
          <cell r="AG59">
            <v>34</v>
          </cell>
          <cell r="AH59">
            <v>66</v>
          </cell>
          <cell r="AK59">
            <v>384</v>
          </cell>
          <cell r="AL59">
            <v>136</v>
          </cell>
          <cell r="AM59">
            <v>1187</v>
          </cell>
          <cell r="AN59">
            <v>63</v>
          </cell>
          <cell r="AO59">
            <v>1643</v>
          </cell>
          <cell r="AP59">
            <v>6</v>
          </cell>
          <cell r="AQ59">
            <v>2013</v>
          </cell>
          <cell r="AR59">
            <v>0</v>
          </cell>
          <cell r="AS59">
            <v>0</v>
          </cell>
          <cell r="AT59">
            <v>52</v>
          </cell>
          <cell r="AU59">
            <v>218971</v>
          </cell>
          <cell r="AV59">
            <v>76865</v>
          </cell>
          <cell r="AW59">
            <v>142106</v>
          </cell>
          <cell r="AX59">
            <v>146747</v>
          </cell>
          <cell r="AY59">
            <v>14</v>
          </cell>
          <cell r="AZ59">
            <v>9700</v>
          </cell>
          <cell r="BA59">
            <v>48</v>
          </cell>
          <cell r="BB59">
            <v>26</v>
          </cell>
          <cell r="BC59">
            <v>100</v>
          </cell>
          <cell r="BD59">
            <v>0</v>
          </cell>
          <cell r="BE59">
            <v>0</v>
          </cell>
          <cell r="BF59">
            <v>2</v>
          </cell>
          <cell r="BG59">
            <v>4</v>
          </cell>
          <cell r="BH59">
            <v>50</v>
          </cell>
          <cell r="BI59">
            <v>26187</v>
          </cell>
          <cell r="BJ59">
            <v>1618186</v>
          </cell>
          <cell r="BK59">
            <v>67</v>
          </cell>
          <cell r="BL59">
            <v>129947</v>
          </cell>
          <cell r="BM59">
            <v>1</v>
          </cell>
          <cell r="BN59">
            <v>10221</v>
          </cell>
          <cell r="BO59">
            <v>40157</v>
          </cell>
          <cell r="BQ59">
            <v>4636404</v>
          </cell>
          <cell r="BR59">
            <v>2081838</v>
          </cell>
          <cell r="BS59">
            <v>993</v>
          </cell>
          <cell r="BT59">
            <v>1018242</v>
          </cell>
          <cell r="BU59">
            <v>2471466</v>
          </cell>
          <cell r="BV59">
            <v>16235</v>
          </cell>
          <cell r="BW59">
            <v>0</v>
          </cell>
          <cell r="BX59">
            <v>1618186</v>
          </cell>
          <cell r="BY59">
            <v>8935631</v>
          </cell>
          <cell r="BZ59">
            <v>55537</v>
          </cell>
          <cell r="CC59">
            <v>1618186</v>
          </cell>
          <cell r="CD59">
            <v>40157</v>
          </cell>
          <cell r="CE59">
            <v>8935631</v>
          </cell>
          <cell r="CG59">
            <v>0</v>
          </cell>
          <cell r="CH59">
            <v>811.2</v>
          </cell>
          <cell r="CI59">
            <v>0</v>
          </cell>
          <cell r="CJ59">
            <v>85.2</v>
          </cell>
          <cell r="CK59">
            <v>797.9</v>
          </cell>
          <cell r="CL59">
            <v>0</v>
          </cell>
          <cell r="CM59">
            <v>0</v>
          </cell>
          <cell r="CN59">
            <v>0</v>
          </cell>
          <cell r="CO59">
            <v>713.8</v>
          </cell>
          <cell r="CP59">
            <v>1663.68</v>
          </cell>
          <cell r="CQ59">
            <v>395</v>
          </cell>
          <cell r="CR59">
            <v>676.4</v>
          </cell>
          <cell r="CS59">
            <v>2848.9</v>
          </cell>
          <cell r="CT59">
            <v>0</v>
          </cell>
          <cell r="CU59">
            <v>0</v>
          </cell>
          <cell r="CV59">
            <v>0</v>
          </cell>
          <cell r="CW59">
            <v>9132.81</v>
          </cell>
          <cell r="CX59">
            <v>37.4</v>
          </cell>
          <cell r="CY59">
            <v>187.2</v>
          </cell>
          <cell r="DB59" t="str">
            <v>S</v>
          </cell>
          <cell r="DC59">
            <v>12</v>
          </cell>
          <cell r="DD59">
            <v>27.22</v>
          </cell>
          <cell r="DE59">
            <v>18420</v>
          </cell>
          <cell r="DF59">
            <v>1094</v>
          </cell>
          <cell r="DH59">
            <v>687.5</v>
          </cell>
          <cell r="DI59">
            <v>52.31</v>
          </cell>
          <cell r="DJ59">
            <v>978.75</v>
          </cell>
          <cell r="DK59">
            <v>56.5</v>
          </cell>
          <cell r="DL59">
            <v>64896.2</v>
          </cell>
          <cell r="DM59">
            <v>81120.3</v>
          </cell>
          <cell r="DN59">
            <v>1</v>
          </cell>
          <cell r="DO59">
            <v>0</v>
          </cell>
          <cell r="DP59">
            <v>0</v>
          </cell>
          <cell r="DQ59">
            <v>0</v>
          </cell>
          <cell r="DR59">
            <v>2.69</v>
          </cell>
          <cell r="DS59">
            <v>0</v>
          </cell>
          <cell r="DT59">
            <v>0</v>
          </cell>
          <cell r="DU59">
            <v>8.1199999999999994E-2</v>
          </cell>
          <cell r="DV59">
            <v>6.1199999999999997E-2</v>
          </cell>
          <cell r="DW59">
            <v>0.1106</v>
          </cell>
          <cell r="DX59">
            <v>2.1100000000000001E-2</v>
          </cell>
          <cell r="DY59">
            <v>4.4900000000000002E-2</v>
          </cell>
          <cell r="DZ59">
            <v>1.12E-2</v>
          </cell>
          <cell r="EA59">
            <v>43691.48</v>
          </cell>
          <cell r="EB59">
            <v>10132.1</v>
          </cell>
          <cell r="EC59">
            <v>0</v>
          </cell>
          <cell r="ED59">
            <v>0</v>
          </cell>
          <cell r="EE59">
            <v>272771.7</v>
          </cell>
          <cell r="EF59">
            <v>43691.48</v>
          </cell>
          <cell r="EG59">
            <v>110927.11</v>
          </cell>
          <cell r="EH59">
            <v>118153.11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110927.11</v>
          </cell>
          <cell r="EN59">
            <v>83621.11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24399.9</v>
          </cell>
          <cell r="EV59">
            <v>55080.23</v>
          </cell>
          <cell r="EW59">
            <v>0</v>
          </cell>
          <cell r="EX59">
            <v>0</v>
          </cell>
          <cell r="EY59">
            <v>803065.86</v>
          </cell>
          <cell r="EZ59">
            <v>803065.86</v>
          </cell>
          <cell r="FA59">
            <v>779532.80000000005</v>
          </cell>
          <cell r="FB59">
            <v>79279.199999999997</v>
          </cell>
          <cell r="FC59">
            <v>0</v>
          </cell>
          <cell r="FD59">
            <v>0</v>
          </cell>
          <cell r="FE59">
            <v>1245929.3600000001</v>
          </cell>
          <cell r="FF59">
            <v>1196440.98</v>
          </cell>
          <cell r="FG59">
            <v>145508.85</v>
          </cell>
          <cell r="FH59">
            <v>398267.53</v>
          </cell>
          <cell r="FI59">
            <v>-142560</v>
          </cell>
          <cell r="FJ59">
            <v>-351728</v>
          </cell>
          <cell r="FK59">
            <v>-494288</v>
          </cell>
          <cell r="FL59">
            <v>1245929.3600000001</v>
          </cell>
          <cell r="FM59">
            <v>1196440.98</v>
          </cell>
          <cell r="FN59">
            <v>1222396.3</v>
          </cell>
          <cell r="FO59">
            <v>1172907.9099999999</v>
          </cell>
          <cell r="FP59">
            <v>81671</v>
          </cell>
          <cell r="FQ59">
            <v>145508.85</v>
          </cell>
          <cell r="FR59">
            <v>109690.15</v>
          </cell>
          <cell r="FS59">
            <v>-142560</v>
          </cell>
          <cell r="FT59">
            <v>0</v>
          </cell>
          <cell r="FU59">
            <v>0</v>
          </cell>
          <cell r="FV59">
            <v>124241</v>
          </cell>
          <cell r="FW59">
            <v>0</v>
          </cell>
          <cell r="FX59">
            <v>-351728</v>
          </cell>
          <cell r="FY59">
            <v>15146.02</v>
          </cell>
          <cell r="FZ59">
            <v>3459.19</v>
          </cell>
          <cell r="GA59">
            <v>0</v>
          </cell>
          <cell r="GB59">
            <v>0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198907.87</v>
          </cell>
          <cell r="GH59">
            <v>198907.87</v>
          </cell>
          <cell r="GI59">
            <v>124168</v>
          </cell>
          <cell r="GJ59">
            <v>0</v>
          </cell>
          <cell r="GK59">
            <v>0</v>
          </cell>
          <cell r="GL59">
            <v>124168</v>
          </cell>
          <cell r="GM59">
            <v>103679.1</v>
          </cell>
          <cell r="GN59">
            <v>43691.48</v>
          </cell>
          <cell r="GO59">
            <v>10132.1</v>
          </cell>
          <cell r="GP59">
            <v>256435.96</v>
          </cell>
          <cell r="GQ59">
            <v>193311.25</v>
          </cell>
          <cell r="GR59">
            <v>0</v>
          </cell>
          <cell r="GS59">
            <v>15146.02</v>
          </cell>
          <cell r="GT59">
            <v>3459.19</v>
          </cell>
          <cell r="GU59">
            <v>0</v>
          </cell>
          <cell r="GV59">
            <v>0</v>
          </cell>
          <cell r="GW59">
            <v>0</v>
          </cell>
          <cell r="GX59">
            <v>1518701.06</v>
          </cell>
          <cell r="GY59">
            <v>1240132.46</v>
          </cell>
          <cell r="GZ59">
            <v>256435.96</v>
          </cell>
          <cell r="HA59">
            <v>516420.64</v>
          </cell>
          <cell r="HB59">
            <v>-142560</v>
          </cell>
          <cell r="HC59">
            <v>-351728</v>
          </cell>
          <cell r="HD59">
            <v>-494288</v>
          </cell>
          <cell r="HE59">
            <v>1518701.06</v>
          </cell>
          <cell r="HF59">
            <v>1240132.46</v>
          </cell>
          <cell r="HG59">
            <v>1495167.99</v>
          </cell>
          <cell r="HH59">
            <v>1216599.3899999999</v>
          </cell>
          <cell r="HI59">
            <v>4507846.5199999996</v>
          </cell>
          <cell r="HJ59">
            <v>4707557.46</v>
          </cell>
          <cell r="HK59">
            <v>475216.49</v>
          </cell>
          <cell r="HL59">
            <v>59373.7</v>
          </cell>
          <cell r="HM59">
            <v>8290005.3279999997</v>
          </cell>
          <cell r="HN59">
            <v>1374725.21</v>
          </cell>
          <cell r="HO59">
            <v>1084038.26</v>
          </cell>
          <cell r="HP59">
            <v>1581434.78</v>
          </cell>
          <cell r="HQ59">
            <v>25104438.300000001</v>
          </cell>
          <cell r="HR59">
            <v>24315916.68</v>
          </cell>
          <cell r="HS59">
            <v>3024240.55</v>
          </cell>
          <cell r="HT59">
            <v>0.61699999999999999</v>
          </cell>
          <cell r="HU59">
            <v>51</v>
          </cell>
          <cell r="HV59">
            <v>1.86</v>
          </cell>
          <cell r="HW59">
            <v>11.558999999999999</v>
          </cell>
          <cell r="IB59">
            <v>24</v>
          </cell>
          <cell r="IE59">
            <v>1</v>
          </cell>
          <cell r="IF59">
            <v>1366251</v>
          </cell>
          <cell r="IG59">
            <v>0</v>
          </cell>
          <cell r="IH59">
            <v>0</v>
          </cell>
          <cell r="II59">
            <v>0</v>
          </cell>
          <cell r="IJ59">
            <v>0</v>
          </cell>
          <cell r="IK59">
            <v>0</v>
          </cell>
          <cell r="IL59">
            <v>0</v>
          </cell>
          <cell r="IM59">
            <v>0</v>
          </cell>
          <cell r="IN59">
            <v>0</v>
          </cell>
          <cell r="IO59">
            <v>0</v>
          </cell>
          <cell r="IP59">
            <v>0</v>
          </cell>
          <cell r="IQ59">
            <v>0</v>
          </cell>
          <cell r="IR59">
            <v>0</v>
          </cell>
          <cell r="IS59">
            <v>0</v>
          </cell>
          <cell r="IT59">
            <v>0</v>
          </cell>
          <cell r="IU59">
            <v>0</v>
          </cell>
          <cell r="IV59">
            <v>1366251</v>
          </cell>
          <cell r="IW59">
            <v>1366251</v>
          </cell>
          <cell r="IX59">
            <v>22841</v>
          </cell>
          <cell r="IY59">
            <v>1602</v>
          </cell>
          <cell r="IZ59">
            <v>9925</v>
          </cell>
          <cell r="JA59">
            <v>16086</v>
          </cell>
          <cell r="JB59">
            <v>830</v>
          </cell>
          <cell r="JC59">
            <v>5468</v>
          </cell>
          <cell r="JD59">
            <v>1219589</v>
          </cell>
          <cell r="JE59">
            <v>18898</v>
          </cell>
          <cell r="JF59">
            <v>2622868</v>
          </cell>
          <cell r="JG59">
            <v>161750</v>
          </cell>
          <cell r="JH59">
            <v>30593</v>
          </cell>
          <cell r="JI59">
            <v>4781</v>
          </cell>
          <cell r="JJ59">
            <v>1.25987341</v>
          </cell>
          <cell r="JK59">
            <v>222851</v>
          </cell>
          <cell r="JL59">
            <v>0.84</v>
          </cell>
          <cell r="JM59">
            <v>33978</v>
          </cell>
          <cell r="JN59">
            <v>3774</v>
          </cell>
          <cell r="JO59">
            <v>5.9678812829999996</v>
          </cell>
          <cell r="JP59">
            <v>369960</v>
          </cell>
          <cell r="JQ59">
            <v>1792183</v>
          </cell>
          <cell r="JR59">
            <v>0</v>
          </cell>
          <cell r="JS59">
            <v>118039</v>
          </cell>
          <cell r="JT59">
            <v>12000</v>
          </cell>
          <cell r="JU59">
            <v>130039</v>
          </cell>
          <cell r="JV59">
            <v>0</v>
          </cell>
          <cell r="JW59">
            <v>0</v>
          </cell>
          <cell r="JX59">
            <v>0</v>
          </cell>
          <cell r="JY59">
            <v>69441</v>
          </cell>
          <cell r="JZ59">
            <v>0</v>
          </cell>
          <cell r="KA59">
            <v>21472</v>
          </cell>
          <cell r="KB59">
            <v>47969</v>
          </cell>
          <cell r="KC59">
            <v>47969</v>
          </cell>
          <cell r="KD59">
            <v>0</v>
          </cell>
          <cell r="KE59">
            <v>0</v>
          </cell>
          <cell r="KF59">
            <v>0</v>
          </cell>
          <cell r="KG59">
            <v>0</v>
          </cell>
          <cell r="KH59">
            <v>0</v>
          </cell>
          <cell r="KI59">
            <v>0</v>
          </cell>
          <cell r="KJ59">
            <v>0</v>
          </cell>
          <cell r="KK59">
            <v>0</v>
          </cell>
          <cell r="KL59">
            <v>0</v>
          </cell>
          <cell r="KM59">
            <v>0</v>
          </cell>
          <cell r="KN59">
            <v>0</v>
          </cell>
          <cell r="KO59">
            <v>0</v>
          </cell>
          <cell r="KP59">
            <v>0</v>
          </cell>
          <cell r="KQ59">
            <v>0</v>
          </cell>
          <cell r="KR59">
            <v>0</v>
          </cell>
          <cell r="KS59">
            <v>0</v>
          </cell>
          <cell r="KT59">
            <v>0</v>
          </cell>
          <cell r="KU59">
            <v>0</v>
          </cell>
          <cell r="KV59">
            <v>1991663</v>
          </cell>
          <cell r="KW59">
            <v>1861624</v>
          </cell>
          <cell r="KX59">
            <v>1861624</v>
          </cell>
          <cell r="KY59">
            <v>219988</v>
          </cell>
          <cell r="KZ59">
            <v>142992</v>
          </cell>
          <cell r="LA59">
            <v>65</v>
          </cell>
          <cell r="LB59">
            <v>6.9</v>
          </cell>
          <cell r="LC59">
            <v>994.5</v>
          </cell>
          <cell r="LD59">
            <v>766.3</v>
          </cell>
          <cell r="LE59">
            <v>36</v>
          </cell>
          <cell r="LF59">
            <v>4</v>
          </cell>
          <cell r="LG59">
            <v>31</v>
          </cell>
          <cell r="LH59">
            <v>3158434</v>
          </cell>
          <cell r="LI59">
            <v>69441</v>
          </cell>
          <cell r="LN59">
            <v>3357914</v>
          </cell>
          <cell r="LO59">
            <v>3227875</v>
          </cell>
          <cell r="LP59">
            <v>3227875</v>
          </cell>
          <cell r="LQ59">
            <v>0</v>
          </cell>
          <cell r="LR59">
            <v>0</v>
          </cell>
          <cell r="LS59">
            <v>0</v>
          </cell>
          <cell r="LT59">
            <v>0</v>
          </cell>
          <cell r="LU59">
            <v>3.6</v>
          </cell>
          <cell r="LV59">
            <v>0</v>
          </cell>
          <cell r="LW59">
            <v>0</v>
          </cell>
          <cell r="LX59">
            <v>0.4</v>
          </cell>
          <cell r="LY59">
            <v>2.8</v>
          </cell>
          <cell r="LZ59">
            <v>0.4</v>
          </cell>
          <cell r="MA59">
            <v>76</v>
          </cell>
          <cell r="MB59">
            <v>88</v>
          </cell>
          <cell r="MC59">
            <v>38</v>
          </cell>
          <cell r="MD59">
            <v>66.900000000000006</v>
          </cell>
          <cell r="ME59">
            <v>9</v>
          </cell>
          <cell r="MF59">
            <v>598</v>
          </cell>
          <cell r="MG59">
            <v>12.7</v>
          </cell>
          <cell r="MJ59">
            <v>4211</v>
          </cell>
          <cell r="MK59">
            <v>2822</v>
          </cell>
          <cell r="ML59">
            <v>355</v>
          </cell>
          <cell r="MM59">
            <v>692.9</v>
          </cell>
          <cell r="MN59">
            <v>29</v>
          </cell>
          <cell r="MO59">
            <v>8204.1</v>
          </cell>
          <cell r="MP59">
            <v>629</v>
          </cell>
          <cell r="MQ59">
            <v>3064</v>
          </cell>
          <cell r="MR59">
            <v>1</v>
          </cell>
          <cell r="MS59">
            <v>6.22</v>
          </cell>
          <cell r="MT59">
            <v>5.52</v>
          </cell>
          <cell r="MU59">
            <v>5.9</v>
          </cell>
          <cell r="MV59">
            <v>5919</v>
          </cell>
          <cell r="MW59">
            <v>12</v>
          </cell>
          <cell r="MX59">
            <v>6629</v>
          </cell>
          <cell r="MY59">
            <v>168.57</v>
          </cell>
          <cell r="MZ59">
            <v>27</v>
          </cell>
          <cell r="NA59">
            <v>68.55</v>
          </cell>
          <cell r="NB59">
            <v>73.02</v>
          </cell>
          <cell r="NC59">
            <v>0</v>
          </cell>
          <cell r="ND59">
            <v>0</v>
          </cell>
          <cell r="NE59">
            <v>0</v>
          </cell>
          <cell r="NF59">
            <v>769.95</v>
          </cell>
          <cell r="NG59">
            <v>739.37</v>
          </cell>
          <cell r="NH59">
            <v>89.92</v>
          </cell>
          <cell r="NI59">
            <v>246.12</v>
          </cell>
          <cell r="NJ59">
            <v>-88.1</v>
          </cell>
          <cell r="NK59">
            <v>-217.36</v>
          </cell>
          <cell r="NL59">
            <v>-305.45999999999998</v>
          </cell>
          <cell r="NM59">
            <v>769.95</v>
          </cell>
          <cell r="NN59">
            <v>739.37</v>
          </cell>
          <cell r="NO59">
            <v>755.41</v>
          </cell>
          <cell r="NP59">
            <v>724.83</v>
          </cell>
          <cell r="NQ59">
            <v>766.37</v>
          </cell>
          <cell r="NR59">
            <v>766.37</v>
          </cell>
          <cell r="NS59">
            <v>158.47</v>
          </cell>
          <cell r="NT59">
            <v>319.14</v>
          </cell>
          <cell r="NU59">
            <v>-88.1</v>
          </cell>
          <cell r="NV59">
            <v>-217.36</v>
          </cell>
          <cell r="NW59">
            <v>-305.45999999999998</v>
          </cell>
          <cell r="NX59">
            <v>938.52</v>
          </cell>
          <cell r="NY59">
            <v>766.37</v>
          </cell>
          <cell r="NZ59">
            <v>923.98</v>
          </cell>
          <cell r="OA59">
            <v>751.83</v>
          </cell>
          <cell r="OB59">
            <v>2.79</v>
          </cell>
          <cell r="OC59">
            <v>2.91</v>
          </cell>
          <cell r="OD59">
            <v>0.28999999999999998</v>
          </cell>
          <cell r="OE59">
            <v>0.04</v>
          </cell>
          <cell r="OF59">
            <v>5.12</v>
          </cell>
          <cell r="OG59">
            <v>0.85</v>
          </cell>
          <cell r="OH59">
            <v>0.98</v>
          </cell>
          <cell r="OI59">
            <v>15.51</v>
          </cell>
          <cell r="OK59">
            <v>15.03</v>
          </cell>
          <cell r="OL59">
            <v>1.87</v>
          </cell>
          <cell r="OM59">
            <v>0.09</v>
          </cell>
          <cell r="ON59">
            <v>3723217.74</v>
          </cell>
          <cell r="OO59">
            <v>0.17</v>
          </cell>
          <cell r="OR59">
            <v>0.2</v>
          </cell>
          <cell r="OU59">
            <v>0.32</v>
          </cell>
          <cell r="OV59">
            <v>0.84</v>
          </cell>
          <cell r="OW59">
            <v>0</v>
          </cell>
          <cell r="OX59">
            <v>0.84</v>
          </cell>
          <cell r="OY59">
            <v>0.84</v>
          </cell>
          <cell r="OZ59">
            <v>14.12</v>
          </cell>
          <cell r="PA59">
            <v>0.99</v>
          </cell>
          <cell r="PB59">
            <v>6.13</v>
          </cell>
          <cell r="PC59">
            <v>9.94</v>
          </cell>
          <cell r="PD59">
            <v>0.51</v>
          </cell>
          <cell r="PE59">
            <v>3.38</v>
          </cell>
          <cell r="PF59">
            <v>136.5</v>
          </cell>
          <cell r="PG59">
            <v>98.5</v>
          </cell>
          <cell r="PH59">
            <v>2.11</v>
          </cell>
          <cell r="PI59">
            <v>2.11</v>
          </cell>
          <cell r="PJ59">
            <v>11.68</v>
          </cell>
          <cell r="PK59">
            <v>293.5</v>
          </cell>
          <cell r="PL59">
            <v>93.8</v>
          </cell>
          <cell r="PM59">
            <v>18.100000000000001</v>
          </cell>
          <cell r="PN59">
            <v>3.4</v>
          </cell>
          <cell r="PO59">
            <v>85.5</v>
          </cell>
          <cell r="PP59">
            <v>84.4</v>
          </cell>
          <cell r="PQ59">
            <v>0.54</v>
          </cell>
          <cell r="PR59">
            <v>0.54</v>
          </cell>
          <cell r="PS59">
            <v>2.95</v>
          </cell>
          <cell r="PT59">
            <v>24.9</v>
          </cell>
          <cell r="PU59">
            <v>84.8</v>
          </cell>
          <cell r="PV59">
            <v>3.8</v>
          </cell>
          <cell r="PW59">
            <v>3.8</v>
          </cell>
          <cell r="PX59">
            <v>21</v>
          </cell>
          <cell r="PY59">
            <v>2202669</v>
          </cell>
          <cell r="PZ59">
            <v>0.25</v>
          </cell>
          <cell r="QA59">
            <v>41.4</v>
          </cell>
          <cell r="QB59">
            <v>1.1100000000000001</v>
          </cell>
          <cell r="QC59">
            <v>0.2</v>
          </cell>
          <cell r="QD59">
            <v>32.270000000000003</v>
          </cell>
          <cell r="QE59">
            <v>7</v>
          </cell>
          <cell r="QF59">
            <v>0</v>
          </cell>
          <cell r="QG59">
            <v>0</v>
          </cell>
          <cell r="QH59">
            <v>0</v>
          </cell>
          <cell r="QI59">
            <v>1.23</v>
          </cell>
          <cell r="QJ59">
            <v>35.9</v>
          </cell>
          <cell r="QK59">
            <v>7</v>
          </cell>
          <cell r="QL59">
            <v>1.1499999999999999</v>
          </cell>
          <cell r="QM59">
            <v>33.5</v>
          </cell>
          <cell r="QN59">
            <v>0</v>
          </cell>
          <cell r="QO59">
            <v>1.1499999999999999</v>
          </cell>
          <cell r="QP59">
            <v>276</v>
          </cell>
          <cell r="QQ59">
            <v>0</v>
          </cell>
          <cell r="QR59">
            <v>4</v>
          </cell>
          <cell r="QS59">
            <v>0</v>
          </cell>
          <cell r="QT59">
            <v>0</v>
          </cell>
          <cell r="QU59">
            <v>4</v>
          </cell>
          <cell r="QV59">
            <v>0</v>
          </cell>
          <cell r="QW59">
            <v>86</v>
          </cell>
          <cell r="QX59">
            <v>87</v>
          </cell>
          <cell r="QY59">
            <v>4.3499999999999996</v>
          </cell>
          <cell r="QZ59">
            <v>4.3499999999999996</v>
          </cell>
          <cell r="RA59">
            <v>0.72</v>
          </cell>
          <cell r="RK59">
            <v>11.37</v>
          </cell>
          <cell r="RL59">
            <v>11.37</v>
          </cell>
          <cell r="RM59">
            <v>331.2</v>
          </cell>
          <cell r="RN59">
            <v>1.9</v>
          </cell>
          <cell r="RQ59">
            <v>0</v>
          </cell>
          <cell r="RR59">
            <v>0</v>
          </cell>
          <cell r="RV59">
            <v>1.18</v>
          </cell>
          <cell r="RW59">
            <v>103.69</v>
          </cell>
          <cell r="RX59">
            <v>1.21</v>
          </cell>
          <cell r="RY59">
            <v>19.38</v>
          </cell>
          <cell r="RZ59">
            <v>1.29</v>
          </cell>
          <cell r="SB59">
            <v>1.25</v>
          </cell>
          <cell r="SC59">
            <v>1.54</v>
          </cell>
          <cell r="SD59">
            <v>2.48</v>
          </cell>
          <cell r="SE59">
            <v>217.96</v>
          </cell>
          <cell r="SF59">
            <v>1.33</v>
          </cell>
          <cell r="SG59">
            <v>3.66</v>
          </cell>
          <cell r="SH59">
            <v>23.34</v>
          </cell>
          <cell r="SI59">
            <v>26.3</v>
          </cell>
          <cell r="SJ59">
            <v>40.32</v>
          </cell>
          <cell r="SK59">
            <v>56.63</v>
          </cell>
          <cell r="SM59">
            <v>0.62</v>
          </cell>
          <cell r="SN59">
            <v>0.17</v>
          </cell>
          <cell r="SO59">
            <v>120.33</v>
          </cell>
          <cell r="SP59">
            <v>1.1000000000000001</v>
          </cell>
          <cell r="SQ59">
            <v>78.209999999999994</v>
          </cell>
          <cell r="SR59">
            <v>0.28000000000000003</v>
          </cell>
          <cell r="SS59">
            <v>2.5499999999999998</v>
          </cell>
          <cell r="ST59">
            <v>0.33</v>
          </cell>
          <cell r="SU59">
            <v>2.42</v>
          </cell>
          <cell r="SV59">
            <v>0</v>
          </cell>
          <cell r="SW59">
            <v>0.13</v>
          </cell>
          <cell r="SX59">
            <v>1.02</v>
          </cell>
          <cell r="SY59">
            <v>0.02</v>
          </cell>
          <cell r="SZ59">
            <v>1.29</v>
          </cell>
          <cell r="TA59">
            <v>0</v>
          </cell>
          <cell r="TB59">
            <v>0.08</v>
          </cell>
          <cell r="TC59">
            <v>-0.05</v>
          </cell>
          <cell r="TD59">
            <v>0</v>
          </cell>
          <cell r="TE59">
            <v>0</v>
          </cell>
          <cell r="TH59">
            <v>5767.82</v>
          </cell>
          <cell r="TI59">
            <v>7042000</v>
          </cell>
          <cell r="TO59">
            <v>18395000</v>
          </cell>
          <cell r="TQ59">
            <v>0</v>
          </cell>
          <cell r="TS59">
            <v>0</v>
          </cell>
          <cell r="TV59">
            <v>1910000</v>
          </cell>
          <cell r="TW59">
            <v>35641000</v>
          </cell>
          <cell r="TX59">
            <v>1618186</v>
          </cell>
          <cell r="TY59">
            <v>31361818.600000001</v>
          </cell>
          <cell r="UA59">
            <v>1289000</v>
          </cell>
          <cell r="UB59">
            <v>354424</v>
          </cell>
          <cell r="UC59">
            <v>-110000</v>
          </cell>
          <cell r="UD59">
            <v>249735</v>
          </cell>
          <cell r="UF59">
            <v>2496022</v>
          </cell>
          <cell r="UG59">
            <v>4014818.6</v>
          </cell>
          <cell r="UH59">
            <v>5924818.5999999996</v>
          </cell>
          <cell r="UI59">
            <v>5924819</v>
          </cell>
          <cell r="UK59">
            <v>6925185</v>
          </cell>
          <cell r="UL59">
            <v>21286690</v>
          </cell>
          <cell r="UM59">
            <v>12452376</v>
          </cell>
          <cell r="UN59">
            <v>433312</v>
          </cell>
          <cell r="UO59">
            <v>37772490.68</v>
          </cell>
          <cell r="UQ59">
            <v>42562000</v>
          </cell>
          <cell r="UR59">
            <v>65250000</v>
          </cell>
          <cell r="US59">
            <v>91644000</v>
          </cell>
          <cell r="UU59">
            <v>56446000</v>
          </cell>
          <cell r="UV59">
            <v>15738000</v>
          </cell>
          <cell r="UW59">
            <v>194715000</v>
          </cell>
          <cell r="UX59">
            <v>0</v>
          </cell>
          <cell r="UY59">
            <v>187243000</v>
          </cell>
          <cell r="UZ59">
            <v>0</v>
          </cell>
          <cell r="VA59">
            <v>7472000</v>
          </cell>
          <cell r="VC59">
            <v>194715000</v>
          </cell>
          <cell r="VD59">
            <v>152278000</v>
          </cell>
          <cell r="VE59">
            <v>35570000</v>
          </cell>
          <cell r="VF59">
            <v>6810000</v>
          </cell>
          <cell r="VG59">
            <v>56000</v>
          </cell>
          <cell r="VH59">
            <v>90658000</v>
          </cell>
          <cell r="VI59">
            <v>11818000</v>
          </cell>
          <cell r="VJ59">
            <v>102476000</v>
          </cell>
          <cell r="VK59">
            <v>0</v>
          </cell>
          <cell r="VL59">
            <v>78883318</v>
          </cell>
          <cell r="VM59">
            <v>12189000</v>
          </cell>
          <cell r="VN59" t="str">
            <v>Periodiseres</v>
          </cell>
          <cell r="VO59">
            <v>0</v>
          </cell>
          <cell r="VP59">
            <v>1658375</v>
          </cell>
          <cell r="VQ59">
            <v>6</v>
          </cell>
          <cell r="VR59">
            <v>0</v>
          </cell>
          <cell r="VS59">
            <v>1395952</v>
          </cell>
          <cell r="VT59">
            <v>2091509</v>
          </cell>
          <cell r="VU59">
            <v>184350</v>
          </cell>
          <cell r="VV59">
            <v>3584000</v>
          </cell>
          <cell r="VW59">
            <v>-2188048</v>
          </cell>
          <cell r="VX59">
            <v>0.55000000000000004</v>
          </cell>
          <cell r="VY59">
            <v>0</v>
          </cell>
          <cell r="VZ59">
            <v>0</v>
          </cell>
          <cell r="WA59">
            <v>0</v>
          </cell>
          <cell r="WB59">
            <v>0</v>
          </cell>
          <cell r="WE59">
            <v>0</v>
          </cell>
          <cell r="WI59">
            <v>75463</v>
          </cell>
          <cell r="WJ59">
            <v>157000</v>
          </cell>
          <cell r="WK59" t="str">
            <v>Ja</v>
          </cell>
          <cell r="WL59" t="str">
            <v>Jacob Støving</v>
          </cell>
          <cell r="WM59" t="str">
            <v>js@middelfartspildevand.dk</v>
          </cell>
          <cell r="WN59" t="str">
            <v>Benchmarking</v>
          </cell>
          <cell r="WO59">
            <v>1</v>
          </cell>
          <cell r="WP59">
            <v>1</v>
          </cell>
        </row>
        <row r="60">
          <cell r="B60" t="str">
            <v>Morsø Spildevand A/S</v>
          </cell>
          <cell r="E60">
            <v>14717</v>
          </cell>
          <cell r="F60">
            <v>108.223</v>
          </cell>
          <cell r="I60">
            <v>574.86500000000001</v>
          </cell>
          <cell r="J60">
            <v>33.11</v>
          </cell>
          <cell r="K60">
            <v>406.7</v>
          </cell>
          <cell r="L60">
            <v>324.60000000000002</v>
          </cell>
          <cell r="M60">
            <v>10.5</v>
          </cell>
          <cell r="N60">
            <v>89.5</v>
          </cell>
          <cell r="O60">
            <v>378.13</v>
          </cell>
          <cell r="P60">
            <v>338.38</v>
          </cell>
          <cell r="Q60">
            <v>0</v>
          </cell>
          <cell r="R60">
            <v>0</v>
          </cell>
          <cell r="S60">
            <v>0.21</v>
          </cell>
          <cell r="T60">
            <v>338.59000489300001</v>
          </cell>
          <cell r="U60">
            <v>716.72</v>
          </cell>
          <cell r="V60">
            <v>190.03</v>
          </cell>
          <cell r="W60">
            <v>36430</v>
          </cell>
          <cell r="X60">
            <v>1696.9</v>
          </cell>
          <cell r="Y60">
            <v>259.3</v>
          </cell>
          <cell r="Z60">
            <v>942.8</v>
          </cell>
          <cell r="AA60">
            <v>5.9</v>
          </cell>
          <cell r="AB60">
            <v>488.9</v>
          </cell>
          <cell r="AD60">
            <v>76.302999999999997</v>
          </cell>
          <cell r="AG60">
            <v>15.6</v>
          </cell>
          <cell r="AH60">
            <v>84.4</v>
          </cell>
          <cell r="AK60">
            <v>605</v>
          </cell>
          <cell r="AL60">
            <v>73</v>
          </cell>
          <cell r="AN60">
            <v>124</v>
          </cell>
          <cell r="AP60">
            <v>9</v>
          </cell>
          <cell r="AQ60">
            <v>1699</v>
          </cell>
          <cell r="AR60">
            <v>1</v>
          </cell>
          <cell r="AS60">
            <v>0</v>
          </cell>
          <cell r="AU60">
            <v>111910</v>
          </cell>
          <cell r="AV60">
            <v>69326</v>
          </cell>
          <cell r="AW60">
            <v>42584</v>
          </cell>
          <cell r="AX60">
            <v>167865</v>
          </cell>
          <cell r="AY60">
            <v>2</v>
          </cell>
          <cell r="AZ60">
            <v>6347</v>
          </cell>
          <cell r="BA60">
            <v>31</v>
          </cell>
          <cell r="BB60">
            <v>1</v>
          </cell>
          <cell r="BC60">
            <v>94</v>
          </cell>
          <cell r="BD60">
            <v>0</v>
          </cell>
          <cell r="BE60">
            <v>0</v>
          </cell>
          <cell r="BF60">
            <v>1</v>
          </cell>
          <cell r="BG60">
            <v>2</v>
          </cell>
          <cell r="BH60">
            <v>1</v>
          </cell>
          <cell r="BI60">
            <v>8723</v>
          </cell>
          <cell r="BJ60">
            <v>755584</v>
          </cell>
          <cell r="BK60">
            <v>20</v>
          </cell>
          <cell r="BL60">
            <v>77707</v>
          </cell>
          <cell r="BM60">
            <v>2</v>
          </cell>
          <cell r="BN60">
            <v>15233</v>
          </cell>
          <cell r="BO60">
            <v>15883</v>
          </cell>
          <cell r="BS60">
            <v>1538</v>
          </cell>
          <cell r="BT60">
            <v>201999</v>
          </cell>
          <cell r="BU60">
            <v>1731927</v>
          </cell>
          <cell r="BY60">
            <v>2931656</v>
          </cell>
          <cell r="BZ60">
            <v>38658</v>
          </cell>
          <cell r="CC60">
            <v>755584</v>
          </cell>
          <cell r="CD60">
            <v>19520</v>
          </cell>
          <cell r="CE60">
            <v>2926254</v>
          </cell>
          <cell r="CH60">
            <v>323</v>
          </cell>
          <cell r="CJ60">
            <v>323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323</v>
          </cell>
          <cell r="CR60">
            <v>0</v>
          </cell>
          <cell r="CT60">
            <v>2665</v>
          </cell>
          <cell r="CU60">
            <v>323</v>
          </cell>
          <cell r="CV60">
            <v>1441</v>
          </cell>
          <cell r="CX60">
            <v>0</v>
          </cell>
          <cell r="DB60" t="str">
            <v>VSF</v>
          </cell>
          <cell r="DC60">
            <v>12</v>
          </cell>
          <cell r="DD60">
            <v>16</v>
          </cell>
          <cell r="DE60">
            <v>8731</v>
          </cell>
          <cell r="DF60">
            <v>264</v>
          </cell>
          <cell r="DG60">
            <v>14</v>
          </cell>
          <cell r="DH60">
            <v>946.01</v>
          </cell>
          <cell r="DI60">
            <v>65</v>
          </cell>
          <cell r="DJ60">
            <v>978.9</v>
          </cell>
          <cell r="DK60">
            <v>82.5</v>
          </cell>
          <cell r="DL60">
            <v>64896.2</v>
          </cell>
          <cell r="DM60">
            <v>81120.3</v>
          </cell>
          <cell r="DN60">
            <v>0</v>
          </cell>
          <cell r="DU60">
            <v>8.1199999999999994E-2</v>
          </cell>
          <cell r="DV60">
            <v>6.1199999999999997E-2</v>
          </cell>
          <cell r="DW60">
            <v>0.1106</v>
          </cell>
          <cell r="DX60">
            <v>2.1100000000000001E-2</v>
          </cell>
          <cell r="DY60">
            <v>4.4900000000000002E-2</v>
          </cell>
          <cell r="DZ60">
            <v>1.12E-2</v>
          </cell>
          <cell r="GJ60">
            <v>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0</v>
          </cell>
          <cell r="GV60">
            <v>0</v>
          </cell>
          <cell r="GW60">
            <v>0</v>
          </cell>
          <cell r="GZ60">
            <v>0</v>
          </cell>
          <cell r="HI60">
            <v>2179683.9300000002</v>
          </cell>
          <cell r="HJ60">
            <v>5958379.2599999998</v>
          </cell>
          <cell r="HK60">
            <v>211334.41</v>
          </cell>
          <cell r="HL60">
            <v>38849.99</v>
          </cell>
          <cell r="HM60">
            <v>9438614.0950000007</v>
          </cell>
          <cell r="HN60">
            <v>828518.95</v>
          </cell>
          <cell r="HO60">
            <v>1287880.74</v>
          </cell>
          <cell r="HP60">
            <v>1178261.1000000001</v>
          </cell>
          <cell r="HQ60">
            <v>22549754.48</v>
          </cell>
          <cell r="HR60">
            <v>21184015.5</v>
          </cell>
          <cell r="HS60">
            <v>1428231.99</v>
          </cell>
          <cell r="HT60">
            <v>1.1020000000000001</v>
          </cell>
          <cell r="HU60">
            <v>60</v>
          </cell>
          <cell r="HV60">
            <v>1.34</v>
          </cell>
          <cell r="HW60">
            <v>66.558000000000007</v>
          </cell>
          <cell r="IB60">
            <v>56</v>
          </cell>
          <cell r="IE60">
            <v>0</v>
          </cell>
          <cell r="IF60">
            <v>1154056</v>
          </cell>
          <cell r="IG60">
            <v>0</v>
          </cell>
          <cell r="IH60">
            <v>0</v>
          </cell>
          <cell r="II60">
            <v>0</v>
          </cell>
          <cell r="IJ60">
            <v>0</v>
          </cell>
          <cell r="IK60">
            <v>0</v>
          </cell>
          <cell r="IL60">
            <v>0</v>
          </cell>
          <cell r="IM60">
            <v>0</v>
          </cell>
          <cell r="IN60">
            <v>0</v>
          </cell>
          <cell r="IO60">
            <v>0</v>
          </cell>
          <cell r="IP60">
            <v>0</v>
          </cell>
          <cell r="IQ60">
            <v>0</v>
          </cell>
          <cell r="IR60">
            <v>0</v>
          </cell>
          <cell r="IS60">
            <v>0</v>
          </cell>
          <cell r="IT60">
            <v>0</v>
          </cell>
          <cell r="IU60">
            <v>0</v>
          </cell>
          <cell r="IV60">
            <v>1154056</v>
          </cell>
          <cell r="IW60">
            <v>1154056</v>
          </cell>
          <cell r="IX60">
            <v>4188</v>
          </cell>
          <cell r="IY60">
            <v>264</v>
          </cell>
          <cell r="IZ60">
            <v>1624</v>
          </cell>
          <cell r="JA60">
            <v>11041</v>
          </cell>
          <cell r="JB60">
            <v>565</v>
          </cell>
          <cell r="JC60">
            <v>3576</v>
          </cell>
          <cell r="JD60">
            <v>848923</v>
          </cell>
          <cell r="JE60">
            <v>11862</v>
          </cell>
          <cell r="JF60">
            <v>2399620</v>
          </cell>
          <cell r="JG60">
            <v>89234</v>
          </cell>
          <cell r="JH60">
            <v>17412</v>
          </cell>
          <cell r="JI60">
            <v>1234</v>
          </cell>
          <cell r="JJ60">
            <v>1</v>
          </cell>
          <cell r="JK60">
            <v>123248</v>
          </cell>
          <cell r="JL60">
            <v>0.84</v>
          </cell>
          <cell r="JM60">
            <v>9292</v>
          </cell>
          <cell r="JN60">
            <v>0</v>
          </cell>
          <cell r="JO60">
            <v>8</v>
          </cell>
          <cell r="JP60">
            <v>5402</v>
          </cell>
          <cell r="JQ60">
            <v>837972</v>
          </cell>
          <cell r="JR60">
            <v>0</v>
          </cell>
          <cell r="JS60">
            <v>0</v>
          </cell>
          <cell r="JT60">
            <v>25000</v>
          </cell>
          <cell r="JU60">
            <v>25000</v>
          </cell>
          <cell r="JV60">
            <v>500</v>
          </cell>
          <cell r="JW60">
            <v>0</v>
          </cell>
          <cell r="JX60">
            <v>500</v>
          </cell>
          <cell r="JY60">
            <v>100950</v>
          </cell>
          <cell r="JZ60">
            <v>0</v>
          </cell>
          <cell r="KA60">
            <v>100950</v>
          </cell>
          <cell r="KB60">
            <v>0</v>
          </cell>
          <cell r="KC60">
            <v>0</v>
          </cell>
          <cell r="KD60">
            <v>0</v>
          </cell>
          <cell r="KE60">
            <v>0</v>
          </cell>
          <cell r="KF60">
            <v>0</v>
          </cell>
          <cell r="KG60">
            <v>0</v>
          </cell>
          <cell r="KH60">
            <v>0</v>
          </cell>
          <cell r="KI60">
            <v>0</v>
          </cell>
          <cell r="KJ60">
            <v>0</v>
          </cell>
          <cell r="KK60">
            <v>0</v>
          </cell>
          <cell r="KL60">
            <v>0</v>
          </cell>
          <cell r="KM60">
            <v>0</v>
          </cell>
          <cell r="KN60">
            <v>0</v>
          </cell>
          <cell r="KO60">
            <v>0</v>
          </cell>
          <cell r="KP60">
            <v>0</v>
          </cell>
          <cell r="KQ60">
            <v>0</v>
          </cell>
          <cell r="KR60">
            <v>0</v>
          </cell>
          <cell r="KS60">
            <v>0</v>
          </cell>
          <cell r="KT60">
            <v>0</v>
          </cell>
          <cell r="KU60">
            <v>0</v>
          </cell>
          <cell r="KV60">
            <v>963922</v>
          </cell>
          <cell r="KW60">
            <v>938422</v>
          </cell>
          <cell r="KX60">
            <v>938422</v>
          </cell>
          <cell r="KY60">
            <v>0</v>
          </cell>
          <cell r="LA60">
            <v>65</v>
          </cell>
          <cell r="LB60">
            <v>6.9</v>
          </cell>
          <cell r="LC60">
            <v>917.5</v>
          </cell>
          <cell r="LD60">
            <v>858</v>
          </cell>
          <cell r="LE60">
            <v>36</v>
          </cell>
          <cell r="LF60">
            <v>3</v>
          </cell>
          <cell r="LG60">
            <v>19</v>
          </cell>
          <cell r="LH60">
            <v>1992028</v>
          </cell>
          <cell r="LI60">
            <v>100950</v>
          </cell>
          <cell r="LN60">
            <v>2117978</v>
          </cell>
          <cell r="LO60">
            <v>2092478</v>
          </cell>
          <cell r="LP60">
            <v>2092478</v>
          </cell>
          <cell r="LQ60">
            <v>0</v>
          </cell>
          <cell r="LR60">
            <v>0</v>
          </cell>
          <cell r="LS60">
            <v>0</v>
          </cell>
          <cell r="LT60">
            <v>0</v>
          </cell>
          <cell r="LU60">
            <v>4</v>
          </cell>
          <cell r="MA60">
            <v>76</v>
          </cell>
          <cell r="MB60">
            <v>88</v>
          </cell>
          <cell r="MC60">
            <v>38</v>
          </cell>
          <cell r="MD60">
            <v>45.3</v>
          </cell>
          <cell r="ME60">
            <v>7.4</v>
          </cell>
          <cell r="MF60">
            <v>86</v>
          </cell>
          <cell r="MG60">
            <v>26.5</v>
          </cell>
          <cell r="MM60">
            <v>3173.5</v>
          </cell>
          <cell r="MN60">
            <v>83</v>
          </cell>
          <cell r="MQ60">
            <v>2647</v>
          </cell>
          <cell r="MS60">
            <v>13.19</v>
          </cell>
          <cell r="MT60">
            <v>3.88</v>
          </cell>
          <cell r="MU60">
            <v>3</v>
          </cell>
          <cell r="MV60">
            <v>7446</v>
          </cell>
          <cell r="MW60">
            <v>23.9</v>
          </cell>
          <cell r="MX60">
            <v>9229</v>
          </cell>
          <cell r="NS60">
            <v>0</v>
          </cell>
          <cell r="NX60">
            <v>0</v>
          </cell>
          <cell r="NY60">
            <v>0</v>
          </cell>
          <cell r="NZ60">
            <v>0</v>
          </cell>
          <cell r="OB60">
            <v>2.88</v>
          </cell>
          <cell r="OC60">
            <v>7.89</v>
          </cell>
          <cell r="OD60">
            <v>0.28000000000000003</v>
          </cell>
          <cell r="OE60">
            <v>0.05</v>
          </cell>
          <cell r="OF60">
            <v>12.49</v>
          </cell>
          <cell r="OG60">
            <v>1.1000000000000001</v>
          </cell>
          <cell r="OH60">
            <v>1.56</v>
          </cell>
          <cell r="OI60">
            <v>29.84</v>
          </cell>
          <cell r="OK60">
            <v>28.04</v>
          </cell>
          <cell r="OL60">
            <v>1.89</v>
          </cell>
          <cell r="OM60">
            <v>0.19</v>
          </cell>
          <cell r="ON60">
            <v>1201969.45</v>
          </cell>
          <cell r="OO60">
            <v>1.1599999999999999</v>
          </cell>
          <cell r="OR60">
            <v>0.8</v>
          </cell>
          <cell r="OU60">
            <v>0</v>
          </cell>
          <cell r="OV60">
            <v>1.53</v>
          </cell>
          <cell r="OW60">
            <v>0</v>
          </cell>
          <cell r="OX60">
            <v>1.53</v>
          </cell>
          <cell r="OY60">
            <v>1.53</v>
          </cell>
          <cell r="OZ60">
            <v>5.54</v>
          </cell>
          <cell r="PA60">
            <v>0.35</v>
          </cell>
          <cell r="PB60">
            <v>2.15</v>
          </cell>
          <cell r="PC60">
            <v>14.61</v>
          </cell>
          <cell r="PD60">
            <v>0.75</v>
          </cell>
          <cell r="PE60">
            <v>4.7300000000000004</v>
          </cell>
          <cell r="PF60">
            <v>289.60000000000002</v>
          </cell>
          <cell r="PG60">
            <v>98.6</v>
          </cell>
          <cell r="PH60">
            <v>4.05</v>
          </cell>
          <cell r="PI60">
            <v>4.05</v>
          </cell>
          <cell r="PJ60">
            <v>15.7</v>
          </cell>
          <cell r="PK60">
            <v>818.5</v>
          </cell>
          <cell r="PL60">
            <v>96.3</v>
          </cell>
          <cell r="PM60">
            <v>30.44</v>
          </cell>
          <cell r="PN60">
            <v>5.9</v>
          </cell>
          <cell r="PO60">
            <v>93.3</v>
          </cell>
          <cell r="PP60">
            <v>92.9</v>
          </cell>
          <cell r="PQ60">
            <v>0.42</v>
          </cell>
          <cell r="PR60">
            <v>0.42</v>
          </cell>
          <cell r="PS60">
            <v>1.63</v>
          </cell>
          <cell r="PT60">
            <v>42</v>
          </cell>
          <cell r="PU60">
            <v>92.5</v>
          </cell>
          <cell r="PV60">
            <v>3.17</v>
          </cell>
          <cell r="PW60">
            <v>3.18</v>
          </cell>
          <cell r="PX60">
            <v>12.3</v>
          </cell>
          <cell r="PY60">
            <v>706120</v>
          </cell>
          <cell r="PZ60">
            <v>0.24</v>
          </cell>
          <cell r="QA60">
            <v>1.8</v>
          </cell>
          <cell r="QB60">
            <v>1.1100000000000001</v>
          </cell>
          <cell r="QC60">
            <v>0.28999999999999998</v>
          </cell>
          <cell r="QD60">
            <v>21.66</v>
          </cell>
          <cell r="QE60">
            <v>3</v>
          </cell>
          <cell r="QF60">
            <v>0</v>
          </cell>
          <cell r="QG60">
            <v>0</v>
          </cell>
          <cell r="QH60">
            <v>0</v>
          </cell>
          <cell r="QI60">
            <v>1.28</v>
          </cell>
          <cell r="QJ60">
            <v>24.9</v>
          </cell>
          <cell r="QK60">
            <v>3</v>
          </cell>
          <cell r="QL60">
            <v>1.24</v>
          </cell>
          <cell r="QM60">
            <v>24.3</v>
          </cell>
          <cell r="QN60">
            <v>0</v>
          </cell>
          <cell r="QO60">
            <v>1.24</v>
          </cell>
          <cell r="QQ60">
            <v>0</v>
          </cell>
          <cell r="QR60">
            <v>1</v>
          </cell>
          <cell r="QS60">
            <v>0</v>
          </cell>
          <cell r="QT60">
            <v>0</v>
          </cell>
          <cell r="QU60">
            <v>1</v>
          </cell>
          <cell r="QV60">
            <v>0</v>
          </cell>
          <cell r="QW60">
            <v>86</v>
          </cell>
          <cell r="QX60">
            <v>86</v>
          </cell>
          <cell r="QY60">
            <v>13.05</v>
          </cell>
          <cell r="QZ60">
            <v>13.05</v>
          </cell>
          <cell r="RA60">
            <v>1.18</v>
          </cell>
          <cell r="RK60">
            <v>9.59</v>
          </cell>
          <cell r="RL60">
            <v>9.59</v>
          </cell>
          <cell r="RM60">
            <v>187.5</v>
          </cell>
          <cell r="RN60">
            <v>0.71</v>
          </cell>
          <cell r="RQ60">
            <v>0</v>
          </cell>
          <cell r="RR60">
            <v>0</v>
          </cell>
          <cell r="RV60">
            <v>0.99</v>
          </cell>
          <cell r="RW60">
            <v>86.04</v>
          </cell>
          <cell r="RX60">
            <v>0.64</v>
          </cell>
          <cell r="RY60">
            <v>26.17</v>
          </cell>
          <cell r="RZ60">
            <v>0.93</v>
          </cell>
          <cell r="SB60">
            <v>0.88</v>
          </cell>
          <cell r="SC60">
            <v>1.19</v>
          </cell>
          <cell r="SD60">
            <v>2.5299999999999998</v>
          </cell>
          <cell r="SE60">
            <v>219.31</v>
          </cell>
          <cell r="SF60">
            <v>1.34</v>
          </cell>
          <cell r="SG60">
            <v>3.53</v>
          </cell>
          <cell r="SH60">
            <v>22.79</v>
          </cell>
          <cell r="SI60">
            <v>38.29</v>
          </cell>
          <cell r="SJ60">
            <v>45.86</v>
          </cell>
          <cell r="SK60">
            <v>62.91</v>
          </cell>
          <cell r="SM60">
            <v>0.4</v>
          </cell>
          <cell r="SN60">
            <v>-0.05</v>
          </cell>
          <cell r="SO60">
            <v>4354.6099999999997</v>
          </cell>
          <cell r="SP60">
            <v>3.68</v>
          </cell>
          <cell r="SQ60">
            <v>88.14</v>
          </cell>
          <cell r="SR60">
            <v>0.13</v>
          </cell>
          <cell r="SS60">
            <v>0.46</v>
          </cell>
          <cell r="ST60">
            <v>0.12</v>
          </cell>
          <cell r="SU60">
            <v>0.52</v>
          </cell>
          <cell r="SV60">
            <v>0</v>
          </cell>
          <cell r="SW60">
            <v>0.04</v>
          </cell>
          <cell r="SX60">
            <v>0.28999999999999998</v>
          </cell>
          <cell r="SY60">
            <v>0.01</v>
          </cell>
          <cell r="SZ60">
            <v>0.99</v>
          </cell>
          <cell r="TB60">
            <v>0.02</v>
          </cell>
          <cell r="TC60">
            <v>-0.02</v>
          </cell>
          <cell r="TI60">
            <v>9861241</v>
          </cell>
          <cell r="TO60">
            <v>7246997</v>
          </cell>
          <cell r="TQ60">
            <v>0</v>
          </cell>
          <cell r="TV60">
            <v>751181</v>
          </cell>
          <cell r="TW60">
            <v>20706409</v>
          </cell>
          <cell r="TX60">
            <v>755584</v>
          </cell>
          <cell r="TY60">
            <v>19774245</v>
          </cell>
          <cell r="UD60">
            <v>35122</v>
          </cell>
          <cell r="UF60">
            <v>897042</v>
          </cell>
          <cell r="UG60">
            <v>1914826</v>
          </cell>
          <cell r="UH60">
            <v>2666007</v>
          </cell>
          <cell r="UI60">
            <v>2666007</v>
          </cell>
          <cell r="UK60">
            <v>1613043</v>
          </cell>
          <cell r="UL60">
            <v>14428902</v>
          </cell>
          <cell r="UM60">
            <v>2793601</v>
          </cell>
          <cell r="UN60">
            <v>0</v>
          </cell>
          <cell r="UO60">
            <v>17222503</v>
          </cell>
          <cell r="UP60">
            <v>21259714</v>
          </cell>
          <cell r="UQ60">
            <v>28930000</v>
          </cell>
          <cell r="UR60">
            <v>34650000</v>
          </cell>
          <cell r="US60">
            <v>47531056</v>
          </cell>
          <cell r="UU60">
            <v>18815825</v>
          </cell>
          <cell r="UV60">
            <v>-2443889</v>
          </cell>
          <cell r="UW60">
            <v>3290273000</v>
          </cell>
          <cell r="UX60">
            <v>0</v>
          </cell>
          <cell r="UY60">
            <v>3127849000</v>
          </cell>
          <cell r="UZ60">
            <v>0</v>
          </cell>
          <cell r="VA60">
            <v>162424000</v>
          </cell>
          <cell r="VC60">
            <v>3290273000</v>
          </cell>
          <cell r="VD60">
            <v>2900096000</v>
          </cell>
          <cell r="VE60">
            <v>346013000</v>
          </cell>
          <cell r="VF60">
            <v>44164000</v>
          </cell>
          <cell r="VG60">
            <v>0</v>
          </cell>
          <cell r="VH60">
            <v>160033276</v>
          </cell>
          <cell r="VI60">
            <v>42496005</v>
          </cell>
          <cell r="VJ60">
            <v>202529281</v>
          </cell>
          <cell r="VK60">
            <v>0</v>
          </cell>
          <cell r="VL60">
            <v>46855558</v>
          </cell>
          <cell r="VM60">
            <v>1926191</v>
          </cell>
          <cell r="VN60" t="str">
            <v>Indregnes i året</v>
          </cell>
          <cell r="VO60">
            <v>0</v>
          </cell>
          <cell r="VP60">
            <v>218625</v>
          </cell>
          <cell r="VQ60">
            <v>4.2</v>
          </cell>
          <cell r="VR60">
            <v>0</v>
          </cell>
          <cell r="VS60">
            <v>240016</v>
          </cell>
          <cell r="VT60">
            <v>745552</v>
          </cell>
          <cell r="VV60">
            <v>7383719</v>
          </cell>
          <cell r="VW60">
            <v>-7143703</v>
          </cell>
          <cell r="VX60">
            <v>0.96</v>
          </cell>
          <cell r="VY60">
            <v>0</v>
          </cell>
          <cell r="WI60">
            <v>45841</v>
          </cell>
          <cell r="WK60" t="str">
            <v>Ja</v>
          </cell>
          <cell r="WL60" t="str">
            <v>Johannes Kristensen</v>
          </cell>
          <cell r="WM60" t="str">
            <v>jkr@morsoeforsyning.dk</v>
          </cell>
          <cell r="WN60" t="str">
            <v>Benchmarking</v>
          </cell>
        </row>
        <row r="61">
          <cell r="B61" t="str">
            <v>Mølleåværket A/S</v>
          </cell>
          <cell r="O61">
            <v>4.51</v>
          </cell>
          <cell r="P61">
            <v>5.83</v>
          </cell>
          <cell r="Q61">
            <v>0.23</v>
          </cell>
          <cell r="R61">
            <v>0</v>
          </cell>
          <cell r="S61">
            <v>0</v>
          </cell>
          <cell r="T61">
            <v>6.0599999279999999</v>
          </cell>
          <cell r="U61">
            <v>10.57</v>
          </cell>
          <cell r="V61">
            <v>3.45</v>
          </cell>
          <cell r="W61">
            <v>0</v>
          </cell>
          <cell r="AD61">
            <v>0</v>
          </cell>
          <cell r="AK61">
            <v>0</v>
          </cell>
          <cell r="AL61">
            <v>0</v>
          </cell>
          <cell r="AN61">
            <v>0</v>
          </cell>
          <cell r="AQ61">
            <v>0</v>
          </cell>
          <cell r="AS61">
            <v>0</v>
          </cell>
          <cell r="AU61">
            <v>0</v>
          </cell>
          <cell r="AV61">
            <v>0</v>
          </cell>
          <cell r="AW61">
            <v>0</v>
          </cell>
          <cell r="AZ61">
            <v>0</v>
          </cell>
          <cell r="BA61">
            <v>0</v>
          </cell>
          <cell r="BC61">
            <v>0</v>
          </cell>
          <cell r="BD61">
            <v>0</v>
          </cell>
          <cell r="BE61">
            <v>1</v>
          </cell>
          <cell r="BF61">
            <v>0</v>
          </cell>
          <cell r="BG61">
            <v>0</v>
          </cell>
          <cell r="BH61">
            <v>0</v>
          </cell>
          <cell r="BI61">
            <v>4</v>
          </cell>
          <cell r="BS61">
            <v>0</v>
          </cell>
          <cell r="BT61">
            <v>0</v>
          </cell>
          <cell r="BU61">
            <v>0</v>
          </cell>
          <cell r="BY61">
            <v>10226110</v>
          </cell>
          <cell r="BZ61">
            <v>58952</v>
          </cell>
          <cell r="CC61">
            <v>4859061</v>
          </cell>
          <cell r="CE61">
            <v>10226110</v>
          </cell>
          <cell r="CH61">
            <v>1725</v>
          </cell>
          <cell r="CJ61">
            <v>0</v>
          </cell>
          <cell r="CK61">
            <v>1637</v>
          </cell>
          <cell r="CM61">
            <v>0</v>
          </cell>
          <cell r="CR61">
            <v>0</v>
          </cell>
          <cell r="CU61">
            <v>0</v>
          </cell>
          <cell r="CX61">
            <v>1589</v>
          </cell>
          <cell r="DB61" t="str">
            <v>VSA</v>
          </cell>
          <cell r="DC61">
            <v>2</v>
          </cell>
          <cell r="DD61">
            <v>25</v>
          </cell>
          <cell r="DE61">
            <v>4</v>
          </cell>
          <cell r="DN61">
            <v>1</v>
          </cell>
          <cell r="DU61">
            <v>4.3700000000000003E-2</v>
          </cell>
          <cell r="DV61">
            <v>5.8299999999999998E-2</v>
          </cell>
          <cell r="DW61">
            <v>0.1106</v>
          </cell>
          <cell r="DX61">
            <v>2.1100000000000001E-2</v>
          </cell>
          <cell r="DY61">
            <v>4.4900000000000002E-2</v>
          </cell>
          <cell r="DZ61">
            <v>1.12E-2</v>
          </cell>
          <cell r="EE61">
            <v>0</v>
          </cell>
          <cell r="EG61">
            <v>0</v>
          </cell>
          <cell r="EH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  <cell r="GZ61">
            <v>0</v>
          </cell>
          <cell r="HA61">
            <v>0</v>
          </cell>
          <cell r="HC61">
            <v>0</v>
          </cell>
          <cell r="HD61">
            <v>0</v>
          </cell>
          <cell r="HE61">
            <v>0</v>
          </cell>
          <cell r="HG61">
            <v>0</v>
          </cell>
          <cell r="HI61">
            <v>35473.03</v>
          </cell>
          <cell r="HJ61">
            <v>0</v>
          </cell>
          <cell r="HK61">
            <v>0</v>
          </cell>
          <cell r="HL61">
            <v>0</v>
          </cell>
          <cell r="HM61">
            <v>10384021.34</v>
          </cell>
          <cell r="HN61">
            <v>1994908.72</v>
          </cell>
          <cell r="HO61">
            <v>3438674.48</v>
          </cell>
          <cell r="HP61">
            <v>56886.1</v>
          </cell>
          <cell r="HQ61">
            <v>19325428.359999999</v>
          </cell>
          <cell r="HR61">
            <v>16240604.689999999</v>
          </cell>
          <cell r="HS61">
            <v>3415464.68</v>
          </cell>
          <cell r="IB61">
            <v>0</v>
          </cell>
          <cell r="II61">
            <v>0</v>
          </cell>
          <cell r="IJ61">
            <v>0</v>
          </cell>
          <cell r="IK61">
            <v>0</v>
          </cell>
          <cell r="IL61">
            <v>0</v>
          </cell>
          <cell r="IM61">
            <v>0</v>
          </cell>
          <cell r="IN61">
            <v>0</v>
          </cell>
          <cell r="IO61">
            <v>0</v>
          </cell>
          <cell r="IP61">
            <v>0</v>
          </cell>
          <cell r="IQ61">
            <v>0</v>
          </cell>
          <cell r="IR61">
            <v>0</v>
          </cell>
          <cell r="IS61">
            <v>0</v>
          </cell>
          <cell r="IT61">
            <v>0</v>
          </cell>
          <cell r="IU61">
            <v>0</v>
          </cell>
          <cell r="IV61">
            <v>0</v>
          </cell>
          <cell r="IW61">
            <v>0</v>
          </cell>
          <cell r="IX61">
            <v>0</v>
          </cell>
          <cell r="IY61">
            <v>0</v>
          </cell>
          <cell r="IZ61">
            <v>0</v>
          </cell>
          <cell r="JA61">
            <v>0</v>
          </cell>
          <cell r="JB61">
            <v>0</v>
          </cell>
          <cell r="JC61">
            <v>0</v>
          </cell>
          <cell r="JD61">
            <v>1322767</v>
          </cell>
          <cell r="JE61">
            <v>57079</v>
          </cell>
          <cell r="JF61">
            <v>3437956</v>
          </cell>
          <cell r="JG61">
            <v>336262</v>
          </cell>
          <cell r="JH61">
            <v>62459</v>
          </cell>
          <cell r="JI61">
            <v>12757</v>
          </cell>
          <cell r="JJ61">
            <v>1.5</v>
          </cell>
          <cell r="JK61">
            <v>383455</v>
          </cell>
          <cell r="JL61">
            <v>0.84</v>
          </cell>
          <cell r="JM61">
            <v>77980</v>
          </cell>
          <cell r="JN61">
            <v>0</v>
          </cell>
          <cell r="JO61">
            <v>8</v>
          </cell>
          <cell r="JQ61">
            <v>5224583</v>
          </cell>
          <cell r="JS61">
            <v>0</v>
          </cell>
          <cell r="JT61">
            <v>1</v>
          </cell>
          <cell r="JU61">
            <v>1</v>
          </cell>
          <cell r="JV61">
            <v>883602</v>
          </cell>
          <cell r="JW61">
            <v>883602</v>
          </cell>
          <cell r="JX61">
            <v>0</v>
          </cell>
          <cell r="JY61">
            <v>181310</v>
          </cell>
          <cell r="JZ61">
            <v>0</v>
          </cell>
          <cell r="KA61">
            <v>0</v>
          </cell>
          <cell r="KB61">
            <v>181310</v>
          </cell>
          <cell r="KC61">
            <v>181310</v>
          </cell>
          <cell r="KD61">
            <v>0</v>
          </cell>
          <cell r="KE61">
            <v>0</v>
          </cell>
          <cell r="KF61">
            <v>0</v>
          </cell>
          <cell r="KG61">
            <v>0</v>
          </cell>
          <cell r="KH61">
            <v>0</v>
          </cell>
          <cell r="KI61">
            <v>0</v>
          </cell>
          <cell r="KJ61">
            <v>0</v>
          </cell>
          <cell r="KK61">
            <v>2018210</v>
          </cell>
          <cell r="KM61">
            <v>0</v>
          </cell>
          <cell r="KN61">
            <v>0</v>
          </cell>
          <cell r="KO61">
            <v>0</v>
          </cell>
          <cell r="KP61">
            <v>0</v>
          </cell>
          <cell r="KQ61">
            <v>0</v>
          </cell>
          <cell r="KR61">
            <v>0</v>
          </cell>
          <cell r="KS61">
            <v>0</v>
          </cell>
          <cell r="KV61">
            <v>7424104</v>
          </cell>
          <cell r="KX61">
            <v>4522291</v>
          </cell>
          <cell r="KY61">
            <v>919886</v>
          </cell>
          <cell r="LA61">
            <v>65</v>
          </cell>
          <cell r="LB61">
            <v>6.9</v>
          </cell>
          <cell r="LC61">
            <v>758.4</v>
          </cell>
          <cell r="LD61">
            <v>716</v>
          </cell>
          <cell r="LE61">
            <v>12</v>
          </cell>
          <cell r="LF61">
            <v>3</v>
          </cell>
          <cell r="LG61">
            <v>16</v>
          </cell>
          <cell r="LH61">
            <v>5225</v>
          </cell>
          <cell r="MA61">
            <v>76</v>
          </cell>
          <cell r="MB61">
            <v>93</v>
          </cell>
          <cell r="MC61">
            <v>38</v>
          </cell>
          <cell r="MS61">
            <v>5.76</v>
          </cell>
          <cell r="MT61">
            <v>2.1</v>
          </cell>
          <cell r="MU61">
            <v>0</v>
          </cell>
          <cell r="MV61">
            <v>0</v>
          </cell>
          <cell r="MX61">
            <v>0</v>
          </cell>
          <cell r="NS61">
            <v>0</v>
          </cell>
          <cell r="NT61">
            <v>0</v>
          </cell>
          <cell r="NV61">
            <v>0</v>
          </cell>
          <cell r="NW61">
            <v>0</v>
          </cell>
          <cell r="NX61">
            <v>0</v>
          </cell>
          <cell r="NY61">
            <v>0</v>
          </cell>
          <cell r="NZ61">
            <v>0</v>
          </cell>
          <cell r="OB61">
            <v>0.01</v>
          </cell>
          <cell r="OC61">
            <v>0</v>
          </cell>
          <cell r="OD61">
            <v>0</v>
          </cell>
          <cell r="OE61">
            <v>0</v>
          </cell>
          <cell r="OF61">
            <v>2.14</v>
          </cell>
          <cell r="OG61">
            <v>0.41</v>
          </cell>
          <cell r="OH61">
            <v>0.01</v>
          </cell>
          <cell r="OI61">
            <v>3.98</v>
          </cell>
          <cell r="OK61">
            <v>3.34</v>
          </cell>
          <cell r="OL61">
            <v>0.7</v>
          </cell>
          <cell r="OR61">
            <v>0</v>
          </cell>
          <cell r="PG61">
            <v>95.7</v>
          </cell>
          <cell r="PH61">
            <v>5.58</v>
          </cell>
          <cell r="PI61">
            <v>5.58</v>
          </cell>
          <cell r="PJ61">
            <v>11.75</v>
          </cell>
          <cell r="PO61">
            <v>80.8</v>
          </cell>
          <cell r="PP61">
            <v>79.599999999999994</v>
          </cell>
          <cell r="PQ61">
            <v>1.25</v>
          </cell>
          <cell r="PR61">
            <v>1.25</v>
          </cell>
          <cell r="PS61">
            <v>2.63</v>
          </cell>
          <cell r="PU61">
            <v>79.7</v>
          </cell>
          <cell r="PV61">
            <v>7.63</v>
          </cell>
          <cell r="PW61">
            <v>7.63</v>
          </cell>
          <cell r="PX61">
            <v>16.05</v>
          </cell>
          <cell r="QB61">
            <v>1.08</v>
          </cell>
          <cell r="QE61">
            <v>17</v>
          </cell>
          <cell r="QF61">
            <v>17</v>
          </cell>
          <cell r="QG61">
            <v>92</v>
          </cell>
          <cell r="QH61">
            <v>0</v>
          </cell>
          <cell r="QI61">
            <v>1.53</v>
          </cell>
          <cell r="QK61">
            <v>39</v>
          </cell>
          <cell r="QN61">
            <v>16</v>
          </cell>
          <cell r="QO61">
            <v>0.93</v>
          </cell>
          <cell r="QP61">
            <v>562</v>
          </cell>
          <cell r="QQ61">
            <v>17</v>
          </cell>
          <cell r="QR61">
            <v>17</v>
          </cell>
          <cell r="QS61">
            <v>0</v>
          </cell>
          <cell r="QT61">
            <v>92</v>
          </cell>
          <cell r="QU61">
            <v>39</v>
          </cell>
          <cell r="QV61">
            <v>16</v>
          </cell>
          <cell r="QW61">
            <v>90</v>
          </cell>
          <cell r="QX61">
            <v>93</v>
          </cell>
          <cell r="RY61">
            <v>7.52</v>
          </cell>
          <cell r="RZ61">
            <v>2.25</v>
          </cell>
          <cell r="SB61">
            <v>1.89</v>
          </cell>
          <cell r="SH61">
            <v>3.47</v>
          </cell>
          <cell r="SI61">
            <v>6.67</v>
          </cell>
          <cell r="SJ61">
            <v>8.01</v>
          </cell>
          <cell r="SL61">
            <v>0.02</v>
          </cell>
          <cell r="SM61">
            <v>0.18</v>
          </cell>
          <cell r="SN61">
            <v>-0.2</v>
          </cell>
          <cell r="SZ61">
            <v>1.1000000000000001</v>
          </cell>
          <cell r="TW61">
            <v>43584940</v>
          </cell>
          <cell r="TX61">
            <v>4859061</v>
          </cell>
          <cell r="TY61">
            <v>36521978.869999997</v>
          </cell>
          <cell r="UB61">
            <v>487058</v>
          </cell>
          <cell r="UF61">
            <v>6575903</v>
          </cell>
          <cell r="UO61">
            <v>16856281.350000001</v>
          </cell>
          <cell r="UP61">
            <v>23055229</v>
          </cell>
          <cell r="UQ61">
            <v>32395000</v>
          </cell>
          <cell r="UR61">
            <v>38942000</v>
          </cell>
          <cell r="US61">
            <v>61026840</v>
          </cell>
          <cell r="UT61">
            <v>1208164</v>
          </cell>
          <cell r="UU61">
            <v>11109988</v>
          </cell>
          <cell r="UV61">
            <v>-11945241</v>
          </cell>
          <cell r="UW61">
            <v>1183834000</v>
          </cell>
          <cell r="UX61">
            <v>0</v>
          </cell>
          <cell r="UY61">
            <v>1135602000</v>
          </cell>
          <cell r="UZ61">
            <v>0</v>
          </cell>
          <cell r="VA61">
            <v>48232000</v>
          </cell>
          <cell r="VC61">
            <v>1183834000</v>
          </cell>
          <cell r="VD61">
            <v>1117478000</v>
          </cell>
          <cell r="VE61">
            <v>25530000</v>
          </cell>
          <cell r="VF61">
            <v>40295000</v>
          </cell>
          <cell r="VG61">
            <v>531000</v>
          </cell>
          <cell r="VL61">
            <v>65521939</v>
          </cell>
          <cell r="VS61">
            <v>525656</v>
          </cell>
          <cell r="VT61">
            <v>5341533</v>
          </cell>
          <cell r="VU61">
            <v>160991</v>
          </cell>
          <cell r="VV61">
            <v>584893</v>
          </cell>
          <cell r="VW61">
            <v>-59237</v>
          </cell>
          <cell r="WI61">
            <v>829293</v>
          </cell>
          <cell r="WK61" t="str">
            <v>Ja</v>
          </cell>
          <cell r="WL61" t="str">
            <v>Jan Christensen</v>
          </cell>
          <cell r="WM61" t="str">
            <v>jac@ltf.dk</v>
          </cell>
          <cell r="WN61" t="str">
            <v>Statistik</v>
          </cell>
        </row>
        <row r="62">
          <cell r="B62" t="str">
            <v>NFS A/S</v>
          </cell>
          <cell r="E62">
            <v>16987</v>
          </cell>
          <cell r="F62">
            <v>118.91</v>
          </cell>
          <cell r="I62">
            <v>583.54</v>
          </cell>
          <cell r="J62">
            <v>35</v>
          </cell>
          <cell r="O62">
            <v>344.47</v>
          </cell>
          <cell r="P62">
            <v>323.92</v>
          </cell>
          <cell r="Q62">
            <v>31.29</v>
          </cell>
          <cell r="R62">
            <v>0</v>
          </cell>
          <cell r="S62">
            <v>2.04</v>
          </cell>
          <cell r="T62">
            <v>357.250014282</v>
          </cell>
          <cell r="U62">
            <v>701.72</v>
          </cell>
          <cell r="V62">
            <v>137.19999999999999</v>
          </cell>
          <cell r="W62">
            <v>27680</v>
          </cell>
          <cell r="X62">
            <v>2583</v>
          </cell>
          <cell r="AD62">
            <v>165.57249999999999</v>
          </cell>
          <cell r="AG62">
            <v>27</v>
          </cell>
          <cell r="AH62">
            <v>73</v>
          </cell>
          <cell r="AK62">
            <v>727</v>
          </cell>
          <cell r="AL62">
            <v>37</v>
          </cell>
          <cell r="AN62">
            <v>81</v>
          </cell>
          <cell r="AQ62">
            <v>2806</v>
          </cell>
          <cell r="AS62">
            <v>4290</v>
          </cell>
          <cell r="AU62">
            <v>80070</v>
          </cell>
          <cell r="AV62">
            <v>19272</v>
          </cell>
          <cell r="AW62">
            <v>60798</v>
          </cell>
          <cell r="AZ62">
            <v>11102</v>
          </cell>
          <cell r="BA62">
            <v>53</v>
          </cell>
          <cell r="BC62">
            <v>78</v>
          </cell>
          <cell r="BD62">
            <v>0</v>
          </cell>
          <cell r="BE62">
            <v>0</v>
          </cell>
          <cell r="BF62">
            <v>2</v>
          </cell>
          <cell r="BG62">
            <v>1</v>
          </cell>
          <cell r="BH62">
            <v>24</v>
          </cell>
          <cell r="BI62">
            <v>16416</v>
          </cell>
          <cell r="BJ62">
            <v>1510056</v>
          </cell>
          <cell r="BK62">
            <v>21</v>
          </cell>
          <cell r="BL62">
            <v>163540</v>
          </cell>
          <cell r="BM62">
            <v>4</v>
          </cell>
          <cell r="BN62">
            <v>144819</v>
          </cell>
          <cell r="BO62">
            <v>37075</v>
          </cell>
          <cell r="BS62">
            <v>514</v>
          </cell>
          <cell r="BT62">
            <v>538794</v>
          </cell>
          <cell r="BU62">
            <v>1555222</v>
          </cell>
          <cell r="BY62">
            <v>6064524</v>
          </cell>
          <cell r="BZ62">
            <v>41467</v>
          </cell>
          <cell r="CC62">
            <v>1777207</v>
          </cell>
          <cell r="CE62">
            <v>5977138</v>
          </cell>
          <cell r="CH62">
            <v>1059</v>
          </cell>
          <cell r="CJ62">
            <v>0</v>
          </cell>
          <cell r="CK62">
            <v>1059</v>
          </cell>
          <cell r="CM62">
            <v>0</v>
          </cell>
          <cell r="CR62">
            <v>0</v>
          </cell>
          <cell r="CU62">
            <v>0</v>
          </cell>
          <cell r="CX62">
            <v>595</v>
          </cell>
          <cell r="DB62" t="str">
            <v>VSAF</v>
          </cell>
          <cell r="DC62">
            <v>12</v>
          </cell>
          <cell r="DD62">
            <v>60</v>
          </cell>
          <cell r="DE62">
            <v>15017</v>
          </cell>
          <cell r="DF62">
            <v>770</v>
          </cell>
          <cell r="DH62">
            <v>625</v>
          </cell>
          <cell r="DI62">
            <v>47</v>
          </cell>
          <cell r="DJ62">
            <v>750</v>
          </cell>
          <cell r="DK62">
            <v>48.25</v>
          </cell>
          <cell r="DL62">
            <v>64896.2</v>
          </cell>
          <cell r="DM62">
            <v>81120.3</v>
          </cell>
          <cell r="DN62">
            <v>10</v>
          </cell>
          <cell r="DU62">
            <v>8.1199999999999994E-2</v>
          </cell>
          <cell r="DV62">
            <v>6.1199999999999997E-2</v>
          </cell>
          <cell r="DW62">
            <v>0.1106</v>
          </cell>
          <cell r="DX62">
            <v>2.1100000000000001E-2</v>
          </cell>
          <cell r="DY62">
            <v>4.4900000000000002E-2</v>
          </cell>
          <cell r="DZ62">
            <v>1.12E-2</v>
          </cell>
          <cell r="EA62">
            <v>0</v>
          </cell>
          <cell r="EB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Q62">
            <v>0</v>
          </cell>
          <cell r="FR62">
            <v>0</v>
          </cell>
          <cell r="FW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H62">
            <v>0</v>
          </cell>
          <cell r="GJ62">
            <v>0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3049832.77</v>
          </cell>
          <cell r="HJ62">
            <v>6177213.4199999999</v>
          </cell>
          <cell r="HK62">
            <v>183043.89</v>
          </cell>
          <cell r="HL62">
            <v>67955.34</v>
          </cell>
          <cell r="HM62">
            <v>8850677.4949999992</v>
          </cell>
          <cell r="HN62">
            <v>1551412.56</v>
          </cell>
          <cell r="HO62">
            <v>1498070.09</v>
          </cell>
          <cell r="HP62">
            <v>1459093.78</v>
          </cell>
          <cell r="HQ62">
            <v>25708521.309999999</v>
          </cell>
          <cell r="HR62">
            <v>25745474.460000001</v>
          </cell>
          <cell r="HS62">
            <v>2871221.96</v>
          </cell>
          <cell r="HT62">
            <v>1.5</v>
          </cell>
          <cell r="HV62">
            <v>0.3</v>
          </cell>
          <cell r="HW62">
            <v>31.39</v>
          </cell>
          <cell r="IB62">
            <v>146</v>
          </cell>
          <cell r="IF62">
            <v>1254807</v>
          </cell>
          <cell r="IG62">
            <v>0</v>
          </cell>
          <cell r="IH62">
            <v>0</v>
          </cell>
          <cell r="II62">
            <v>0</v>
          </cell>
          <cell r="IJ62">
            <v>0</v>
          </cell>
          <cell r="IK62">
            <v>0</v>
          </cell>
          <cell r="IL62">
            <v>0</v>
          </cell>
          <cell r="IM62">
            <v>0</v>
          </cell>
          <cell r="IN62">
            <v>0</v>
          </cell>
          <cell r="IO62">
            <v>0</v>
          </cell>
          <cell r="IP62">
            <v>0</v>
          </cell>
          <cell r="IQ62">
            <v>0</v>
          </cell>
          <cell r="IR62">
            <v>0</v>
          </cell>
          <cell r="IS62">
            <v>0</v>
          </cell>
          <cell r="IT62">
            <v>0</v>
          </cell>
          <cell r="IU62">
            <v>0</v>
          </cell>
          <cell r="IV62">
            <v>1254807</v>
          </cell>
          <cell r="IW62">
            <v>1254807</v>
          </cell>
          <cell r="IX62">
            <v>16163</v>
          </cell>
          <cell r="IY62">
            <v>1079</v>
          </cell>
          <cell r="IZ62">
            <v>6464</v>
          </cell>
          <cell r="JA62">
            <v>9332</v>
          </cell>
          <cell r="JB62">
            <v>465</v>
          </cell>
          <cell r="JC62">
            <v>3113</v>
          </cell>
          <cell r="JD62">
            <v>910620</v>
          </cell>
          <cell r="JE62">
            <v>31960</v>
          </cell>
          <cell r="JF62">
            <v>2268703</v>
          </cell>
          <cell r="JG62">
            <v>226714</v>
          </cell>
          <cell r="JH62">
            <v>32595</v>
          </cell>
          <cell r="JI62">
            <v>3553</v>
          </cell>
          <cell r="JJ62">
            <v>1.373893203</v>
          </cell>
          <cell r="JK62">
            <v>217314</v>
          </cell>
          <cell r="JL62">
            <v>0.84</v>
          </cell>
          <cell r="JM62">
            <v>35376</v>
          </cell>
          <cell r="JN62">
            <v>823</v>
          </cell>
          <cell r="JO62">
            <v>7.1047078060000004</v>
          </cell>
          <cell r="JQ62">
            <v>2739715</v>
          </cell>
          <cell r="JR62">
            <v>0</v>
          </cell>
          <cell r="JS62">
            <v>0</v>
          </cell>
          <cell r="JT62">
            <v>0</v>
          </cell>
          <cell r="JU62">
            <v>0</v>
          </cell>
          <cell r="JV62">
            <v>0</v>
          </cell>
          <cell r="JW62">
            <v>0</v>
          </cell>
          <cell r="JX62">
            <v>0</v>
          </cell>
          <cell r="JY62">
            <v>1000</v>
          </cell>
          <cell r="JZ62">
            <v>1000</v>
          </cell>
          <cell r="KA62">
            <v>0</v>
          </cell>
          <cell r="KB62">
            <v>0</v>
          </cell>
          <cell r="KC62">
            <v>0</v>
          </cell>
          <cell r="KD62">
            <v>0</v>
          </cell>
          <cell r="KE62">
            <v>0</v>
          </cell>
          <cell r="KF62">
            <v>0</v>
          </cell>
          <cell r="KG62">
            <v>0</v>
          </cell>
          <cell r="KH62">
            <v>0</v>
          </cell>
          <cell r="KI62">
            <v>0</v>
          </cell>
          <cell r="KJ62">
            <v>0</v>
          </cell>
          <cell r="KK62">
            <v>1133992</v>
          </cell>
          <cell r="KL62">
            <v>0</v>
          </cell>
          <cell r="KM62">
            <v>1828220</v>
          </cell>
          <cell r="KN62">
            <v>0</v>
          </cell>
          <cell r="KO62">
            <v>0</v>
          </cell>
          <cell r="KP62">
            <v>0</v>
          </cell>
          <cell r="KQ62">
            <v>1828220</v>
          </cell>
          <cell r="KR62">
            <v>1828220</v>
          </cell>
          <cell r="KS62">
            <v>0</v>
          </cell>
          <cell r="KT62">
            <v>0</v>
          </cell>
          <cell r="KU62">
            <v>0</v>
          </cell>
          <cell r="KV62">
            <v>3874707</v>
          </cell>
          <cell r="KX62">
            <v>912495</v>
          </cell>
          <cell r="KY62">
            <v>369449</v>
          </cell>
          <cell r="KZ62">
            <v>0</v>
          </cell>
          <cell r="LA62">
            <v>65</v>
          </cell>
          <cell r="LB62">
            <v>6.9</v>
          </cell>
          <cell r="LC62">
            <v>823.2</v>
          </cell>
          <cell r="LD62">
            <v>680.6</v>
          </cell>
          <cell r="LE62">
            <v>35</v>
          </cell>
          <cell r="LF62">
            <v>3</v>
          </cell>
          <cell r="LG62">
            <v>26</v>
          </cell>
          <cell r="LH62">
            <v>3994522</v>
          </cell>
          <cell r="LQ62">
            <v>0</v>
          </cell>
          <cell r="LR62">
            <v>0</v>
          </cell>
          <cell r="LS62">
            <v>0</v>
          </cell>
          <cell r="LT62">
            <v>0</v>
          </cell>
          <cell r="MA62">
            <v>76</v>
          </cell>
          <cell r="MB62">
            <v>88</v>
          </cell>
          <cell r="MC62">
            <v>38</v>
          </cell>
          <cell r="ME62">
            <v>7</v>
          </cell>
          <cell r="MQ62">
            <v>3254</v>
          </cell>
          <cell r="MS62">
            <v>6.84</v>
          </cell>
          <cell r="MT62">
            <v>3.41</v>
          </cell>
          <cell r="MU62">
            <v>5.0999999999999996</v>
          </cell>
          <cell r="MV62">
            <v>5325</v>
          </cell>
          <cell r="MW62">
            <v>4.7</v>
          </cell>
          <cell r="MX62">
            <v>5575</v>
          </cell>
          <cell r="MY62">
            <v>0</v>
          </cell>
          <cell r="MZ62">
            <v>0</v>
          </cell>
          <cell r="NA62">
            <v>0</v>
          </cell>
          <cell r="NB62">
            <v>0</v>
          </cell>
          <cell r="NC62">
            <v>0</v>
          </cell>
          <cell r="ND62">
            <v>0</v>
          </cell>
          <cell r="NE62">
            <v>0</v>
          </cell>
          <cell r="NF62">
            <v>0</v>
          </cell>
          <cell r="NG62">
            <v>0</v>
          </cell>
          <cell r="NH62">
            <v>0</v>
          </cell>
          <cell r="NI62">
            <v>0</v>
          </cell>
          <cell r="NJ62">
            <v>0</v>
          </cell>
          <cell r="NK62">
            <v>0</v>
          </cell>
          <cell r="NL62">
            <v>0</v>
          </cell>
          <cell r="NM62">
            <v>0</v>
          </cell>
          <cell r="NN62">
            <v>0</v>
          </cell>
          <cell r="NO62">
            <v>0</v>
          </cell>
          <cell r="NP62">
            <v>0</v>
          </cell>
          <cell r="NQ62">
            <v>0</v>
          </cell>
          <cell r="NR62">
            <v>0</v>
          </cell>
          <cell r="NS62">
            <v>0</v>
          </cell>
          <cell r="NT62">
            <v>0</v>
          </cell>
          <cell r="NU62">
            <v>0</v>
          </cell>
          <cell r="NV62">
            <v>0</v>
          </cell>
          <cell r="NW62">
            <v>0</v>
          </cell>
          <cell r="NX62">
            <v>0</v>
          </cell>
          <cell r="NY62">
            <v>0</v>
          </cell>
          <cell r="NZ62">
            <v>0</v>
          </cell>
          <cell r="OA62">
            <v>0</v>
          </cell>
          <cell r="OB62">
            <v>1.99</v>
          </cell>
          <cell r="OC62">
            <v>4.0199999999999996</v>
          </cell>
          <cell r="OD62">
            <v>0.12</v>
          </cell>
          <cell r="OE62">
            <v>0.04</v>
          </cell>
          <cell r="OF62">
            <v>5.77</v>
          </cell>
          <cell r="OG62">
            <v>1.01</v>
          </cell>
          <cell r="OH62">
            <v>0.95</v>
          </cell>
          <cell r="OI62">
            <v>16.75</v>
          </cell>
          <cell r="OK62">
            <v>16.77</v>
          </cell>
          <cell r="OL62">
            <v>1.87</v>
          </cell>
          <cell r="OM62">
            <v>0.26</v>
          </cell>
          <cell r="ON62">
            <v>1458910</v>
          </cell>
          <cell r="OO62">
            <v>0.54</v>
          </cell>
          <cell r="OR62">
            <v>2.1</v>
          </cell>
          <cell r="OV62">
            <v>0.83</v>
          </cell>
          <cell r="OW62">
            <v>0</v>
          </cell>
          <cell r="OX62">
            <v>0.83</v>
          </cell>
          <cell r="OY62">
            <v>0.83</v>
          </cell>
          <cell r="OZ62">
            <v>10.7</v>
          </cell>
          <cell r="PA62">
            <v>0.71</v>
          </cell>
          <cell r="PB62">
            <v>4.28</v>
          </cell>
          <cell r="PC62">
            <v>6.18</v>
          </cell>
          <cell r="PD62">
            <v>0.31</v>
          </cell>
          <cell r="PE62">
            <v>2.06</v>
          </cell>
          <cell r="PG62">
            <v>96.5</v>
          </cell>
          <cell r="PH62">
            <v>5.27</v>
          </cell>
          <cell r="PI62">
            <v>5.35</v>
          </cell>
          <cell r="PJ62">
            <v>17.98</v>
          </cell>
          <cell r="PO62">
            <v>88.8</v>
          </cell>
          <cell r="PP62">
            <v>89.1</v>
          </cell>
          <cell r="PQ62">
            <v>0.59</v>
          </cell>
          <cell r="PR62">
            <v>0.59</v>
          </cell>
          <cell r="PS62">
            <v>2</v>
          </cell>
          <cell r="PU62">
            <v>83.7</v>
          </cell>
          <cell r="PV62">
            <v>5.83</v>
          </cell>
          <cell r="PW62">
            <v>5.92</v>
          </cell>
          <cell r="PX62">
            <v>19.91</v>
          </cell>
          <cell r="QB62">
            <v>1.54</v>
          </cell>
          <cell r="QE62">
            <v>0</v>
          </cell>
          <cell r="QF62">
            <v>0</v>
          </cell>
          <cell r="QG62">
            <v>261</v>
          </cell>
          <cell r="QH62">
            <v>182822</v>
          </cell>
          <cell r="QI62">
            <v>2.1800000000000002</v>
          </cell>
          <cell r="QK62">
            <v>76</v>
          </cell>
          <cell r="QN62">
            <v>67</v>
          </cell>
          <cell r="QO62">
            <v>0.51</v>
          </cell>
          <cell r="QP62">
            <v>349</v>
          </cell>
          <cell r="QQ62">
            <v>0</v>
          </cell>
          <cell r="QR62">
            <v>0</v>
          </cell>
          <cell r="QS62">
            <v>182822</v>
          </cell>
          <cell r="QT62">
            <v>261</v>
          </cell>
          <cell r="QU62">
            <v>58</v>
          </cell>
          <cell r="QV62">
            <v>46</v>
          </cell>
          <cell r="QW62">
            <v>88</v>
          </cell>
          <cell r="QX62">
            <v>91</v>
          </cell>
          <cell r="RY62">
            <v>18.579999999999998</v>
          </cell>
          <cell r="RZ62">
            <v>1.1100000000000001</v>
          </cell>
          <cell r="SB62">
            <v>1.1100000000000001</v>
          </cell>
          <cell r="SH62">
            <v>20.84</v>
          </cell>
          <cell r="SI62">
            <v>22.9</v>
          </cell>
          <cell r="SJ62">
            <v>22.8</v>
          </cell>
          <cell r="SK62">
            <v>46.79</v>
          </cell>
          <cell r="SL62">
            <v>6.2417313866510102E-5</v>
          </cell>
          <cell r="SM62">
            <v>0.69</v>
          </cell>
          <cell r="SN62">
            <v>0.4</v>
          </cell>
          <cell r="SZ62">
            <v>1.61</v>
          </cell>
          <cell r="TW62">
            <v>32883713</v>
          </cell>
          <cell r="TX62">
            <v>1535104</v>
          </cell>
          <cell r="TY62">
            <v>28517019</v>
          </cell>
          <cell r="UA62">
            <v>1010537</v>
          </cell>
          <cell r="UD62">
            <v>83235</v>
          </cell>
          <cell r="UF62">
            <v>3272922</v>
          </cell>
          <cell r="UK62">
            <v>437673</v>
          </cell>
          <cell r="UO62">
            <v>31998401.309999999</v>
          </cell>
          <cell r="UQ62">
            <v>35150000</v>
          </cell>
          <cell r="UR62">
            <v>35000000</v>
          </cell>
          <cell r="US62">
            <v>70653473</v>
          </cell>
          <cell r="UT62">
            <v>4410</v>
          </cell>
          <cell r="UU62">
            <v>48438856</v>
          </cell>
          <cell r="UV62">
            <v>28561509</v>
          </cell>
          <cell r="UW62">
            <v>717445000</v>
          </cell>
          <cell r="UX62">
            <v>0</v>
          </cell>
          <cell r="UY62">
            <v>595740000</v>
          </cell>
          <cell r="UZ62">
            <v>90874000</v>
          </cell>
          <cell r="VA62">
            <v>30831000</v>
          </cell>
          <cell r="VC62">
            <v>717445000</v>
          </cell>
          <cell r="VD62">
            <v>644581000</v>
          </cell>
          <cell r="VE62">
            <v>63887000</v>
          </cell>
          <cell r="VF62">
            <v>8977000</v>
          </cell>
          <cell r="VG62">
            <v>0</v>
          </cell>
          <cell r="VL62">
            <v>66273823</v>
          </cell>
          <cell r="VS62">
            <v>486367</v>
          </cell>
          <cell r="VT62">
            <v>2473114</v>
          </cell>
          <cell r="VU62">
            <v>572348</v>
          </cell>
          <cell r="VV62">
            <v>240230</v>
          </cell>
          <cell r="VW62">
            <v>246137</v>
          </cell>
          <cell r="WI62">
            <v>74712</v>
          </cell>
          <cell r="WK62" t="str">
            <v>Ja</v>
          </cell>
          <cell r="WL62" t="str">
            <v>Søren Valentin Christensen</v>
          </cell>
          <cell r="WM62" t="str">
            <v>svc@nfs.as</v>
          </cell>
          <cell r="WN62" t="str">
            <v>Statistik</v>
          </cell>
          <cell r="WO62">
            <v>0</v>
          </cell>
          <cell r="WP62">
            <v>0</v>
          </cell>
        </row>
        <row r="63">
          <cell r="B63" t="str">
            <v>NK-Spildevand A/S</v>
          </cell>
          <cell r="E63">
            <v>47176</v>
          </cell>
          <cell r="F63">
            <v>330.2</v>
          </cell>
          <cell r="G63">
            <v>34146</v>
          </cell>
          <cell r="H63">
            <v>20822</v>
          </cell>
          <cell r="I63">
            <v>1239.23</v>
          </cell>
          <cell r="J63">
            <v>35.5</v>
          </cell>
          <cell r="K63">
            <v>963.2</v>
          </cell>
          <cell r="L63">
            <v>476.2</v>
          </cell>
          <cell r="M63">
            <v>40</v>
          </cell>
          <cell r="N63">
            <v>60</v>
          </cell>
          <cell r="O63">
            <v>527.5</v>
          </cell>
          <cell r="P63">
            <v>915.8</v>
          </cell>
          <cell r="Q63">
            <v>119.5</v>
          </cell>
          <cell r="R63">
            <v>0</v>
          </cell>
          <cell r="S63">
            <v>6.63</v>
          </cell>
          <cell r="T63">
            <v>1041.9299879140001</v>
          </cell>
          <cell r="U63">
            <v>1569.43</v>
          </cell>
          <cell r="V63">
            <v>302.2</v>
          </cell>
          <cell r="W63">
            <v>68100</v>
          </cell>
          <cell r="X63">
            <v>5000</v>
          </cell>
          <cell r="AD63">
            <v>877.80640000000005</v>
          </cell>
          <cell r="AG63">
            <v>40</v>
          </cell>
          <cell r="AH63">
            <v>60</v>
          </cell>
          <cell r="AK63">
            <v>251</v>
          </cell>
          <cell r="AL63">
            <v>531</v>
          </cell>
          <cell r="AN63">
            <v>168</v>
          </cell>
          <cell r="AQ63">
            <v>7456</v>
          </cell>
          <cell r="AS63">
            <v>5850</v>
          </cell>
          <cell r="AU63">
            <v>301595</v>
          </cell>
          <cell r="AV63">
            <v>4731</v>
          </cell>
          <cell r="AW63">
            <v>296864</v>
          </cell>
          <cell r="AZ63">
            <v>113448</v>
          </cell>
          <cell r="BA63">
            <v>90</v>
          </cell>
          <cell r="BC63">
            <v>139</v>
          </cell>
          <cell r="BD63">
            <v>0</v>
          </cell>
          <cell r="BE63">
            <v>0</v>
          </cell>
          <cell r="BF63">
            <v>1</v>
          </cell>
          <cell r="BG63">
            <v>8</v>
          </cell>
          <cell r="BH63">
            <v>4</v>
          </cell>
          <cell r="BI63">
            <v>53738</v>
          </cell>
          <cell r="BJ63">
            <v>3001343</v>
          </cell>
          <cell r="BK63">
            <v>39</v>
          </cell>
          <cell r="BL63">
            <v>107064</v>
          </cell>
          <cell r="BM63">
            <v>1</v>
          </cell>
          <cell r="BN63">
            <v>3124</v>
          </cell>
          <cell r="BO63">
            <v>84953</v>
          </cell>
          <cell r="BS63">
            <v>710</v>
          </cell>
          <cell r="BT63">
            <v>907752</v>
          </cell>
          <cell r="BU63">
            <v>2568437</v>
          </cell>
          <cell r="BY63">
            <v>12959760</v>
          </cell>
          <cell r="BZ63">
            <v>47459</v>
          </cell>
          <cell r="CC63">
            <v>3001343</v>
          </cell>
          <cell r="CD63">
            <v>84700</v>
          </cell>
          <cell r="CE63">
            <v>12894411</v>
          </cell>
          <cell r="CH63">
            <v>1513</v>
          </cell>
          <cell r="CJ63">
            <v>0</v>
          </cell>
          <cell r="CK63">
            <v>1513</v>
          </cell>
          <cell r="CM63">
            <v>85</v>
          </cell>
          <cell r="CO63">
            <v>737</v>
          </cell>
          <cell r="CP63">
            <v>673</v>
          </cell>
          <cell r="CQ63">
            <v>204</v>
          </cell>
          <cell r="CR63">
            <v>737</v>
          </cell>
          <cell r="CS63">
            <v>2433</v>
          </cell>
          <cell r="CU63">
            <v>0</v>
          </cell>
          <cell r="CX63">
            <v>0</v>
          </cell>
          <cell r="DA63">
            <v>22</v>
          </cell>
          <cell r="DB63" t="str">
            <v>VSELØ</v>
          </cell>
          <cell r="DC63">
            <v>12</v>
          </cell>
          <cell r="DD63">
            <v>198</v>
          </cell>
          <cell r="DE63">
            <v>24103</v>
          </cell>
          <cell r="DF63">
            <v>2364</v>
          </cell>
          <cell r="DH63">
            <v>946</v>
          </cell>
          <cell r="DI63">
            <v>57</v>
          </cell>
          <cell r="DJ63">
            <v>978.88</v>
          </cell>
          <cell r="DK63">
            <v>67</v>
          </cell>
          <cell r="DL63">
            <v>64896.19</v>
          </cell>
          <cell r="DM63">
            <v>81120.2</v>
          </cell>
          <cell r="DN63">
            <v>0</v>
          </cell>
          <cell r="DU63">
            <v>4.3700000000000003E-2</v>
          </cell>
          <cell r="DV63">
            <v>5.8299999999999998E-2</v>
          </cell>
          <cell r="DW63">
            <v>0.1106</v>
          </cell>
          <cell r="DX63">
            <v>2.1100000000000001E-2</v>
          </cell>
          <cell r="DY63">
            <v>4.4900000000000002E-2</v>
          </cell>
          <cell r="DZ63">
            <v>1.12E-2</v>
          </cell>
          <cell r="EA63">
            <v>0</v>
          </cell>
          <cell r="EB63">
            <v>0</v>
          </cell>
          <cell r="EE63">
            <v>295216.95</v>
          </cell>
          <cell r="EF63">
            <v>0</v>
          </cell>
          <cell r="EG63">
            <v>117884.02</v>
          </cell>
          <cell r="EH63">
            <v>177332.94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117884.02</v>
          </cell>
          <cell r="EN63">
            <v>157328.34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20004.599999999999</v>
          </cell>
          <cell r="EV63">
            <v>64409.35</v>
          </cell>
          <cell r="EY63">
            <v>303741.78000000003</v>
          </cell>
          <cell r="EZ63">
            <v>1109317.81</v>
          </cell>
          <cell r="FA63">
            <v>1076810.33</v>
          </cell>
          <cell r="FB63">
            <v>94027.5</v>
          </cell>
          <cell r="FC63">
            <v>0</v>
          </cell>
          <cell r="FD63">
            <v>0</v>
          </cell>
          <cell r="FE63">
            <v>1028450.31</v>
          </cell>
          <cell r="FF63">
            <v>1462350.46</v>
          </cell>
          <cell r="FG63">
            <v>194812.22</v>
          </cell>
          <cell r="FH63">
            <v>585133.17000000004</v>
          </cell>
          <cell r="FI63">
            <v>-287640</v>
          </cell>
          <cell r="FJ63">
            <v>-926205.54</v>
          </cell>
          <cell r="FK63">
            <v>-1213845.54</v>
          </cell>
          <cell r="FL63">
            <v>1854035.2</v>
          </cell>
          <cell r="FM63">
            <v>2287935.35</v>
          </cell>
          <cell r="FN63">
            <v>1821527.72</v>
          </cell>
          <cell r="FO63">
            <v>2255427.87</v>
          </cell>
          <cell r="FQ63">
            <v>194812.22</v>
          </cell>
          <cell r="FR63">
            <v>259996.93</v>
          </cell>
          <cell r="FS63">
            <v>-287640</v>
          </cell>
          <cell r="FV63">
            <v>412811</v>
          </cell>
          <cell r="FW63">
            <v>-110545.54</v>
          </cell>
          <cell r="FX63">
            <v>-815660</v>
          </cell>
          <cell r="FY63">
            <v>241193.31</v>
          </cell>
          <cell r="FZ63">
            <v>46103.95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440195.02</v>
          </cell>
          <cell r="GH63">
            <v>460203.88</v>
          </cell>
          <cell r="GI63">
            <v>185004.79</v>
          </cell>
          <cell r="GJ63">
            <v>0</v>
          </cell>
          <cell r="GK63">
            <v>0</v>
          </cell>
          <cell r="GL63">
            <v>185004.79</v>
          </cell>
          <cell r="GM63">
            <v>114032.1</v>
          </cell>
          <cell r="GN63">
            <v>0</v>
          </cell>
          <cell r="GO63">
            <v>0</v>
          </cell>
          <cell r="GP63">
            <v>312696.24</v>
          </cell>
          <cell r="GQ63">
            <v>417325.27</v>
          </cell>
          <cell r="GR63">
            <v>-110545.54</v>
          </cell>
          <cell r="GS63">
            <v>241193.31</v>
          </cell>
          <cell r="GT63">
            <v>46103.95</v>
          </cell>
          <cell r="GU63">
            <v>0</v>
          </cell>
          <cell r="GV63">
            <v>0</v>
          </cell>
          <cell r="GW63">
            <v>0</v>
          </cell>
          <cell r="GX63">
            <v>1323667.26</v>
          </cell>
          <cell r="GY63">
            <v>1462350.46</v>
          </cell>
          <cell r="GZ63">
            <v>312696.24</v>
          </cell>
          <cell r="HA63">
            <v>762466.1</v>
          </cell>
          <cell r="HB63">
            <v>-287640</v>
          </cell>
          <cell r="HC63">
            <v>-926205.54</v>
          </cell>
          <cell r="HD63">
            <v>-1213845.54</v>
          </cell>
          <cell r="HE63">
            <v>2149252.15</v>
          </cell>
          <cell r="HF63">
            <v>2287935.35</v>
          </cell>
          <cell r="HG63">
            <v>2116744.67</v>
          </cell>
          <cell r="HH63">
            <v>2255427.87</v>
          </cell>
          <cell r="HI63">
            <v>8310248.3600000003</v>
          </cell>
          <cell r="HJ63">
            <v>14129857.41</v>
          </cell>
          <cell r="HK63">
            <v>760693.1</v>
          </cell>
          <cell r="HL63">
            <v>694415.21</v>
          </cell>
          <cell r="HM63">
            <v>9989253.9179999996</v>
          </cell>
          <cell r="HN63">
            <v>2040904.98</v>
          </cell>
          <cell r="HO63">
            <v>1071458.54</v>
          </cell>
          <cell r="HP63">
            <v>1758273.96</v>
          </cell>
          <cell r="HQ63">
            <v>44312945.509999998</v>
          </cell>
          <cell r="HR63">
            <v>42298736.079999998</v>
          </cell>
          <cell r="HS63">
            <v>5557840.0499999998</v>
          </cell>
          <cell r="HT63">
            <v>11.2</v>
          </cell>
          <cell r="HU63">
            <v>50</v>
          </cell>
          <cell r="HV63">
            <v>1.57</v>
          </cell>
          <cell r="HW63">
            <v>46.7</v>
          </cell>
          <cell r="IB63">
            <v>37</v>
          </cell>
          <cell r="IE63">
            <v>1</v>
          </cell>
          <cell r="IF63">
            <v>2697028</v>
          </cell>
          <cell r="II63">
            <v>0</v>
          </cell>
          <cell r="IL63">
            <v>0</v>
          </cell>
          <cell r="IP63">
            <v>0</v>
          </cell>
          <cell r="IV63">
            <v>2697028</v>
          </cell>
          <cell r="IW63">
            <v>2697028</v>
          </cell>
          <cell r="IX63">
            <v>12387</v>
          </cell>
          <cell r="IY63">
            <v>984</v>
          </cell>
          <cell r="IZ63">
            <v>7629</v>
          </cell>
          <cell r="JA63">
            <v>13084</v>
          </cell>
          <cell r="JB63">
            <v>526</v>
          </cell>
          <cell r="JC63">
            <v>4208</v>
          </cell>
          <cell r="JD63">
            <v>1042205</v>
          </cell>
          <cell r="JE63">
            <v>20135</v>
          </cell>
          <cell r="JF63">
            <v>3067112</v>
          </cell>
          <cell r="JG63">
            <v>295037</v>
          </cell>
          <cell r="JH63">
            <v>35184</v>
          </cell>
          <cell r="JI63">
            <v>2975</v>
          </cell>
          <cell r="JJ63">
            <v>1.359211953</v>
          </cell>
          <cell r="JK63">
            <v>307836</v>
          </cell>
          <cell r="JL63">
            <v>0.23</v>
          </cell>
          <cell r="JM63">
            <v>42464</v>
          </cell>
          <cell r="JN63">
            <v>2311</v>
          </cell>
          <cell r="JO63">
            <v>7.6613134809999996</v>
          </cell>
          <cell r="JP63">
            <v>395580</v>
          </cell>
          <cell r="JQ63">
            <v>4457042</v>
          </cell>
          <cell r="JU63">
            <v>0</v>
          </cell>
          <cell r="JV63">
            <v>1083325</v>
          </cell>
          <cell r="JW63">
            <v>1083325</v>
          </cell>
          <cell r="JY63">
            <v>2180772</v>
          </cell>
          <cell r="KA63">
            <v>2180772</v>
          </cell>
          <cell r="KB63">
            <v>0</v>
          </cell>
          <cell r="KF63">
            <v>0</v>
          </cell>
          <cell r="KK63">
            <v>434633</v>
          </cell>
          <cell r="KM63">
            <v>0</v>
          </cell>
          <cell r="KR63">
            <v>0</v>
          </cell>
          <cell r="KV63">
            <v>7072447</v>
          </cell>
          <cell r="KW63">
            <v>5554489</v>
          </cell>
          <cell r="KX63">
            <v>5554489</v>
          </cell>
          <cell r="KY63">
            <v>508976</v>
          </cell>
          <cell r="KZ63">
            <v>330834</v>
          </cell>
          <cell r="LA63">
            <v>65</v>
          </cell>
          <cell r="LB63">
            <v>6.6</v>
          </cell>
          <cell r="LC63">
            <v>751.6</v>
          </cell>
          <cell r="LD63">
            <v>643</v>
          </cell>
          <cell r="LE63">
            <v>15</v>
          </cell>
          <cell r="LF63">
            <v>1</v>
          </cell>
          <cell r="LG63">
            <v>18</v>
          </cell>
          <cell r="LH63">
            <v>7154070</v>
          </cell>
          <cell r="LI63">
            <v>2180772</v>
          </cell>
          <cell r="LN63">
            <v>9769475</v>
          </cell>
          <cell r="LO63">
            <v>8251517</v>
          </cell>
          <cell r="LP63">
            <v>8251517</v>
          </cell>
          <cell r="LU63">
            <v>4.0999999999999996</v>
          </cell>
          <cell r="MA63">
            <v>76</v>
          </cell>
          <cell r="MB63">
            <v>93</v>
          </cell>
          <cell r="MC63">
            <v>38</v>
          </cell>
          <cell r="MD63">
            <v>99.1</v>
          </cell>
          <cell r="ME63">
            <v>7</v>
          </cell>
          <cell r="MF63">
            <v>265</v>
          </cell>
          <cell r="MG63">
            <v>19.3</v>
          </cell>
          <cell r="MN63">
            <v>129</v>
          </cell>
          <cell r="MQ63">
            <v>1034</v>
          </cell>
          <cell r="MS63">
            <v>3.66</v>
          </cell>
          <cell r="MT63">
            <v>4.32</v>
          </cell>
          <cell r="MU63">
            <v>9.8000000000000007</v>
          </cell>
          <cell r="MV63">
            <v>6646</v>
          </cell>
          <cell r="MW63">
            <v>15.5</v>
          </cell>
          <cell r="MX63">
            <v>7679</v>
          </cell>
          <cell r="MY63">
            <v>98.36</v>
          </cell>
          <cell r="MZ63">
            <v>0</v>
          </cell>
          <cell r="NA63">
            <v>39.28</v>
          </cell>
          <cell r="NB63">
            <v>59.08</v>
          </cell>
          <cell r="NC63">
            <v>0</v>
          </cell>
          <cell r="ND63">
            <v>0</v>
          </cell>
          <cell r="NE63">
            <v>0</v>
          </cell>
          <cell r="NF63">
            <v>342.66</v>
          </cell>
          <cell r="NG63">
            <v>487.23</v>
          </cell>
          <cell r="NH63">
            <v>64.91</v>
          </cell>
          <cell r="NI63">
            <v>194.96</v>
          </cell>
          <cell r="NJ63">
            <v>-95.84</v>
          </cell>
          <cell r="NK63">
            <v>-308.60000000000002</v>
          </cell>
          <cell r="NL63">
            <v>-404.43</v>
          </cell>
          <cell r="NM63">
            <v>617.74</v>
          </cell>
          <cell r="NN63">
            <v>762.3</v>
          </cell>
          <cell r="NO63">
            <v>606.9</v>
          </cell>
          <cell r="NP63">
            <v>751.47</v>
          </cell>
          <cell r="NQ63">
            <v>487.23</v>
          </cell>
          <cell r="NR63">
            <v>487.23</v>
          </cell>
          <cell r="NS63">
            <v>104.19</v>
          </cell>
          <cell r="NT63">
            <v>254.04</v>
          </cell>
          <cell r="NU63">
            <v>-95.84</v>
          </cell>
          <cell r="NV63">
            <v>-308.60000000000002</v>
          </cell>
          <cell r="NW63">
            <v>-404.43</v>
          </cell>
          <cell r="NX63">
            <v>716.1</v>
          </cell>
          <cell r="NY63">
            <v>762.3</v>
          </cell>
          <cell r="NZ63">
            <v>705.27</v>
          </cell>
          <cell r="OA63">
            <v>751.47</v>
          </cell>
          <cell r="OB63">
            <v>2.77</v>
          </cell>
          <cell r="OC63">
            <v>4.71</v>
          </cell>
          <cell r="OD63">
            <v>0.25</v>
          </cell>
          <cell r="OE63">
            <v>0.23</v>
          </cell>
          <cell r="OF63">
            <v>3.33</v>
          </cell>
          <cell r="OG63">
            <v>0.68</v>
          </cell>
          <cell r="OH63">
            <v>0.59</v>
          </cell>
          <cell r="OI63">
            <v>14.76</v>
          </cell>
          <cell r="OK63">
            <v>14.09</v>
          </cell>
          <cell r="OL63">
            <v>1.85</v>
          </cell>
          <cell r="OM63">
            <v>0.9</v>
          </cell>
          <cell r="ON63">
            <v>7636587.2599999998</v>
          </cell>
          <cell r="OO63">
            <v>0.38</v>
          </cell>
          <cell r="OR63">
            <v>0.2</v>
          </cell>
          <cell r="OU63">
            <v>0.21</v>
          </cell>
          <cell r="OV63">
            <v>0.9</v>
          </cell>
          <cell r="OW63">
            <v>0</v>
          </cell>
          <cell r="OX63">
            <v>0.9</v>
          </cell>
          <cell r="OY63">
            <v>0.9</v>
          </cell>
          <cell r="OZ63">
            <v>4.13</v>
          </cell>
          <cell r="PA63">
            <v>0.33</v>
          </cell>
          <cell r="PB63">
            <v>2.54</v>
          </cell>
          <cell r="PC63">
            <v>4.3600000000000003</v>
          </cell>
          <cell r="PD63">
            <v>0.18</v>
          </cell>
          <cell r="PE63">
            <v>1.4</v>
          </cell>
          <cell r="PF63">
            <v>80.400000000000006</v>
          </cell>
          <cell r="PG63">
            <v>98.1</v>
          </cell>
          <cell r="PH63">
            <v>1.55</v>
          </cell>
          <cell r="PI63">
            <v>1.56</v>
          </cell>
          <cell r="PJ63">
            <v>6.71</v>
          </cell>
          <cell r="PK63">
            <v>236.7</v>
          </cell>
          <cell r="PL63">
            <v>90.4</v>
          </cell>
          <cell r="PM63">
            <v>22.77</v>
          </cell>
          <cell r="PN63">
            <v>2.7</v>
          </cell>
          <cell r="PO63">
            <v>91.2</v>
          </cell>
          <cell r="PP63">
            <v>91.5</v>
          </cell>
          <cell r="PQ63">
            <v>0.23</v>
          </cell>
          <cell r="PR63">
            <v>0.23</v>
          </cell>
          <cell r="PS63">
            <v>0.99</v>
          </cell>
          <cell r="PT63">
            <v>23.8</v>
          </cell>
          <cell r="PU63">
            <v>86.2</v>
          </cell>
          <cell r="PV63">
            <v>3.28</v>
          </cell>
          <cell r="PW63">
            <v>3.29</v>
          </cell>
          <cell r="PX63">
            <v>14.15</v>
          </cell>
          <cell r="PY63">
            <v>2169930</v>
          </cell>
          <cell r="PZ63">
            <v>0.17</v>
          </cell>
          <cell r="QA63">
            <v>30.5</v>
          </cell>
          <cell r="QB63">
            <v>1.49</v>
          </cell>
          <cell r="QC63">
            <v>0.26</v>
          </cell>
          <cell r="QD63">
            <v>71.09</v>
          </cell>
          <cell r="QE63">
            <v>24</v>
          </cell>
          <cell r="QF63">
            <v>24</v>
          </cell>
          <cell r="QG63">
            <v>17</v>
          </cell>
          <cell r="QH63">
            <v>0</v>
          </cell>
          <cell r="QI63">
            <v>2.36</v>
          </cell>
          <cell r="QJ63">
            <v>149</v>
          </cell>
          <cell r="QK63">
            <v>21</v>
          </cell>
          <cell r="QL63">
            <v>1.85</v>
          </cell>
          <cell r="QM63">
            <v>117</v>
          </cell>
          <cell r="QN63">
            <v>16</v>
          </cell>
          <cell r="QO63">
            <v>1.85</v>
          </cell>
          <cell r="QP63">
            <v>336</v>
          </cell>
          <cell r="QQ63">
            <v>15</v>
          </cell>
          <cell r="QR63">
            <v>15</v>
          </cell>
          <cell r="QS63">
            <v>0</v>
          </cell>
          <cell r="QT63">
            <v>17</v>
          </cell>
          <cell r="QU63">
            <v>16</v>
          </cell>
          <cell r="QV63">
            <v>12</v>
          </cell>
          <cell r="QW63">
            <v>80</v>
          </cell>
          <cell r="QX63">
            <v>81</v>
          </cell>
          <cell r="QY63">
            <v>5.65</v>
          </cell>
          <cell r="QZ63">
            <v>5.65</v>
          </cell>
          <cell r="RA63">
            <v>0.71</v>
          </cell>
          <cell r="RK63">
            <v>6.89</v>
          </cell>
          <cell r="RL63">
            <v>6.89</v>
          </cell>
          <cell r="RM63">
            <v>435.7</v>
          </cell>
          <cell r="RN63">
            <v>1.72</v>
          </cell>
          <cell r="RQ63">
            <v>0</v>
          </cell>
          <cell r="RR63">
            <v>0</v>
          </cell>
          <cell r="RV63">
            <v>0.84</v>
          </cell>
          <cell r="RW63">
            <v>104.08</v>
          </cell>
          <cell r="RX63">
            <v>1.43</v>
          </cell>
          <cell r="RY63">
            <v>16.62</v>
          </cell>
          <cell r="RZ63">
            <v>1.18</v>
          </cell>
          <cell r="SB63">
            <v>1.1299999999999999</v>
          </cell>
          <cell r="SC63">
            <v>1.1499999999999999</v>
          </cell>
          <cell r="SD63">
            <v>3.24</v>
          </cell>
          <cell r="SE63">
            <v>403.6</v>
          </cell>
          <cell r="SF63">
            <v>1.75</v>
          </cell>
          <cell r="SG63">
            <v>4.08</v>
          </cell>
          <cell r="SH63">
            <v>38.56</v>
          </cell>
          <cell r="SI63">
            <v>51.64</v>
          </cell>
          <cell r="SJ63">
            <v>34.32</v>
          </cell>
          <cell r="SK63">
            <v>54.07</v>
          </cell>
          <cell r="SL63">
            <v>0.02</v>
          </cell>
          <cell r="SM63">
            <v>0.64</v>
          </cell>
          <cell r="SN63">
            <v>0.25</v>
          </cell>
          <cell r="SO63">
            <v>753.48</v>
          </cell>
          <cell r="SP63">
            <v>2.46</v>
          </cell>
          <cell r="SQ63">
            <v>87.55</v>
          </cell>
          <cell r="SR63">
            <v>0.14000000000000001</v>
          </cell>
          <cell r="SY63">
            <v>0</v>
          </cell>
          <cell r="SZ63">
            <v>0.82</v>
          </cell>
          <cell r="TA63">
            <v>0</v>
          </cell>
          <cell r="TB63">
            <v>0.03</v>
          </cell>
          <cell r="TC63">
            <v>-0.03</v>
          </cell>
          <cell r="TI63">
            <v>16963558</v>
          </cell>
          <cell r="TO63">
            <v>20676729</v>
          </cell>
          <cell r="TQ63">
            <v>0</v>
          </cell>
          <cell r="TV63">
            <v>2508713</v>
          </cell>
          <cell r="TW63">
            <v>56997328</v>
          </cell>
          <cell r="TX63">
            <v>3001343</v>
          </cell>
          <cell r="TY63">
            <v>49876980</v>
          </cell>
          <cell r="UA63">
            <v>3730263</v>
          </cell>
          <cell r="UC63">
            <v>-131060</v>
          </cell>
          <cell r="UD63">
            <v>80478</v>
          </cell>
          <cell r="UF63">
            <v>3440667</v>
          </cell>
          <cell r="UG63">
            <v>9727980</v>
          </cell>
          <cell r="UH63">
            <v>12236693</v>
          </cell>
          <cell r="UI63">
            <v>12236693</v>
          </cell>
          <cell r="UK63">
            <v>11989442</v>
          </cell>
          <cell r="UL63">
            <v>104506436</v>
          </cell>
          <cell r="UM63">
            <v>7474279</v>
          </cell>
          <cell r="UN63">
            <v>3743216</v>
          </cell>
          <cell r="UO63">
            <v>115723931.5</v>
          </cell>
          <cell r="UP63">
            <v>63952672</v>
          </cell>
          <cell r="UQ63">
            <v>155000000</v>
          </cell>
          <cell r="UR63">
            <v>103000000</v>
          </cell>
          <cell r="US63">
            <v>162273000</v>
          </cell>
          <cell r="UT63">
            <v>3730000</v>
          </cell>
          <cell r="UU63">
            <v>104035672</v>
          </cell>
          <cell r="UV63">
            <v>40083000</v>
          </cell>
          <cell r="UW63">
            <v>2261442000</v>
          </cell>
          <cell r="UX63">
            <v>0</v>
          </cell>
          <cell r="UY63">
            <v>2145128000</v>
          </cell>
          <cell r="UZ63">
            <v>29957000</v>
          </cell>
          <cell r="VA63">
            <v>86357000</v>
          </cell>
          <cell r="VC63">
            <v>2261442000</v>
          </cell>
          <cell r="VD63">
            <v>1979979000</v>
          </cell>
          <cell r="VE63">
            <v>246380000</v>
          </cell>
          <cell r="VF63">
            <v>35083000</v>
          </cell>
          <cell r="VG63">
            <v>0</v>
          </cell>
          <cell r="VL63">
            <v>162633259</v>
          </cell>
          <cell r="VS63">
            <v>609953</v>
          </cell>
          <cell r="VT63">
            <v>2456963</v>
          </cell>
          <cell r="VU63">
            <v>47275</v>
          </cell>
          <cell r="VV63">
            <v>9154000</v>
          </cell>
          <cell r="VW63">
            <v>-8544047</v>
          </cell>
          <cell r="WI63">
            <v>398513</v>
          </cell>
          <cell r="WK63" t="str">
            <v>Ja</v>
          </cell>
          <cell r="WL63" t="str">
            <v>Susanne Lüthgens</v>
          </cell>
          <cell r="WM63" t="str">
            <v>suslut@envafors.dk</v>
          </cell>
          <cell r="WN63" t="str">
            <v>Benchmarking</v>
          </cell>
          <cell r="WO63">
            <v>1</v>
          </cell>
          <cell r="WP63">
            <v>1</v>
          </cell>
        </row>
        <row r="64">
          <cell r="B64" t="str">
            <v>Novafos Måløv Rens A/S</v>
          </cell>
          <cell r="O64">
            <v>0.68</v>
          </cell>
          <cell r="P64">
            <v>1.98</v>
          </cell>
          <cell r="Q64">
            <v>0</v>
          </cell>
          <cell r="R64">
            <v>0</v>
          </cell>
          <cell r="S64">
            <v>0</v>
          </cell>
          <cell r="T64">
            <v>1.980000019</v>
          </cell>
          <cell r="U64">
            <v>2.66</v>
          </cell>
          <cell r="V64">
            <v>0.46</v>
          </cell>
          <cell r="W64">
            <v>0</v>
          </cell>
          <cell r="AD64">
            <v>0</v>
          </cell>
          <cell r="AK64">
            <v>0</v>
          </cell>
          <cell r="AL64">
            <v>0</v>
          </cell>
          <cell r="AN64">
            <v>7</v>
          </cell>
          <cell r="AQ64">
            <v>400</v>
          </cell>
          <cell r="AS64">
            <v>0</v>
          </cell>
          <cell r="AU64">
            <v>0</v>
          </cell>
          <cell r="AV64">
            <v>0</v>
          </cell>
          <cell r="AW64">
            <v>0</v>
          </cell>
          <cell r="AZ64">
            <v>4000</v>
          </cell>
          <cell r="BA64">
            <v>1</v>
          </cell>
          <cell r="BC64">
            <v>0</v>
          </cell>
          <cell r="BD64">
            <v>0</v>
          </cell>
          <cell r="BE64">
            <v>0</v>
          </cell>
          <cell r="BF64">
            <v>1</v>
          </cell>
          <cell r="BG64">
            <v>0</v>
          </cell>
          <cell r="BH64">
            <v>0</v>
          </cell>
          <cell r="BI64">
            <v>4</v>
          </cell>
          <cell r="BS64">
            <v>0</v>
          </cell>
          <cell r="BT64">
            <v>0</v>
          </cell>
          <cell r="BU64">
            <v>0</v>
          </cell>
          <cell r="BY64">
            <v>4312941</v>
          </cell>
          <cell r="BZ64">
            <v>58153</v>
          </cell>
          <cell r="CC64">
            <v>2132899</v>
          </cell>
          <cell r="CE64">
            <v>4391133</v>
          </cell>
          <cell r="CH64">
            <v>1150</v>
          </cell>
          <cell r="CJ64">
            <v>0</v>
          </cell>
          <cell r="CK64">
            <v>1150</v>
          </cell>
          <cell r="CM64">
            <v>0</v>
          </cell>
          <cell r="CR64">
            <v>747.9</v>
          </cell>
          <cell r="CU64">
            <v>0</v>
          </cell>
          <cell r="CX64">
            <v>0</v>
          </cell>
          <cell r="DB64" t="str">
            <v>VS</v>
          </cell>
          <cell r="DC64">
            <v>2</v>
          </cell>
          <cell r="DD64">
            <v>7.83</v>
          </cell>
          <cell r="DE64">
            <v>4</v>
          </cell>
          <cell r="DM64">
            <v>0</v>
          </cell>
          <cell r="DN64">
            <v>0</v>
          </cell>
          <cell r="DU64">
            <v>4.3700000000000003E-2</v>
          </cell>
          <cell r="DV64">
            <v>5.8299999999999998E-2</v>
          </cell>
          <cell r="DW64">
            <v>0.1106</v>
          </cell>
          <cell r="DX64">
            <v>2.1100000000000001E-2</v>
          </cell>
          <cell r="DY64">
            <v>4.4900000000000002E-2</v>
          </cell>
          <cell r="DZ64">
            <v>1.12E-2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W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8842.59</v>
          </cell>
          <cell r="HJ64">
            <v>289155.8</v>
          </cell>
          <cell r="HK64">
            <v>0</v>
          </cell>
          <cell r="HL64">
            <v>24484</v>
          </cell>
          <cell r="HM64">
            <v>9342169.5779999997</v>
          </cell>
          <cell r="HN64">
            <v>1621236.35</v>
          </cell>
          <cell r="HO64">
            <v>1082329.25</v>
          </cell>
          <cell r="HP64">
            <v>56886.1</v>
          </cell>
          <cell r="HQ64">
            <v>14403934.42</v>
          </cell>
          <cell r="HR64">
            <v>12216639.359999999</v>
          </cell>
          <cell r="HS64">
            <v>1978830.75</v>
          </cell>
          <cell r="II64">
            <v>0</v>
          </cell>
          <cell r="IL64">
            <v>0</v>
          </cell>
          <cell r="IP64">
            <v>0</v>
          </cell>
          <cell r="IX64">
            <v>0</v>
          </cell>
          <cell r="IY64">
            <v>0</v>
          </cell>
          <cell r="IZ64">
            <v>0</v>
          </cell>
          <cell r="JA64">
            <v>0</v>
          </cell>
          <cell r="JB64">
            <v>0</v>
          </cell>
          <cell r="JC64">
            <v>0</v>
          </cell>
          <cell r="JD64">
            <v>1277036</v>
          </cell>
          <cell r="JE64">
            <v>8408</v>
          </cell>
          <cell r="JF64">
            <v>6895814</v>
          </cell>
          <cell r="JG64">
            <v>130370</v>
          </cell>
          <cell r="JH64">
            <v>43021</v>
          </cell>
          <cell r="JI64">
            <v>3658</v>
          </cell>
          <cell r="JJ64">
            <v>1.5</v>
          </cell>
          <cell r="JK64">
            <v>307801</v>
          </cell>
          <cell r="JL64">
            <v>0.84</v>
          </cell>
          <cell r="JM64">
            <v>20366</v>
          </cell>
          <cell r="JN64">
            <v>0</v>
          </cell>
          <cell r="JO64">
            <v>5</v>
          </cell>
          <cell r="JQ64">
            <v>2199639</v>
          </cell>
          <cell r="JU64">
            <v>0</v>
          </cell>
          <cell r="JV64">
            <v>367762</v>
          </cell>
          <cell r="JW64">
            <v>367762</v>
          </cell>
          <cell r="JY64">
            <v>108523</v>
          </cell>
          <cell r="KA64">
            <v>108523</v>
          </cell>
          <cell r="KB64">
            <v>0</v>
          </cell>
          <cell r="KF64">
            <v>0</v>
          </cell>
          <cell r="KK64">
            <v>33403</v>
          </cell>
          <cell r="KM64">
            <v>0</v>
          </cell>
          <cell r="KR64">
            <v>0</v>
          </cell>
          <cell r="KV64">
            <v>2341565</v>
          </cell>
          <cell r="KX64">
            <v>1940400</v>
          </cell>
          <cell r="KY64">
            <v>305768</v>
          </cell>
          <cell r="LA64">
            <v>65</v>
          </cell>
          <cell r="LB64">
            <v>6.9</v>
          </cell>
          <cell r="LC64">
            <v>735.3</v>
          </cell>
          <cell r="LD64">
            <v>689.5</v>
          </cell>
          <cell r="LE64">
            <v>4</v>
          </cell>
          <cell r="LF64">
            <v>2</v>
          </cell>
          <cell r="LG64">
            <v>10</v>
          </cell>
          <cell r="LH64">
            <v>2271898</v>
          </cell>
          <cell r="MA64">
            <v>76</v>
          </cell>
          <cell r="MB64">
            <v>93</v>
          </cell>
          <cell r="MC64">
            <v>38</v>
          </cell>
          <cell r="MS64">
            <v>13.48</v>
          </cell>
          <cell r="MT64">
            <v>2.02</v>
          </cell>
          <cell r="MV64">
            <v>0</v>
          </cell>
          <cell r="MX64">
            <v>0</v>
          </cell>
          <cell r="NF64">
            <v>0</v>
          </cell>
          <cell r="NG64">
            <v>0</v>
          </cell>
          <cell r="NH64">
            <v>0</v>
          </cell>
          <cell r="NI64">
            <v>0</v>
          </cell>
          <cell r="NK64">
            <v>0</v>
          </cell>
          <cell r="NL64">
            <v>0</v>
          </cell>
          <cell r="NM64">
            <v>0</v>
          </cell>
          <cell r="NN64">
            <v>0</v>
          </cell>
          <cell r="NO64">
            <v>0</v>
          </cell>
          <cell r="NP64">
            <v>0</v>
          </cell>
          <cell r="NQ64">
            <v>0</v>
          </cell>
          <cell r="NR64">
            <v>0</v>
          </cell>
          <cell r="NS64">
            <v>0</v>
          </cell>
          <cell r="NT64">
            <v>0</v>
          </cell>
          <cell r="NV64">
            <v>0</v>
          </cell>
          <cell r="NW64">
            <v>0</v>
          </cell>
          <cell r="NX64">
            <v>0</v>
          </cell>
          <cell r="NY64">
            <v>0</v>
          </cell>
          <cell r="NZ64">
            <v>0</v>
          </cell>
          <cell r="OA64">
            <v>0</v>
          </cell>
          <cell r="OB64">
            <v>0</v>
          </cell>
          <cell r="OC64">
            <v>0.14000000000000001</v>
          </cell>
          <cell r="OD64">
            <v>0</v>
          </cell>
          <cell r="OE64">
            <v>0.01</v>
          </cell>
          <cell r="OF64">
            <v>4.38</v>
          </cell>
          <cell r="OG64">
            <v>0.76</v>
          </cell>
          <cell r="OH64">
            <v>0.03</v>
          </cell>
          <cell r="OI64">
            <v>6.75</v>
          </cell>
          <cell r="OK64">
            <v>5.73</v>
          </cell>
          <cell r="OL64">
            <v>0.93</v>
          </cell>
          <cell r="PG64">
            <v>99.3</v>
          </cell>
          <cell r="PH64">
            <v>1.95</v>
          </cell>
          <cell r="PI64">
            <v>1.91</v>
          </cell>
          <cell r="PJ64">
            <v>3.94</v>
          </cell>
          <cell r="PO64">
            <v>92.4</v>
          </cell>
          <cell r="PP64">
            <v>91.5</v>
          </cell>
          <cell r="PQ64">
            <v>0.85</v>
          </cell>
          <cell r="PR64">
            <v>0.83</v>
          </cell>
          <cell r="PS64">
            <v>1.72</v>
          </cell>
          <cell r="PU64">
            <v>93.4</v>
          </cell>
          <cell r="PV64">
            <v>4.72</v>
          </cell>
          <cell r="PW64">
            <v>4.6399999999999997</v>
          </cell>
          <cell r="PX64">
            <v>9.5500000000000007</v>
          </cell>
          <cell r="QB64">
            <v>1.03</v>
          </cell>
          <cell r="QE64">
            <v>17</v>
          </cell>
          <cell r="QF64">
            <v>17</v>
          </cell>
          <cell r="QG64">
            <v>24</v>
          </cell>
          <cell r="QH64">
            <v>0</v>
          </cell>
          <cell r="QI64">
            <v>1.1000000000000001</v>
          </cell>
          <cell r="QK64">
            <v>17</v>
          </cell>
          <cell r="QN64">
            <v>16</v>
          </cell>
          <cell r="QO64">
            <v>0.91</v>
          </cell>
          <cell r="QP64">
            <v>266</v>
          </cell>
          <cell r="QQ64">
            <v>17</v>
          </cell>
          <cell r="QR64">
            <v>17</v>
          </cell>
          <cell r="QS64">
            <v>0</v>
          </cell>
          <cell r="QT64">
            <v>24</v>
          </cell>
          <cell r="QU64">
            <v>17</v>
          </cell>
          <cell r="QV64">
            <v>16</v>
          </cell>
          <cell r="QW64">
            <v>90</v>
          </cell>
          <cell r="QX64">
            <v>91</v>
          </cell>
          <cell r="RY64">
            <v>6.05</v>
          </cell>
          <cell r="RZ64">
            <v>1.06</v>
          </cell>
          <cell r="SB64">
            <v>0.9</v>
          </cell>
          <cell r="SH64">
            <v>2.69</v>
          </cell>
          <cell r="SI64">
            <v>12.94</v>
          </cell>
          <cell r="SJ64">
            <v>5.04</v>
          </cell>
          <cell r="SM64">
            <v>0.24</v>
          </cell>
          <cell r="SN64">
            <v>-0.15</v>
          </cell>
          <cell r="SZ64">
            <v>0.65</v>
          </cell>
          <cell r="TW64">
            <v>14633000</v>
          </cell>
          <cell r="TX64">
            <v>2132899</v>
          </cell>
          <cell r="TY64">
            <v>12898063</v>
          </cell>
          <cell r="UF64">
            <v>1734937</v>
          </cell>
          <cell r="UO64">
            <v>5730025</v>
          </cell>
          <cell r="UP64">
            <v>8619000</v>
          </cell>
          <cell r="UQ64">
            <v>27600000</v>
          </cell>
          <cell r="UR64">
            <v>10750000</v>
          </cell>
          <cell r="US64">
            <v>21774000</v>
          </cell>
          <cell r="UU64">
            <v>5331000</v>
          </cell>
          <cell r="UV64">
            <v>-3288000</v>
          </cell>
          <cell r="UW64">
            <v>1260583000</v>
          </cell>
          <cell r="UX64">
            <v>554000</v>
          </cell>
          <cell r="UY64">
            <v>1156896000</v>
          </cell>
          <cell r="UZ64">
            <v>0</v>
          </cell>
          <cell r="VA64">
            <v>103133000</v>
          </cell>
          <cell r="VC64">
            <v>1260583000</v>
          </cell>
          <cell r="VD64">
            <v>1243059000</v>
          </cell>
          <cell r="VE64">
            <v>1984000</v>
          </cell>
          <cell r="VF64">
            <v>9537000</v>
          </cell>
          <cell r="VG64">
            <v>6003000</v>
          </cell>
          <cell r="VL64">
            <v>21538298</v>
          </cell>
          <cell r="VS64">
            <v>37967</v>
          </cell>
          <cell r="VT64">
            <v>1392843</v>
          </cell>
          <cell r="VU64">
            <v>36903</v>
          </cell>
          <cell r="VV64">
            <v>1856000</v>
          </cell>
          <cell r="VW64">
            <v>-1818033</v>
          </cell>
          <cell r="VX64">
            <v>0.5</v>
          </cell>
          <cell r="WI64">
            <v>137652</v>
          </cell>
          <cell r="WK64" t="str">
            <v>Ja</v>
          </cell>
          <cell r="WL64" t="str">
            <v>Michal Piechota</v>
          </cell>
          <cell r="WM64" t="str">
            <v>mpi@novafos.dk</v>
          </cell>
          <cell r="WN64" t="str">
            <v>Statistik</v>
          </cell>
        </row>
        <row r="65">
          <cell r="B65" t="str">
            <v>Novafos Spildevand Allerød A/S</v>
          </cell>
          <cell r="E65">
            <v>11815</v>
          </cell>
          <cell r="F65">
            <v>70.89</v>
          </cell>
          <cell r="I65">
            <v>300.89999999999998</v>
          </cell>
          <cell r="J65">
            <v>34.090000000000003</v>
          </cell>
          <cell r="O65">
            <v>69.75</v>
          </cell>
          <cell r="P65">
            <v>275.05</v>
          </cell>
          <cell r="Q65">
            <v>24.81</v>
          </cell>
          <cell r="R65">
            <v>0</v>
          </cell>
          <cell r="S65">
            <v>2.19</v>
          </cell>
          <cell r="T65">
            <v>302.049987327</v>
          </cell>
          <cell r="U65">
            <v>371.8</v>
          </cell>
          <cell r="V65">
            <v>113.25</v>
          </cell>
          <cell r="W65">
            <v>6740</v>
          </cell>
          <cell r="X65">
            <v>1523</v>
          </cell>
          <cell r="AD65">
            <v>109.1</v>
          </cell>
          <cell r="AG65">
            <v>34</v>
          </cell>
          <cell r="AH65">
            <v>66</v>
          </cell>
          <cell r="AK65">
            <v>305</v>
          </cell>
          <cell r="AL65">
            <v>22</v>
          </cell>
          <cell r="AN65">
            <v>54</v>
          </cell>
          <cell r="AQ65">
            <v>113</v>
          </cell>
          <cell r="AS65">
            <v>0</v>
          </cell>
          <cell r="AU65">
            <v>92534</v>
          </cell>
          <cell r="AV65">
            <v>24454</v>
          </cell>
          <cell r="AW65">
            <v>68080</v>
          </cell>
          <cell r="AZ65">
            <v>4262</v>
          </cell>
          <cell r="BA65">
            <v>10</v>
          </cell>
          <cell r="BC65">
            <v>40</v>
          </cell>
          <cell r="BD65">
            <v>0</v>
          </cell>
          <cell r="BE65">
            <v>0</v>
          </cell>
          <cell r="BF65">
            <v>0</v>
          </cell>
          <cell r="BG65">
            <v>3</v>
          </cell>
          <cell r="BH65">
            <v>0</v>
          </cell>
          <cell r="BI65">
            <v>12211</v>
          </cell>
          <cell r="BJ65">
            <v>1071755</v>
          </cell>
          <cell r="BK65">
            <v>25</v>
          </cell>
          <cell r="BL65">
            <v>29805</v>
          </cell>
          <cell r="BM65">
            <v>0</v>
          </cell>
          <cell r="BN65">
            <v>0</v>
          </cell>
          <cell r="BO65">
            <v>25563</v>
          </cell>
          <cell r="BS65">
            <v>20</v>
          </cell>
          <cell r="BT65">
            <v>16805</v>
          </cell>
          <cell r="BU65">
            <v>958474</v>
          </cell>
          <cell r="BY65">
            <v>3012693</v>
          </cell>
          <cell r="BZ65">
            <v>23260</v>
          </cell>
          <cell r="CC65">
            <v>1069915</v>
          </cell>
          <cell r="CE65">
            <v>3012693</v>
          </cell>
          <cell r="CH65">
            <v>590.1</v>
          </cell>
          <cell r="CJ65">
            <v>590.1</v>
          </cell>
          <cell r="CK65">
            <v>0</v>
          </cell>
          <cell r="CM65">
            <v>0</v>
          </cell>
          <cell r="CR65">
            <v>590.1</v>
          </cell>
          <cell r="CU65">
            <v>0</v>
          </cell>
          <cell r="CX65">
            <v>0</v>
          </cell>
          <cell r="DB65" t="str">
            <v>VS</v>
          </cell>
          <cell r="DC65">
            <v>12</v>
          </cell>
          <cell r="DD65">
            <v>13.33</v>
          </cell>
          <cell r="DE65">
            <v>8638</v>
          </cell>
          <cell r="DF65">
            <v>35</v>
          </cell>
          <cell r="DH65">
            <v>0</v>
          </cell>
          <cell r="DI65">
            <v>51.05</v>
          </cell>
          <cell r="DJ65">
            <v>0</v>
          </cell>
          <cell r="DK65">
            <v>58.4</v>
          </cell>
          <cell r="DL65">
            <v>64896.2</v>
          </cell>
          <cell r="DM65">
            <v>81120.3</v>
          </cell>
          <cell r="DN65">
            <v>0</v>
          </cell>
          <cell r="DU65">
            <v>4.3700000000000003E-2</v>
          </cell>
          <cell r="DV65">
            <v>5.8299999999999998E-2</v>
          </cell>
          <cell r="DW65">
            <v>0.1106</v>
          </cell>
          <cell r="DX65">
            <v>2.1100000000000001E-2</v>
          </cell>
          <cell r="DY65">
            <v>4.4900000000000002E-2</v>
          </cell>
          <cell r="DZ65">
            <v>1.12E-2</v>
          </cell>
          <cell r="EE65">
            <v>0</v>
          </cell>
          <cell r="EF65">
            <v>0</v>
          </cell>
          <cell r="EH65">
            <v>0</v>
          </cell>
          <cell r="EJ65">
            <v>0</v>
          </cell>
          <cell r="EK65">
            <v>0</v>
          </cell>
          <cell r="EL65">
            <v>0</v>
          </cell>
          <cell r="EP65">
            <v>0</v>
          </cell>
          <cell r="EQ65">
            <v>0</v>
          </cell>
          <cell r="ET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W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H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2171692.48</v>
          </cell>
          <cell r="HJ65">
            <v>2406603.46</v>
          </cell>
          <cell r="HK65">
            <v>209246.7</v>
          </cell>
          <cell r="HL65">
            <v>26087.7</v>
          </cell>
          <cell r="HM65">
            <v>4426907.7929999996</v>
          </cell>
          <cell r="HN65">
            <v>902671.17</v>
          </cell>
          <cell r="HO65">
            <v>924953.61</v>
          </cell>
          <cell r="HP65">
            <v>1173297.6499999999</v>
          </cell>
          <cell r="HQ65">
            <v>14256806.060000001</v>
          </cell>
          <cell r="HR65">
            <v>14877649.52</v>
          </cell>
          <cell r="HS65">
            <v>2015345.51</v>
          </cell>
          <cell r="HT65">
            <v>0</v>
          </cell>
          <cell r="HV65">
            <v>0.14000000000000001</v>
          </cell>
          <cell r="HW65">
            <v>13</v>
          </cell>
          <cell r="IB65">
            <v>1</v>
          </cell>
          <cell r="IF65">
            <v>244588</v>
          </cell>
          <cell r="II65">
            <v>9199</v>
          </cell>
          <cell r="IJ65">
            <v>7227</v>
          </cell>
          <cell r="IK65">
            <v>1972</v>
          </cell>
          <cell r="IL65">
            <v>0</v>
          </cell>
          <cell r="IP65">
            <v>0</v>
          </cell>
          <cell r="IV65">
            <v>253787</v>
          </cell>
          <cell r="IW65">
            <v>253787</v>
          </cell>
          <cell r="IX65">
            <v>505</v>
          </cell>
          <cell r="IY65">
            <v>34</v>
          </cell>
          <cell r="IZ65">
            <v>202</v>
          </cell>
          <cell r="JA65">
            <v>5749</v>
          </cell>
          <cell r="JB65">
            <v>287</v>
          </cell>
          <cell r="JC65">
            <v>1913</v>
          </cell>
          <cell r="JD65">
            <v>510799</v>
          </cell>
          <cell r="JE65">
            <v>6088</v>
          </cell>
          <cell r="JF65">
            <v>1501698</v>
          </cell>
          <cell r="JG65">
            <v>85616</v>
          </cell>
          <cell r="JH65">
            <v>24999</v>
          </cell>
          <cell r="JI65">
            <v>1952</v>
          </cell>
          <cell r="JJ65">
            <v>1.5</v>
          </cell>
          <cell r="JK65">
            <v>164657</v>
          </cell>
          <cell r="JL65">
            <v>0.84</v>
          </cell>
          <cell r="JM65">
            <v>9716</v>
          </cell>
          <cell r="JN65">
            <v>0</v>
          </cell>
          <cell r="JO65">
            <v>6.2627509669999997</v>
          </cell>
          <cell r="JQ65">
            <v>1439490</v>
          </cell>
          <cell r="JU65">
            <v>0</v>
          </cell>
          <cell r="JV65">
            <v>127128</v>
          </cell>
          <cell r="JX65">
            <v>127128</v>
          </cell>
          <cell r="JY65">
            <v>80483</v>
          </cell>
          <cell r="KA65">
            <v>80483</v>
          </cell>
          <cell r="KB65">
            <v>0</v>
          </cell>
          <cell r="KF65">
            <v>0</v>
          </cell>
          <cell r="KM65">
            <v>0</v>
          </cell>
          <cell r="KR65">
            <v>0</v>
          </cell>
          <cell r="KV65">
            <v>1519973</v>
          </cell>
          <cell r="KX65">
            <v>1392845</v>
          </cell>
          <cell r="KZ65">
            <v>0</v>
          </cell>
          <cell r="LA65">
            <v>65</v>
          </cell>
          <cell r="LB65">
            <v>6.9</v>
          </cell>
          <cell r="LC65">
            <v>842</v>
          </cell>
          <cell r="LD65">
            <v>741.6</v>
          </cell>
          <cell r="LE65">
            <v>12</v>
          </cell>
          <cell r="LF65">
            <v>2</v>
          </cell>
          <cell r="LG65">
            <v>11</v>
          </cell>
          <cell r="LH65">
            <v>1684078</v>
          </cell>
          <cell r="MA65">
            <v>76</v>
          </cell>
          <cell r="MB65">
            <v>93</v>
          </cell>
          <cell r="MC65">
            <v>38</v>
          </cell>
          <cell r="ME65">
            <v>6</v>
          </cell>
          <cell r="MQ65">
            <v>154</v>
          </cell>
          <cell r="MS65">
            <v>7.72</v>
          </cell>
          <cell r="MT65">
            <v>2.82</v>
          </cell>
          <cell r="MU65">
            <v>0.4</v>
          </cell>
          <cell r="MV65">
            <v>5105</v>
          </cell>
          <cell r="MW65">
            <v>14.4</v>
          </cell>
          <cell r="MX65">
            <v>5840</v>
          </cell>
          <cell r="MY65">
            <v>0</v>
          </cell>
          <cell r="MZ65">
            <v>0</v>
          </cell>
          <cell r="NB65">
            <v>0</v>
          </cell>
          <cell r="ND65">
            <v>0</v>
          </cell>
          <cell r="NE65">
            <v>0</v>
          </cell>
          <cell r="NF65">
            <v>0</v>
          </cell>
          <cell r="NG65">
            <v>0</v>
          </cell>
          <cell r="NH65">
            <v>0</v>
          </cell>
          <cell r="NI65">
            <v>0</v>
          </cell>
          <cell r="NK65">
            <v>0</v>
          </cell>
          <cell r="NL65">
            <v>0</v>
          </cell>
          <cell r="NM65">
            <v>0</v>
          </cell>
          <cell r="NN65">
            <v>0</v>
          </cell>
          <cell r="NO65">
            <v>0</v>
          </cell>
          <cell r="NP65">
            <v>0</v>
          </cell>
          <cell r="NQ65">
            <v>0</v>
          </cell>
          <cell r="NR65">
            <v>0</v>
          </cell>
          <cell r="NS65">
            <v>0</v>
          </cell>
          <cell r="NT65">
            <v>0</v>
          </cell>
          <cell r="NV65">
            <v>0</v>
          </cell>
          <cell r="NW65">
            <v>0</v>
          </cell>
          <cell r="NX65">
            <v>0</v>
          </cell>
          <cell r="NY65">
            <v>0</v>
          </cell>
          <cell r="NZ65">
            <v>0</v>
          </cell>
          <cell r="OA65">
            <v>0</v>
          </cell>
          <cell r="OB65">
            <v>2.0299999999999998</v>
          </cell>
          <cell r="OC65">
            <v>2.25</v>
          </cell>
          <cell r="OD65">
            <v>0.2</v>
          </cell>
          <cell r="OE65">
            <v>0.02</v>
          </cell>
          <cell r="OF65">
            <v>4.13</v>
          </cell>
          <cell r="OG65">
            <v>0.84</v>
          </cell>
          <cell r="OH65">
            <v>1.0900000000000001</v>
          </cell>
          <cell r="OI65">
            <v>13.3</v>
          </cell>
          <cell r="OK65">
            <v>13.88</v>
          </cell>
          <cell r="OL65">
            <v>1.88</v>
          </cell>
          <cell r="OM65">
            <v>0</v>
          </cell>
          <cell r="ON65">
            <v>10721008.48</v>
          </cell>
          <cell r="OO65">
            <v>0.43</v>
          </cell>
          <cell r="OR65">
            <v>0</v>
          </cell>
          <cell r="OV65">
            <v>0.23</v>
          </cell>
          <cell r="OW65">
            <v>0</v>
          </cell>
          <cell r="OX65">
            <v>0.24</v>
          </cell>
          <cell r="OY65">
            <v>0.24</v>
          </cell>
          <cell r="OZ65">
            <v>0.47</v>
          </cell>
          <cell r="PA65">
            <v>0.03</v>
          </cell>
          <cell r="PB65">
            <v>0.19</v>
          </cell>
          <cell r="PC65">
            <v>5.36</v>
          </cell>
          <cell r="PD65">
            <v>0.27</v>
          </cell>
          <cell r="PE65">
            <v>1.78</v>
          </cell>
          <cell r="PG65">
            <v>98.8</v>
          </cell>
          <cell r="PH65">
            <v>2.02</v>
          </cell>
          <cell r="PI65">
            <v>2.02</v>
          </cell>
          <cell r="PJ65">
            <v>5.69</v>
          </cell>
          <cell r="PO65">
            <v>93</v>
          </cell>
          <cell r="PP65">
            <v>92.2</v>
          </cell>
          <cell r="PQ65">
            <v>0.65</v>
          </cell>
          <cell r="PR65">
            <v>0.65</v>
          </cell>
          <cell r="PS65">
            <v>1.82</v>
          </cell>
          <cell r="PU65">
            <v>94.1</v>
          </cell>
          <cell r="PV65">
            <v>3.23</v>
          </cell>
          <cell r="PW65">
            <v>3.23</v>
          </cell>
          <cell r="PX65">
            <v>9.08</v>
          </cell>
          <cell r="QB65">
            <v>1.35</v>
          </cell>
          <cell r="QE65">
            <v>9</v>
          </cell>
          <cell r="QF65">
            <v>9</v>
          </cell>
          <cell r="QG65">
            <v>0</v>
          </cell>
          <cell r="QH65">
            <v>0</v>
          </cell>
          <cell r="QI65">
            <v>1.42</v>
          </cell>
          <cell r="QK65">
            <v>8</v>
          </cell>
          <cell r="QN65">
            <v>8</v>
          </cell>
          <cell r="QO65">
            <v>1.3</v>
          </cell>
          <cell r="QQ65">
            <v>8</v>
          </cell>
          <cell r="QR65">
            <v>8</v>
          </cell>
          <cell r="QS65">
            <v>0</v>
          </cell>
          <cell r="QT65">
            <v>0</v>
          </cell>
          <cell r="QU65">
            <v>7</v>
          </cell>
          <cell r="QV65">
            <v>7</v>
          </cell>
          <cell r="QW65">
            <v>90</v>
          </cell>
          <cell r="QX65">
            <v>90</v>
          </cell>
          <cell r="RY65">
            <v>15.58</v>
          </cell>
          <cell r="RZ65">
            <v>1.1200000000000001</v>
          </cell>
          <cell r="SB65">
            <v>1.17</v>
          </cell>
          <cell r="SH65">
            <v>46.58</v>
          </cell>
          <cell r="SI65">
            <v>71.05</v>
          </cell>
          <cell r="SJ65">
            <v>78.33</v>
          </cell>
          <cell r="SK65">
            <v>40.72</v>
          </cell>
          <cell r="SM65">
            <v>0.54</v>
          </cell>
          <cell r="SN65">
            <v>-0.19</v>
          </cell>
          <cell r="SZ65">
            <v>0.66</v>
          </cell>
          <cell r="TW65">
            <v>17887000</v>
          </cell>
          <cell r="TX65">
            <v>1071755</v>
          </cell>
          <cell r="TY65">
            <v>16700905.310000001</v>
          </cell>
          <cell r="UC65">
            <v>-289505</v>
          </cell>
          <cell r="UD65">
            <v>10615</v>
          </cell>
          <cell r="UF65">
            <v>1464985</v>
          </cell>
          <cell r="UJ65">
            <v>249347</v>
          </cell>
          <cell r="UK65">
            <v>1479499.2</v>
          </cell>
          <cell r="UO65">
            <v>49922809</v>
          </cell>
          <cell r="UP65">
            <v>31865000</v>
          </cell>
          <cell r="UQ65">
            <v>76150000</v>
          </cell>
          <cell r="UR65">
            <v>83950000</v>
          </cell>
          <cell r="US65">
            <v>43646000</v>
          </cell>
          <cell r="UU65">
            <v>23504000</v>
          </cell>
          <cell r="UV65">
            <v>-8361000</v>
          </cell>
          <cell r="UW65">
            <v>2579125000</v>
          </cell>
          <cell r="UX65">
            <v>0</v>
          </cell>
          <cell r="UY65">
            <v>2526867000</v>
          </cell>
          <cell r="UZ65">
            <v>0</v>
          </cell>
          <cell r="VA65">
            <v>52258000</v>
          </cell>
          <cell r="VC65">
            <v>2579125000</v>
          </cell>
          <cell r="VD65">
            <v>1940894000</v>
          </cell>
          <cell r="VE65">
            <v>559511000</v>
          </cell>
          <cell r="VF65">
            <v>78720000</v>
          </cell>
          <cell r="VG65">
            <v>0</v>
          </cell>
          <cell r="VL65">
            <v>43838912</v>
          </cell>
          <cell r="VS65">
            <v>1017837</v>
          </cell>
          <cell r="VT65">
            <v>712156</v>
          </cell>
          <cell r="VU65">
            <v>270216</v>
          </cell>
          <cell r="VV65">
            <v>4701000</v>
          </cell>
          <cell r="VW65">
            <v>-3683163</v>
          </cell>
          <cell r="VX65">
            <v>0.6</v>
          </cell>
          <cell r="VY65">
            <v>1.45</v>
          </cell>
          <cell r="WI65">
            <v>114953</v>
          </cell>
          <cell r="WK65" t="str">
            <v>Ja</v>
          </cell>
          <cell r="WL65" t="str">
            <v>Michal Piechota</v>
          </cell>
          <cell r="WM65" t="str">
            <v>mpi@novafos.dk</v>
          </cell>
          <cell r="WN65" t="str">
            <v>Statistik</v>
          </cell>
        </row>
        <row r="66">
          <cell r="B66" t="str">
            <v>Novafos Spildevand Ballerup A/S</v>
          </cell>
          <cell r="E66">
            <v>15890</v>
          </cell>
          <cell r="F66">
            <v>95.34</v>
          </cell>
          <cell r="I66">
            <v>362.59</v>
          </cell>
          <cell r="J66">
            <v>46.41</v>
          </cell>
          <cell r="O66">
            <v>27.47</v>
          </cell>
          <cell r="P66">
            <v>395.14</v>
          </cell>
          <cell r="Q66">
            <v>35.29</v>
          </cell>
          <cell r="R66">
            <v>0</v>
          </cell>
          <cell r="S66">
            <v>0.03</v>
          </cell>
          <cell r="T66">
            <v>430.46001551900002</v>
          </cell>
          <cell r="U66">
            <v>457.93</v>
          </cell>
          <cell r="V66">
            <v>214.7</v>
          </cell>
          <cell r="W66">
            <v>3390</v>
          </cell>
          <cell r="X66">
            <v>2413</v>
          </cell>
          <cell r="AD66">
            <v>30.8</v>
          </cell>
          <cell r="AG66">
            <v>4.2</v>
          </cell>
          <cell r="AH66">
            <v>95.8</v>
          </cell>
          <cell r="AK66">
            <v>0</v>
          </cell>
          <cell r="AL66">
            <v>17</v>
          </cell>
          <cell r="AN66">
            <v>28</v>
          </cell>
          <cell r="AQ66">
            <v>922</v>
          </cell>
          <cell r="AS66">
            <v>767</v>
          </cell>
          <cell r="AU66">
            <v>462487</v>
          </cell>
          <cell r="AV66">
            <v>220674</v>
          </cell>
          <cell r="AW66">
            <v>241813</v>
          </cell>
          <cell r="AZ66">
            <v>4500</v>
          </cell>
          <cell r="BA66">
            <v>3</v>
          </cell>
          <cell r="BC66">
            <v>48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32233</v>
          </cell>
          <cell r="BJ66">
            <v>2529660</v>
          </cell>
          <cell r="BK66">
            <v>59</v>
          </cell>
          <cell r="BL66">
            <v>194198</v>
          </cell>
          <cell r="BM66">
            <v>4</v>
          </cell>
          <cell r="BN66">
            <v>128390</v>
          </cell>
          <cell r="BO66">
            <v>52850</v>
          </cell>
          <cell r="BS66">
            <v>34</v>
          </cell>
          <cell r="BT66">
            <v>10620</v>
          </cell>
          <cell r="BU66">
            <v>4600421</v>
          </cell>
          <cell r="BY66">
            <v>0</v>
          </cell>
          <cell r="BZ66">
            <v>0</v>
          </cell>
          <cell r="CE66">
            <v>0</v>
          </cell>
          <cell r="CJ66">
            <v>0</v>
          </cell>
          <cell r="CK66">
            <v>0</v>
          </cell>
          <cell r="CM66">
            <v>0</v>
          </cell>
          <cell r="CR66">
            <v>0</v>
          </cell>
          <cell r="CU66">
            <v>0</v>
          </cell>
          <cell r="CX66">
            <v>0</v>
          </cell>
          <cell r="DB66" t="str">
            <v>VS</v>
          </cell>
          <cell r="DC66">
            <v>1</v>
          </cell>
          <cell r="DD66">
            <v>21.66</v>
          </cell>
          <cell r="DE66">
            <v>8935</v>
          </cell>
          <cell r="DF66">
            <v>28</v>
          </cell>
          <cell r="DH66">
            <v>0</v>
          </cell>
          <cell r="DI66">
            <v>37.200000000000003</v>
          </cell>
          <cell r="DJ66">
            <v>0</v>
          </cell>
          <cell r="DK66">
            <v>49.85</v>
          </cell>
          <cell r="DL66">
            <v>64896.2</v>
          </cell>
          <cell r="DM66">
            <v>81120.3</v>
          </cell>
          <cell r="DN66">
            <v>2</v>
          </cell>
          <cell r="DU66">
            <v>4.3700000000000003E-2</v>
          </cell>
          <cell r="DV66">
            <v>5.8299999999999998E-2</v>
          </cell>
          <cell r="DW66">
            <v>0.1106</v>
          </cell>
          <cell r="DX66">
            <v>2.1100000000000001E-2</v>
          </cell>
          <cell r="DY66">
            <v>4.4900000000000002E-2</v>
          </cell>
          <cell r="DZ66">
            <v>1.12E-2</v>
          </cell>
          <cell r="EE66">
            <v>0</v>
          </cell>
          <cell r="EF66">
            <v>0</v>
          </cell>
          <cell r="EH66">
            <v>0</v>
          </cell>
          <cell r="EJ66">
            <v>0</v>
          </cell>
          <cell r="EK66">
            <v>0</v>
          </cell>
          <cell r="EL66">
            <v>0</v>
          </cell>
          <cell r="EP66">
            <v>0</v>
          </cell>
          <cell r="EQ66">
            <v>0</v>
          </cell>
          <cell r="ET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2073228.89</v>
          </cell>
          <cell r="HJ66">
            <v>1295699.8899999999</v>
          </cell>
          <cell r="HK66">
            <v>942474.25</v>
          </cell>
          <cell r="HL66">
            <v>27544.5</v>
          </cell>
          <cell r="HM66">
            <v>0</v>
          </cell>
          <cell r="HN66">
            <v>0</v>
          </cell>
          <cell r="HO66">
            <v>0</v>
          </cell>
          <cell r="HP66">
            <v>1189037.6100000001</v>
          </cell>
          <cell r="HQ66">
            <v>9062394.8100000005</v>
          </cell>
          <cell r="HR66">
            <v>9643435.7300000004</v>
          </cell>
          <cell r="HS66">
            <v>3534409.67</v>
          </cell>
          <cell r="HT66">
            <v>0</v>
          </cell>
          <cell r="HV66">
            <v>0.05</v>
          </cell>
          <cell r="HW66">
            <v>24.21</v>
          </cell>
          <cell r="IB66">
            <v>3</v>
          </cell>
          <cell r="IF66">
            <v>155501</v>
          </cell>
          <cell r="II66">
            <v>14945</v>
          </cell>
          <cell r="IJ66">
            <v>11742</v>
          </cell>
          <cell r="IK66">
            <v>3203</v>
          </cell>
          <cell r="IL66">
            <v>0</v>
          </cell>
          <cell r="IP66">
            <v>0</v>
          </cell>
          <cell r="IV66">
            <v>170446</v>
          </cell>
          <cell r="IW66">
            <v>170446</v>
          </cell>
          <cell r="IX66">
            <v>319</v>
          </cell>
          <cell r="IY66">
            <v>21</v>
          </cell>
          <cell r="IZ66">
            <v>128</v>
          </cell>
          <cell r="JA66">
            <v>27603</v>
          </cell>
          <cell r="JB66">
            <v>1379</v>
          </cell>
          <cell r="JC66">
            <v>9201</v>
          </cell>
          <cell r="JD66">
            <v>0</v>
          </cell>
          <cell r="JE66">
            <v>0</v>
          </cell>
          <cell r="JF66">
            <v>0</v>
          </cell>
          <cell r="JG66">
            <v>0</v>
          </cell>
          <cell r="JH66">
            <v>0</v>
          </cell>
          <cell r="JI66">
            <v>0</v>
          </cell>
          <cell r="JJ66">
            <v>0</v>
          </cell>
          <cell r="JK66">
            <v>0</v>
          </cell>
          <cell r="JL66">
            <v>0.84</v>
          </cell>
          <cell r="JM66">
            <v>0</v>
          </cell>
          <cell r="JN66">
            <v>0</v>
          </cell>
          <cell r="JO66">
            <v>0</v>
          </cell>
          <cell r="JU66">
            <v>0</v>
          </cell>
          <cell r="JV66">
            <v>0</v>
          </cell>
          <cell r="JY66">
            <v>0</v>
          </cell>
          <cell r="KB66">
            <v>0</v>
          </cell>
          <cell r="KF66">
            <v>0</v>
          </cell>
          <cell r="KM66">
            <v>0</v>
          </cell>
          <cell r="KR66">
            <v>0</v>
          </cell>
          <cell r="LA66">
            <v>65</v>
          </cell>
          <cell r="LB66">
            <v>6.9</v>
          </cell>
          <cell r="LC66">
            <v>735.3</v>
          </cell>
          <cell r="LD66">
            <v>690.3</v>
          </cell>
          <cell r="LE66">
            <v>11</v>
          </cell>
          <cell r="LF66">
            <v>1</v>
          </cell>
          <cell r="LG66">
            <v>4</v>
          </cell>
          <cell r="LH66">
            <v>155501</v>
          </cell>
          <cell r="MA66">
            <v>76</v>
          </cell>
          <cell r="MB66">
            <v>93</v>
          </cell>
          <cell r="MC66">
            <v>38</v>
          </cell>
          <cell r="ME66">
            <v>6</v>
          </cell>
          <cell r="MQ66">
            <v>345</v>
          </cell>
          <cell r="MU66">
            <v>0.3</v>
          </cell>
          <cell r="MV66">
            <v>3720</v>
          </cell>
          <cell r="MW66">
            <v>34</v>
          </cell>
          <cell r="MX66">
            <v>4985</v>
          </cell>
          <cell r="MY66">
            <v>0</v>
          </cell>
          <cell r="MZ66">
            <v>0</v>
          </cell>
          <cell r="NB66">
            <v>0</v>
          </cell>
          <cell r="ND66">
            <v>0</v>
          </cell>
          <cell r="NE66">
            <v>0</v>
          </cell>
          <cell r="NQ66">
            <v>0</v>
          </cell>
          <cell r="NR66">
            <v>0</v>
          </cell>
          <cell r="NS66">
            <v>0</v>
          </cell>
          <cell r="NT66">
            <v>0</v>
          </cell>
          <cell r="NV66">
            <v>0</v>
          </cell>
          <cell r="NW66">
            <v>0</v>
          </cell>
          <cell r="NX66">
            <v>0</v>
          </cell>
          <cell r="NY66">
            <v>0</v>
          </cell>
          <cell r="NZ66">
            <v>0</v>
          </cell>
          <cell r="OA66">
            <v>0</v>
          </cell>
          <cell r="OB66">
            <v>0.82</v>
          </cell>
          <cell r="OC66">
            <v>0.51</v>
          </cell>
          <cell r="OD66">
            <v>0.37</v>
          </cell>
          <cell r="OE66">
            <v>0.01</v>
          </cell>
          <cell r="OF66">
            <v>0</v>
          </cell>
          <cell r="OG66">
            <v>0</v>
          </cell>
          <cell r="OH66">
            <v>0.47</v>
          </cell>
          <cell r="OI66">
            <v>3.58</v>
          </cell>
          <cell r="OK66">
            <v>3.81</v>
          </cell>
          <cell r="OL66">
            <v>1.4</v>
          </cell>
          <cell r="OM66">
            <v>0</v>
          </cell>
          <cell r="ON66">
            <v>9574307.6899999995</v>
          </cell>
          <cell r="OO66">
            <v>0.67</v>
          </cell>
          <cell r="OR66">
            <v>0.1</v>
          </cell>
          <cell r="OV66">
            <v>0.06</v>
          </cell>
          <cell r="OW66">
            <v>0</v>
          </cell>
          <cell r="OX66">
            <v>7.0000000000000007E-2</v>
          </cell>
          <cell r="OY66">
            <v>7.0000000000000007E-2</v>
          </cell>
          <cell r="OZ66">
            <v>0.13</v>
          </cell>
          <cell r="PA66">
            <v>0.01</v>
          </cell>
          <cell r="PB66">
            <v>0.05</v>
          </cell>
          <cell r="PC66">
            <v>10.91</v>
          </cell>
          <cell r="PD66">
            <v>0.55000000000000004</v>
          </cell>
          <cell r="PE66">
            <v>3.64</v>
          </cell>
          <cell r="QQ66">
            <v>0</v>
          </cell>
          <cell r="QR66">
            <v>0</v>
          </cell>
          <cell r="QS66">
            <v>0</v>
          </cell>
          <cell r="QT66">
            <v>0</v>
          </cell>
          <cell r="QU66">
            <v>0</v>
          </cell>
          <cell r="QV66">
            <v>0</v>
          </cell>
          <cell r="QW66">
            <v>91</v>
          </cell>
          <cell r="QX66">
            <v>91</v>
          </cell>
          <cell r="RY66">
            <v>4.1900000000000004</v>
          </cell>
          <cell r="RZ66">
            <v>1.1000000000000001</v>
          </cell>
          <cell r="SB66">
            <v>1.17</v>
          </cell>
          <cell r="SH66">
            <v>5.13</v>
          </cell>
          <cell r="SI66">
            <v>21.37</v>
          </cell>
          <cell r="SJ66">
            <v>44.14</v>
          </cell>
          <cell r="SK66">
            <v>30.58</v>
          </cell>
          <cell r="SL66">
            <v>0.02</v>
          </cell>
          <cell r="SM66">
            <v>0.54</v>
          </cell>
          <cell r="SN66">
            <v>0.15</v>
          </cell>
          <cell r="TW66">
            <v>37589000</v>
          </cell>
          <cell r="TX66">
            <v>2529660</v>
          </cell>
          <cell r="TY66">
            <v>10587402</v>
          </cell>
          <cell r="UC66">
            <v>-87162</v>
          </cell>
          <cell r="UD66">
            <v>2276</v>
          </cell>
          <cell r="UF66">
            <v>27086484</v>
          </cell>
          <cell r="UK66">
            <v>497864</v>
          </cell>
          <cell r="UO66">
            <v>12971928</v>
          </cell>
          <cell r="UP66">
            <v>29795000</v>
          </cell>
          <cell r="UQ66">
            <v>54050000</v>
          </cell>
          <cell r="UR66">
            <v>111650000</v>
          </cell>
          <cell r="US66">
            <v>77365000</v>
          </cell>
          <cell r="UT66">
            <v>1586000</v>
          </cell>
          <cell r="UU66">
            <v>41730000</v>
          </cell>
          <cell r="UV66">
            <v>11935000</v>
          </cell>
          <cell r="UW66">
            <v>1067532000</v>
          </cell>
          <cell r="UX66">
            <v>2407000</v>
          </cell>
          <cell r="UY66">
            <v>986702000</v>
          </cell>
          <cell r="UZ66">
            <v>0</v>
          </cell>
          <cell r="VA66">
            <v>78423000</v>
          </cell>
          <cell r="VC66">
            <v>1067532000</v>
          </cell>
          <cell r="VD66">
            <v>842181000</v>
          </cell>
          <cell r="VE66">
            <v>165209000</v>
          </cell>
          <cell r="VF66">
            <v>60142000</v>
          </cell>
          <cell r="VG66">
            <v>0</v>
          </cell>
          <cell r="VL66">
            <v>74483588</v>
          </cell>
          <cell r="VS66">
            <v>1600606</v>
          </cell>
          <cell r="VU66">
            <v>26865461</v>
          </cell>
          <cell r="VV66">
            <v>2813000</v>
          </cell>
          <cell r="VW66">
            <v>-1212394</v>
          </cell>
          <cell r="VX66">
            <v>0.4</v>
          </cell>
          <cell r="WI66">
            <v>72087</v>
          </cell>
          <cell r="WK66" t="str">
            <v>Ja</v>
          </cell>
          <cell r="WL66" t="str">
            <v>Michal Piechota</v>
          </cell>
          <cell r="WM66" t="str">
            <v>mpi@novafos.dk</v>
          </cell>
          <cell r="WN66" t="str">
            <v>Statistik</v>
          </cell>
        </row>
        <row r="67">
          <cell r="B67" t="str">
            <v>Novafos Spildevand Egedal A/S</v>
          </cell>
          <cell r="E67">
            <v>22321</v>
          </cell>
          <cell r="F67">
            <v>133.93</v>
          </cell>
          <cell r="I67">
            <v>548.46</v>
          </cell>
          <cell r="J67">
            <v>37.01</v>
          </cell>
          <cell r="O67">
            <v>142.09</v>
          </cell>
          <cell r="P67">
            <v>482.9</v>
          </cell>
          <cell r="Q67">
            <v>55.86</v>
          </cell>
          <cell r="R67">
            <v>0</v>
          </cell>
          <cell r="S67">
            <v>1.54</v>
          </cell>
          <cell r="T67">
            <v>540.29999447199998</v>
          </cell>
          <cell r="U67">
            <v>682.39</v>
          </cell>
          <cell r="V67">
            <v>246.15</v>
          </cell>
          <cell r="W67">
            <v>12580</v>
          </cell>
          <cell r="X67">
            <v>2284</v>
          </cell>
          <cell r="AD67">
            <v>79.97</v>
          </cell>
          <cell r="AG67">
            <v>16.100000000000001</v>
          </cell>
          <cell r="AH67">
            <v>83.9</v>
          </cell>
          <cell r="AK67">
            <v>59</v>
          </cell>
          <cell r="AL67">
            <v>48</v>
          </cell>
          <cell r="AN67">
            <v>96</v>
          </cell>
          <cell r="AQ67">
            <v>4137</v>
          </cell>
          <cell r="AS67">
            <v>1650</v>
          </cell>
          <cell r="AU67">
            <v>197034</v>
          </cell>
          <cell r="AV67">
            <v>42734</v>
          </cell>
          <cell r="AW67">
            <v>154300</v>
          </cell>
          <cell r="AZ67">
            <v>24768</v>
          </cell>
          <cell r="BA67">
            <v>14</v>
          </cell>
          <cell r="BC67">
            <v>87</v>
          </cell>
          <cell r="BD67">
            <v>0</v>
          </cell>
          <cell r="BE67">
            <v>0</v>
          </cell>
          <cell r="BF67">
            <v>1</v>
          </cell>
          <cell r="BG67">
            <v>2</v>
          </cell>
          <cell r="BH67">
            <v>3</v>
          </cell>
          <cell r="BI67">
            <v>20523</v>
          </cell>
          <cell r="BJ67">
            <v>1565395</v>
          </cell>
          <cell r="BK67">
            <v>11</v>
          </cell>
          <cell r="BL67">
            <v>13659</v>
          </cell>
          <cell r="BM67">
            <v>0</v>
          </cell>
          <cell r="BN67">
            <v>0</v>
          </cell>
          <cell r="BO67">
            <v>44090</v>
          </cell>
          <cell r="BS67">
            <v>36</v>
          </cell>
          <cell r="BT67">
            <v>21850</v>
          </cell>
          <cell r="BU67">
            <v>1681184</v>
          </cell>
          <cell r="BY67">
            <v>3356512</v>
          </cell>
          <cell r="BZ67">
            <v>24715</v>
          </cell>
          <cell r="CC67">
            <v>1127306</v>
          </cell>
          <cell r="CE67">
            <v>3356512</v>
          </cell>
          <cell r="CH67">
            <v>589</v>
          </cell>
          <cell r="CJ67">
            <v>469</v>
          </cell>
          <cell r="CK67">
            <v>0</v>
          </cell>
          <cell r="CM67">
            <v>120.2</v>
          </cell>
          <cell r="CR67">
            <v>589</v>
          </cell>
          <cell r="CU67">
            <v>0</v>
          </cell>
          <cell r="CX67">
            <v>0</v>
          </cell>
          <cell r="DB67" t="str">
            <v>VS</v>
          </cell>
          <cell r="DC67">
            <v>12</v>
          </cell>
          <cell r="DD67">
            <v>18.03</v>
          </cell>
          <cell r="DE67">
            <v>15462</v>
          </cell>
          <cell r="DF67">
            <v>445</v>
          </cell>
          <cell r="DH67">
            <v>0</v>
          </cell>
          <cell r="DI67">
            <v>56.45</v>
          </cell>
          <cell r="DJ67">
            <v>0</v>
          </cell>
          <cell r="DK67">
            <v>62</v>
          </cell>
          <cell r="DL67">
            <v>64896.2</v>
          </cell>
          <cell r="DM67">
            <v>81120.3</v>
          </cell>
          <cell r="DN67">
            <v>0</v>
          </cell>
          <cell r="DU67">
            <v>4.3700000000000003E-2</v>
          </cell>
          <cell r="DV67">
            <v>5.8299999999999998E-2</v>
          </cell>
          <cell r="DW67">
            <v>0.1106</v>
          </cell>
          <cell r="DX67">
            <v>2.1100000000000001E-2</v>
          </cell>
          <cell r="DY67">
            <v>4.4900000000000002E-2</v>
          </cell>
          <cell r="DZ67">
            <v>1.12E-2</v>
          </cell>
          <cell r="EE67">
            <v>0</v>
          </cell>
          <cell r="EF67">
            <v>0</v>
          </cell>
          <cell r="EH67">
            <v>0</v>
          </cell>
          <cell r="EJ67">
            <v>0</v>
          </cell>
          <cell r="EK67">
            <v>0</v>
          </cell>
          <cell r="EL67">
            <v>0</v>
          </cell>
          <cell r="EP67">
            <v>0</v>
          </cell>
          <cell r="EQ67">
            <v>0</v>
          </cell>
          <cell r="ET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W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H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3406109.45</v>
          </cell>
          <cell r="HJ67">
            <v>4594828.8099999996</v>
          </cell>
          <cell r="HK67">
            <v>455352.34</v>
          </cell>
          <cell r="HL67">
            <v>151604.93</v>
          </cell>
          <cell r="HM67">
            <v>4941386.5609999998</v>
          </cell>
          <cell r="HN67">
            <v>1068641.06</v>
          </cell>
          <cell r="HO67">
            <v>923856.59</v>
          </cell>
          <cell r="HP67">
            <v>1475987.38</v>
          </cell>
          <cell r="HQ67">
            <v>19944792.309999999</v>
          </cell>
          <cell r="HR67">
            <v>21064303.289999999</v>
          </cell>
          <cell r="HS67">
            <v>2927025.2</v>
          </cell>
          <cell r="HT67">
            <v>2.12</v>
          </cell>
          <cell r="HV67">
            <v>2.12</v>
          </cell>
          <cell r="HW67">
            <v>25.19</v>
          </cell>
          <cell r="IB67">
            <v>3</v>
          </cell>
          <cell r="IF67">
            <v>748374</v>
          </cell>
          <cell r="II67">
            <v>12441</v>
          </cell>
          <cell r="IJ67">
            <v>9775</v>
          </cell>
          <cell r="IK67">
            <v>2666</v>
          </cell>
          <cell r="IL67">
            <v>0</v>
          </cell>
          <cell r="IP67">
            <v>0</v>
          </cell>
          <cell r="IV67">
            <v>760815</v>
          </cell>
          <cell r="IW67">
            <v>760815</v>
          </cell>
          <cell r="IX67">
            <v>657</v>
          </cell>
          <cell r="IY67">
            <v>43</v>
          </cell>
          <cell r="IZ67">
            <v>263</v>
          </cell>
          <cell r="JA67">
            <v>10092</v>
          </cell>
          <cell r="JB67">
            <v>505</v>
          </cell>
          <cell r="JC67">
            <v>3362</v>
          </cell>
          <cell r="JD67">
            <v>545414</v>
          </cell>
          <cell r="JE67">
            <v>5719</v>
          </cell>
          <cell r="JF67">
            <v>1669226</v>
          </cell>
          <cell r="JG67">
            <v>84493</v>
          </cell>
          <cell r="JH67">
            <v>19511</v>
          </cell>
          <cell r="JI67">
            <v>1979</v>
          </cell>
          <cell r="JJ67">
            <v>1.412191704</v>
          </cell>
          <cell r="JK67">
            <v>148103</v>
          </cell>
          <cell r="JL67">
            <v>0.84</v>
          </cell>
          <cell r="JM67">
            <v>10039</v>
          </cell>
          <cell r="JN67">
            <v>119</v>
          </cell>
          <cell r="JO67">
            <v>6</v>
          </cell>
          <cell r="JQ67">
            <v>1519747</v>
          </cell>
          <cell r="JU67">
            <v>0</v>
          </cell>
          <cell r="JV67">
            <v>0</v>
          </cell>
          <cell r="JY67">
            <v>17332</v>
          </cell>
          <cell r="KA67">
            <v>17332</v>
          </cell>
          <cell r="KB67">
            <v>0</v>
          </cell>
          <cell r="KF67">
            <v>0</v>
          </cell>
          <cell r="KM67">
            <v>0</v>
          </cell>
          <cell r="KR67">
            <v>0</v>
          </cell>
          <cell r="KV67">
            <v>1537079</v>
          </cell>
          <cell r="KX67">
            <v>1537079</v>
          </cell>
          <cell r="KZ67">
            <v>0</v>
          </cell>
          <cell r="LA67">
            <v>65</v>
          </cell>
          <cell r="LB67">
            <v>6.9</v>
          </cell>
          <cell r="LC67">
            <v>739.9</v>
          </cell>
          <cell r="LD67">
            <v>670.8</v>
          </cell>
          <cell r="LE67">
            <v>12</v>
          </cell>
          <cell r="LF67">
            <v>2</v>
          </cell>
          <cell r="LG67">
            <v>11</v>
          </cell>
          <cell r="LH67">
            <v>2268120</v>
          </cell>
          <cell r="MA67">
            <v>76</v>
          </cell>
          <cell r="MB67">
            <v>93</v>
          </cell>
          <cell r="MC67">
            <v>38</v>
          </cell>
          <cell r="ME67">
            <v>6</v>
          </cell>
          <cell r="MQ67">
            <v>273</v>
          </cell>
          <cell r="MS67">
            <v>7.36</v>
          </cell>
          <cell r="MT67">
            <v>2.98</v>
          </cell>
          <cell r="MU67">
            <v>2.9</v>
          </cell>
          <cell r="MV67">
            <v>5645</v>
          </cell>
          <cell r="MW67">
            <v>9.8000000000000007</v>
          </cell>
          <cell r="MX67">
            <v>6200</v>
          </cell>
          <cell r="MY67">
            <v>0</v>
          </cell>
          <cell r="MZ67">
            <v>0</v>
          </cell>
          <cell r="NB67">
            <v>0</v>
          </cell>
          <cell r="ND67">
            <v>0</v>
          </cell>
          <cell r="NE67">
            <v>0</v>
          </cell>
          <cell r="NF67">
            <v>0</v>
          </cell>
          <cell r="NG67">
            <v>0</v>
          </cell>
          <cell r="NH67">
            <v>0</v>
          </cell>
          <cell r="NI67">
            <v>0</v>
          </cell>
          <cell r="NK67">
            <v>0</v>
          </cell>
          <cell r="NL67">
            <v>0</v>
          </cell>
          <cell r="NM67">
            <v>0</v>
          </cell>
          <cell r="NN67">
            <v>0</v>
          </cell>
          <cell r="NO67">
            <v>0</v>
          </cell>
          <cell r="NP67">
            <v>0</v>
          </cell>
          <cell r="NQ67">
            <v>0</v>
          </cell>
          <cell r="NR67">
            <v>0</v>
          </cell>
          <cell r="NS67">
            <v>0</v>
          </cell>
          <cell r="NT67">
            <v>0</v>
          </cell>
          <cell r="NV67">
            <v>0</v>
          </cell>
          <cell r="NW67">
            <v>0</v>
          </cell>
          <cell r="NX67">
            <v>0</v>
          </cell>
          <cell r="NY67">
            <v>0</v>
          </cell>
          <cell r="NZ67">
            <v>0</v>
          </cell>
          <cell r="OA67">
            <v>0</v>
          </cell>
          <cell r="OB67">
            <v>2.1800000000000002</v>
          </cell>
          <cell r="OC67">
            <v>2.94</v>
          </cell>
          <cell r="OD67">
            <v>0.28999999999999998</v>
          </cell>
          <cell r="OE67">
            <v>0.1</v>
          </cell>
          <cell r="OF67">
            <v>3.16</v>
          </cell>
          <cell r="OG67">
            <v>0.67</v>
          </cell>
          <cell r="OH67">
            <v>0.94</v>
          </cell>
          <cell r="OI67">
            <v>12.69</v>
          </cell>
          <cell r="OK67">
            <v>13.4</v>
          </cell>
          <cell r="OL67">
            <v>1.87</v>
          </cell>
          <cell r="OM67">
            <v>0.39</v>
          </cell>
          <cell r="ON67">
            <v>2618777.83</v>
          </cell>
          <cell r="OO67">
            <v>0.46</v>
          </cell>
          <cell r="OR67">
            <v>0</v>
          </cell>
          <cell r="OV67">
            <v>0.48</v>
          </cell>
          <cell r="OW67">
            <v>0</v>
          </cell>
          <cell r="OX67">
            <v>0.49</v>
          </cell>
          <cell r="OY67">
            <v>0.49</v>
          </cell>
          <cell r="OZ67">
            <v>0.42</v>
          </cell>
          <cell r="PA67">
            <v>0.03</v>
          </cell>
          <cell r="PB67">
            <v>0.17</v>
          </cell>
          <cell r="PC67">
            <v>6.45</v>
          </cell>
          <cell r="PD67">
            <v>0.32</v>
          </cell>
          <cell r="PE67">
            <v>2.15</v>
          </cell>
          <cell r="PG67">
            <v>99</v>
          </cell>
          <cell r="PH67">
            <v>1.7</v>
          </cell>
          <cell r="PI67">
            <v>1.7</v>
          </cell>
          <cell r="PJ67">
            <v>5.07</v>
          </cell>
          <cell r="PO67">
            <v>91.1</v>
          </cell>
          <cell r="PP67">
            <v>89.9</v>
          </cell>
          <cell r="PQ67">
            <v>0.59</v>
          </cell>
          <cell r="PR67">
            <v>0.59</v>
          </cell>
          <cell r="PS67">
            <v>1.76</v>
          </cell>
          <cell r="PU67">
            <v>93.2</v>
          </cell>
          <cell r="PV67">
            <v>2.99</v>
          </cell>
          <cell r="PW67">
            <v>2.99</v>
          </cell>
          <cell r="PX67">
            <v>8.91</v>
          </cell>
          <cell r="QB67">
            <v>1.35</v>
          </cell>
          <cell r="QE67">
            <v>0</v>
          </cell>
          <cell r="QF67">
            <v>0</v>
          </cell>
          <cell r="QG67">
            <v>0</v>
          </cell>
          <cell r="QH67">
            <v>0</v>
          </cell>
          <cell r="QI67">
            <v>1.36</v>
          </cell>
          <cell r="QK67">
            <v>0</v>
          </cell>
          <cell r="QN67">
            <v>0</v>
          </cell>
          <cell r="QO67">
            <v>1.36</v>
          </cell>
          <cell r="QQ67">
            <v>0</v>
          </cell>
          <cell r="QR67">
            <v>0</v>
          </cell>
          <cell r="QS67">
            <v>0</v>
          </cell>
          <cell r="QT67">
            <v>0</v>
          </cell>
          <cell r="QU67">
            <v>0</v>
          </cell>
          <cell r="QV67">
            <v>0</v>
          </cell>
          <cell r="QW67">
            <v>92</v>
          </cell>
          <cell r="QX67">
            <v>92</v>
          </cell>
          <cell r="RY67">
            <v>12.96</v>
          </cell>
          <cell r="RZ67">
            <v>0.97</v>
          </cell>
          <cell r="SB67">
            <v>1.02</v>
          </cell>
          <cell r="SH67">
            <v>20.85</v>
          </cell>
          <cell r="SI67">
            <v>34.24</v>
          </cell>
          <cell r="SJ67">
            <v>56.82</v>
          </cell>
          <cell r="SK67">
            <v>43.56</v>
          </cell>
          <cell r="SM67">
            <v>0.63</v>
          </cell>
          <cell r="SN67">
            <v>-0.03</v>
          </cell>
          <cell r="SZ67">
            <v>0.46</v>
          </cell>
          <cell r="TW67">
            <v>26264000</v>
          </cell>
          <cell r="TX67">
            <v>1565395</v>
          </cell>
          <cell r="TY67">
            <v>20281169</v>
          </cell>
          <cell r="UC67">
            <v>365610</v>
          </cell>
          <cell r="UD67">
            <v>21653</v>
          </cell>
          <cell r="UF67">
            <v>5595568</v>
          </cell>
          <cell r="UK67">
            <v>5551809</v>
          </cell>
          <cell r="UO67">
            <v>32643636</v>
          </cell>
          <cell r="UP67">
            <v>44972000</v>
          </cell>
          <cell r="UQ67">
            <v>53600000</v>
          </cell>
          <cell r="UR67">
            <v>88950000</v>
          </cell>
          <cell r="US67">
            <v>68182000</v>
          </cell>
          <cell r="UU67">
            <v>42943000</v>
          </cell>
          <cell r="UV67">
            <v>-2029000</v>
          </cell>
          <cell r="UW67">
            <v>899463000</v>
          </cell>
          <cell r="UX67">
            <v>0</v>
          </cell>
          <cell r="UY67">
            <v>819348000</v>
          </cell>
          <cell r="UZ67">
            <v>0</v>
          </cell>
          <cell r="VA67">
            <v>80115000</v>
          </cell>
          <cell r="VC67">
            <v>899463000</v>
          </cell>
          <cell r="VD67">
            <v>843270000</v>
          </cell>
          <cell r="VE67">
            <v>41858000</v>
          </cell>
          <cell r="VF67">
            <v>14334000</v>
          </cell>
          <cell r="VG67">
            <v>0</v>
          </cell>
          <cell r="VL67">
            <v>73607094</v>
          </cell>
          <cell r="VS67">
            <v>1982362</v>
          </cell>
          <cell r="VT67">
            <v>725328</v>
          </cell>
          <cell r="VU67">
            <v>4714124</v>
          </cell>
          <cell r="VV67">
            <v>1137000</v>
          </cell>
          <cell r="VW67">
            <v>845362</v>
          </cell>
          <cell r="VX67">
            <v>0.5</v>
          </cell>
          <cell r="WI67">
            <v>20527</v>
          </cell>
          <cell r="WK67" t="str">
            <v>Ja</v>
          </cell>
          <cell r="WL67" t="str">
            <v>Michal Piechota</v>
          </cell>
          <cell r="WM67" t="str">
            <v>mpi@novafos.dk</v>
          </cell>
          <cell r="WN67" t="str">
            <v>Statistik</v>
          </cell>
        </row>
        <row r="68">
          <cell r="B68" t="str">
            <v>Novafos Spildevand Frederikssund A/S</v>
          </cell>
          <cell r="E68">
            <v>20204</v>
          </cell>
          <cell r="F68">
            <v>121.22</v>
          </cell>
          <cell r="I68">
            <v>677.45</v>
          </cell>
          <cell r="J68">
            <v>39.130000000000003</v>
          </cell>
          <cell r="O68">
            <v>290.79000000000002</v>
          </cell>
          <cell r="P68">
            <v>487.4</v>
          </cell>
          <cell r="Q68">
            <v>20.14</v>
          </cell>
          <cell r="R68">
            <v>0</v>
          </cell>
          <cell r="S68">
            <v>0.35</v>
          </cell>
          <cell r="T68">
            <v>507.88999328400001</v>
          </cell>
          <cell r="U68">
            <v>798.68</v>
          </cell>
          <cell r="V68">
            <v>224.87</v>
          </cell>
          <cell r="W68">
            <v>24850</v>
          </cell>
          <cell r="X68">
            <v>3167</v>
          </cell>
          <cell r="AD68">
            <v>101.043769</v>
          </cell>
          <cell r="AG68">
            <v>19.399999999999999</v>
          </cell>
          <cell r="AH68">
            <v>80.599999999999994</v>
          </cell>
          <cell r="AK68">
            <v>16</v>
          </cell>
          <cell r="AL68">
            <v>43</v>
          </cell>
          <cell r="AN68">
            <v>138</v>
          </cell>
          <cell r="AQ68">
            <v>21930</v>
          </cell>
          <cell r="AS68">
            <v>2000</v>
          </cell>
          <cell r="AU68">
            <v>204438</v>
          </cell>
          <cell r="AV68">
            <v>43968</v>
          </cell>
          <cell r="AW68">
            <v>160470</v>
          </cell>
          <cell r="AZ68">
            <v>20000</v>
          </cell>
          <cell r="BA68">
            <v>46</v>
          </cell>
          <cell r="BC68">
            <v>115</v>
          </cell>
          <cell r="BD68">
            <v>0</v>
          </cell>
          <cell r="BE68">
            <v>0</v>
          </cell>
          <cell r="BF68">
            <v>1</v>
          </cell>
          <cell r="BG68">
            <v>5</v>
          </cell>
          <cell r="BH68">
            <v>0</v>
          </cell>
          <cell r="BI68">
            <v>24399</v>
          </cell>
          <cell r="BJ68">
            <v>1939842</v>
          </cell>
          <cell r="BK68">
            <v>27</v>
          </cell>
          <cell r="BL68">
            <v>105336</v>
          </cell>
          <cell r="BM68">
            <v>4</v>
          </cell>
          <cell r="BN68">
            <v>103054</v>
          </cell>
          <cell r="BO68">
            <v>44521</v>
          </cell>
          <cell r="BS68">
            <v>415</v>
          </cell>
          <cell r="BT68">
            <v>114823</v>
          </cell>
          <cell r="BU68">
            <v>1739751</v>
          </cell>
          <cell r="BY68">
            <v>5691295</v>
          </cell>
          <cell r="BZ68">
            <v>49591</v>
          </cell>
          <cell r="CC68">
            <v>1939327</v>
          </cell>
          <cell r="CE68">
            <v>5704169</v>
          </cell>
          <cell r="CH68">
            <v>1154.7</v>
          </cell>
          <cell r="CJ68">
            <v>1154.7</v>
          </cell>
          <cell r="CK68">
            <v>0</v>
          </cell>
          <cell r="CM68">
            <v>0</v>
          </cell>
          <cell r="CR68">
            <v>1087.0999999999999</v>
          </cell>
          <cell r="CU68">
            <v>0</v>
          </cell>
          <cell r="CX68">
            <v>67.599999999999994</v>
          </cell>
          <cell r="DB68" t="str">
            <v>VS</v>
          </cell>
          <cell r="DC68">
            <v>12</v>
          </cell>
          <cell r="DD68">
            <v>22.77</v>
          </cell>
          <cell r="DE68">
            <v>17736</v>
          </cell>
          <cell r="DF68">
            <v>3053</v>
          </cell>
          <cell r="DH68">
            <v>745</v>
          </cell>
          <cell r="DI68">
            <v>51.1</v>
          </cell>
          <cell r="DJ68">
            <v>745</v>
          </cell>
          <cell r="DK68">
            <v>56.4</v>
          </cell>
          <cell r="DL68">
            <v>64896.2</v>
          </cell>
          <cell r="DM68">
            <v>81120.3</v>
          </cell>
          <cell r="DN68">
            <v>2</v>
          </cell>
          <cell r="DU68">
            <v>4.3700000000000003E-2</v>
          </cell>
          <cell r="DV68">
            <v>5.8299999999999998E-2</v>
          </cell>
          <cell r="DW68">
            <v>0.1106</v>
          </cell>
          <cell r="DX68">
            <v>2.1100000000000001E-2</v>
          </cell>
          <cell r="DY68">
            <v>4.4900000000000002E-2</v>
          </cell>
          <cell r="DZ68">
            <v>1.12E-2</v>
          </cell>
          <cell r="EE68">
            <v>0</v>
          </cell>
          <cell r="EF68">
            <v>0</v>
          </cell>
          <cell r="EH68">
            <v>0</v>
          </cell>
          <cell r="EJ68">
            <v>0</v>
          </cell>
          <cell r="EK68">
            <v>0</v>
          </cell>
          <cell r="EL68">
            <v>0</v>
          </cell>
          <cell r="EP68">
            <v>0</v>
          </cell>
          <cell r="EQ68">
            <v>0</v>
          </cell>
          <cell r="ET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W68">
            <v>0</v>
          </cell>
          <cell r="FY68">
            <v>0</v>
          </cell>
          <cell r="FZ68">
            <v>0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  <cell r="GY68">
            <v>0</v>
          </cell>
          <cell r="GZ68">
            <v>0</v>
          </cell>
          <cell r="HA68">
            <v>0</v>
          </cell>
          <cell r="HC68">
            <v>0</v>
          </cell>
          <cell r="HD68">
            <v>0</v>
          </cell>
          <cell r="HE68">
            <v>0</v>
          </cell>
          <cell r="HF68">
            <v>0</v>
          </cell>
          <cell r="HG68">
            <v>0</v>
          </cell>
          <cell r="HH68">
            <v>0</v>
          </cell>
          <cell r="HI68">
            <v>2876998.03</v>
          </cell>
          <cell r="HJ68">
            <v>11090041.289999999</v>
          </cell>
          <cell r="HK68">
            <v>472853.54</v>
          </cell>
          <cell r="HL68">
            <v>122420</v>
          </cell>
          <cell r="HM68">
            <v>10331341.130000001</v>
          </cell>
          <cell r="HN68">
            <v>1059415.25</v>
          </cell>
          <cell r="HO68">
            <v>1552593.64</v>
          </cell>
          <cell r="HP68">
            <v>1558019.99</v>
          </cell>
          <cell r="HQ68">
            <v>32679288.5</v>
          </cell>
          <cell r="HR68">
            <v>33597007.420000002</v>
          </cell>
          <cell r="HS68">
            <v>3615605.64</v>
          </cell>
          <cell r="HT68">
            <v>2.57</v>
          </cell>
          <cell r="HV68">
            <v>2.59</v>
          </cell>
          <cell r="HW68">
            <v>23.13</v>
          </cell>
          <cell r="IB68">
            <v>8</v>
          </cell>
          <cell r="IF68">
            <v>1020982</v>
          </cell>
          <cell r="II68">
            <v>15710</v>
          </cell>
          <cell r="IJ68">
            <v>12343</v>
          </cell>
          <cell r="IK68">
            <v>3367</v>
          </cell>
          <cell r="IL68">
            <v>0</v>
          </cell>
          <cell r="IP68">
            <v>0</v>
          </cell>
          <cell r="IV68">
            <v>1036692</v>
          </cell>
          <cell r="IW68">
            <v>1036692</v>
          </cell>
          <cell r="IX68">
            <v>3445</v>
          </cell>
          <cell r="IY68">
            <v>226</v>
          </cell>
          <cell r="IZ68">
            <v>1375</v>
          </cell>
          <cell r="JA68">
            <v>10438</v>
          </cell>
          <cell r="JB68">
            <v>518</v>
          </cell>
          <cell r="JC68">
            <v>3476</v>
          </cell>
          <cell r="JD68">
            <v>1069059</v>
          </cell>
          <cell r="JE68">
            <v>13245</v>
          </cell>
          <cell r="JF68">
            <v>3224256</v>
          </cell>
          <cell r="JG68">
            <v>156861</v>
          </cell>
          <cell r="JH68">
            <v>37926</v>
          </cell>
          <cell r="JI68">
            <v>1788</v>
          </cell>
          <cell r="JJ68">
            <v>0.94226383800000002</v>
          </cell>
          <cell r="JK68">
            <v>259926</v>
          </cell>
          <cell r="JL68">
            <v>0.84</v>
          </cell>
          <cell r="JM68">
            <v>19897</v>
          </cell>
          <cell r="JN68">
            <v>62</v>
          </cell>
          <cell r="JO68">
            <v>5.0447801070000002</v>
          </cell>
          <cell r="JQ68">
            <v>2688752</v>
          </cell>
          <cell r="JU68">
            <v>0</v>
          </cell>
          <cell r="JV68">
            <v>0</v>
          </cell>
          <cell r="JY68">
            <v>39055</v>
          </cell>
          <cell r="KA68">
            <v>39055</v>
          </cell>
          <cell r="KB68">
            <v>0</v>
          </cell>
          <cell r="KF68">
            <v>0</v>
          </cell>
          <cell r="KM68">
            <v>0</v>
          </cell>
          <cell r="KR68">
            <v>0</v>
          </cell>
          <cell r="KV68">
            <v>2727807</v>
          </cell>
          <cell r="KX68">
            <v>2727807</v>
          </cell>
          <cell r="KY68">
            <v>0</v>
          </cell>
          <cell r="LA68">
            <v>65</v>
          </cell>
          <cell r="LB68">
            <v>6.9</v>
          </cell>
          <cell r="LC68">
            <v>753.6</v>
          </cell>
          <cell r="LD68">
            <v>650.1</v>
          </cell>
          <cell r="LE68">
            <v>14</v>
          </cell>
          <cell r="LF68">
            <v>1</v>
          </cell>
          <cell r="LG68">
            <v>13</v>
          </cell>
          <cell r="LH68">
            <v>3709734</v>
          </cell>
          <cell r="LS68">
            <v>4478</v>
          </cell>
          <cell r="MA68">
            <v>76</v>
          </cell>
          <cell r="MB68">
            <v>93</v>
          </cell>
          <cell r="MC68">
            <v>38</v>
          </cell>
          <cell r="ME68">
            <v>6</v>
          </cell>
          <cell r="MQ68">
            <v>1136</v>
          </cell>
          <cell r="MS68">
            <v>8.7100000000000009</v>
          </cell>
          <cell r="MT68">
            <v>2.93</v>
          </cell>
          <cell r="MU68">
            <v>17.2</v>
          </cell>
          <cell r="MV68">
            <v>5855</v>
          </cell>
          <cell r="MW68">
            <v>9.1</v>
          </cell>
          <cell r="MX68">
            <v>6385</v>
          </cell>
          <cell r="MY68">
            <v>0</v>
          </cell>
          <cell r="MZ68">
            <v>0</v>
          </cell>
          <cell r="NB68">
            <v>0</v>
          </cell>
          <cell r="ND68">
            <v>0</v>
          </cell>
          <cell r="NE68">
            <v>0</v>
          </cell>
          <cell r="NF68">
            <v>0</v>
          </cell>
          <cell r="NG68">
            <v>0</v>
          </cell>
          <cell r="NH68">
            <v>0</v>
          </cell>
          <cell r="NI68">
            <v>0</v>
          </cell>
          <cell r="NK68">
            <v>0</v>
          </cell>
          <cell r="NL68">
            <v>0</v>
          </cell>
          <cell r="NM68">
            <v>0</v>
          </cell>
          <cell r="NN68">
            <v>0</v>
          </cell>
          <cell r="NO68">
            <v>0</v>
          </cell>
          <cell r="NP68">
            <v>0</v>
          </cell>
          <cell r="NQ68">
            <v>0</v>
          </cell>
          <cell r="NR68">
            <v>0</v>
          </cell>
          <cell r="NS68">
            <v>0</v>
          </cell>
          <cell r="NT68">
            <v>0</v>
          </cell>
          <cell r="NV68">
            <v>0</v>
          </cell>
          <cell r="NW68">
            <v>0</v>
          </cell>
          <cell r="NX68">
            <v>0</v>
          </cell>
          <cell r="NY68">
            <v>0</v>
          </cell>
          <cell r="NZ68">
            <v>0</v>
          </cell>
          <cell r="OA68">
            <v>0</v>
          </cell>
          <cell r="OB68">
            <v>1.48</v>
          </cell>
          <cell r="OC68">
            <v>5.72</v>
          </cell>
          <cell r="OD68">
            <v>0.24</v>
          </cell>
          <cell r="OE68">
            <v>0.06</v>
          </cell>
          <cell r="OF68">
            <v>5.33</v>
          </cell>
          <cell r="OG68">
            <v>0.55000000000000004</v>
          </cell>
          <cell r="OH68">
            <v>0.8</v>
          </cell>
          <cell r="OI68">
            <v>16.850000000000001</v>
          </cell>
          <cell r="OK68">
            <v>17.32</v>
          </cell>
          <cell r="OL68">
            <v>1.86</v>
          </cell>
          <cell r="OM68">
            <v>0.38</v>
          </cell>
          <cell r="ON68">
            <v>7399457.1100000003</v>
          </cell>
          <cell r="OO68">
            <v>0.34</v>
          </cell>
          <cell r="OR68">
            <v>0.1</v>
          </cell>
          <cell r="OV68">
            <v>0.53</v>
          </cell>
          <cell r="OW68">
            <v>0</v>
          </cell>
          <cell r="OX68">
            <v>0.53</v>
          </cell>
          <cell r="OY68">
            <v>0.53</v>
          </cell>
          <cell r="OZ68">
            <v>1.78</v>
          </cell>
          <cell r="PA68">
            <v>0.12</v>
          </cell>
          <cell r="PB68">
            <v>0.71</v>
          </cell>
          <cell r="PC68">
            <v>5.38</v>
          </cell>
          <cell r="PD68">
            <v>0.27</v>
          </cell>
          <cell r="PE68">
            <v>1.79</v>
          </cell>
          <cell r="PG68">
            <v>98.8</v>
          </cell>
          <cell r="PH68">
            <v>2.33</v>
          </cell>
          <cell r="PI68">
            <v>2.3199999999999998</v>
          </cell>
          <cell r="PJ68">
            <v>6.83</v>
          </cell>
          <cell r="PO68">
            <v>95.1</v>
          </cell>
          <cell r="PP68">
            <v>95.3</v>
          </cell>
          <cell r="PQ68">
            <v>0.31</v>
          </cell>
          <cell r="PR68">
            <v>0.31</v>
          </cell>
          <cell r="PS68">
            <v>0.92</v>
          </cell>
          <cell r="PU68">
            <v>92.3</v>
          </cell>
          <cell r="PV68">
            <v>3.5</v>
          </cell>
          <cell r="PW68">
            <v>3.49</v>
          </cell>
          <cell r="PX68">
            <v>10.26</v>
          </cell>
          <cell r="QB68">
            <v>1.39</v>
          </cell>
          <cell r="QE68">
            <v>0</v>
          </cell>
          <cell r="QF68">
            <v>0</v>
          </cell>
          <cell r="QG68">
            <v>0</v>
          </cell>
          <cell r="QH68">
            <v>0</v>
          </cell>
          <cell r="QI68">
            <v>1.41</v>
          </cell>
          <cell r="QK68">
            <v>0</v>
          </cell>
          <cell r="QN68">
            <v>0</v>
          </cell>
          <cell r="QO68">
            <v>1.41</v>
          </cell>
          <cell r="QQ68">
            <v>0</v>
          </cell>
          <cell r="QR68">
            <v>0</v>
          </cell>
          <cell r="QS68">
            <v>0</v>
          </cell>
          <cell r="QT68">
            <v>0</v>
          </cell>
          <cell r="QU68">
            <v>0</v>
          </cell>
          <cell r="QV68">
            <v>0</v>
          </cell>
          <cell r="QW68">
            <v>92</v>
          </cell>
          <cell r="QX68">
            <v>92</v>
          </cell>
          <cell r="RY68">
            <v>19.98</v>
          </cell>
          <cell r="RZ68">
            <v>1.1499999999999999</v>
          </cell>
          <cell r="SB68">
            <v>1.19</v>
          </cell>
          <cell r="SH68">
            <v>30.68</v>
          </cell>
          <cell r="SI68">
            <v>63.36</v>
          </cell>
          <cell r="SJ68">
            <v>55.67</v>
          </cell>
          <cell r="SK68">
            <v>51.03</v>
          </cell>
          <cell r="SM68">
            <v>0.59</v>
          </cell>
          <cell r="SN68">
            <v>0.04</v>
          </cell>
          <cell r="SZ68">
            <v>0.61</v>
          </cell>
          <cell r="TW68">
            <v>40584000</v>
          </cell>
          <cell r="TX68">
            <v>1939842</v>
          </cell>
          <cell r="TY68">
            <v>38758823</v>
          </cell>
          <cell r="UC68">
            <v>203585</v>
          </cell>
          <cell r="UD68">
            <v>635</v>
          </cell>
          <cell r="UF68">
            <v>1620957</v>
          </cell>
          <cell r="UK68">
            <v>19149795</v>
          </cell>
          <cell r="UO68">
            <v>59523206</v>
          </cell>
          <cell r="UP68">
            <v>54357000</v>
          </cell>
          <cell r="UQ68">
            <v>122900000</v>
          </cell>
          <cell r="UR68">
            <v>108000000</v>
          </cell>
          <cell r="US68">
            <v>98984000</v>
          </cell>
          <cell r="UU68">
            <v>58596000</v>
          </cell>
          <cell r="UV68">
            <v>4239000</v>
          </cell>
          <cell r="UW68">
            <v>1945231000</v>
          </cell>
          <cell r="UX68">
            <v>0</v>
          </cell>
          <cell r="UY68">
            <v>1913168000</v>
          </cell>
          <cell r="UZ68">
            <v>0</v>
          </cell>
          <cell r="VA68">
            <v>32063000</v>
          </cell>
          <cell r="VC68">
            <v>1945231000</v>
          </cell>
          <cell r="VD68">
            <v>1620313000</v>
          </cell>
          <cell r="VE68">
            <v>287686000</v>
          </cell>
          <cell r="VF68">
            <v>37232000</v>
          </cell>
          <cell r="VG68">
            <v>0</v>
          </cell>
          <cell r="VL68">
            <v>89622899</v>
          </cell>
          <cell r="VS68">
            <v>1778817</v>
          </cell>
          <cell r="VT68">
            <v>1186254</v>
          </cell>
          <cell r="VU68">
            <v>232685</v>
          </cell>
          <cell r="VV68">
            <v>3549000</v>
          </cell>
          <cell r="VW68">
            <v>-1770183</v>
          </cell>
          <cell r="VX68">
            <v>0.6</v>
          </cell>
          <cell r="VY68">
            <v>1.45</v>
          </cell>
          <cell r="WI68">
            <v>43199</v>
          </cell>
          <cell r="WK68" t="str">
            <v>Ja</v>
          </cell>
          <cell r="WL68" t="str">
            <v>Michal Piechota</v>
          </cell>
          <cell r="WM68" t="str">
            <v>mpi@novafos.dk</v>
          </cell>
          <cell r="WN68" t="str">
            <v>Statistik</v>
          </cell>
        </row>
        <row r="69">
          <cell r="B69" t="str">
            <v>Novafos Spildevand Furesø A/S</v>
          </cell>
          <cell r="E69">
            <v>16116</v>
          </cell>
          <cell r="F69">
            <v>96.7</v>
          </cell>
          <cell r="I69">
            <v>337.68</v>
          </cell>
          <cell r="J69">
            <v>42.33</v>
          </cell>
          <cell r="O69">
            <v>43.7</v>
          </cell>
          <cell r="P69">
            <v>355.45</v>
          </cell>
          <cell r="Q69">
            <v>33.82</v>
          </cell>
          <cell r="R69">
            <v>0</v>
          </cell>
          <cell r="S69">
            <v>1.4</v>
          </cell>
          <cell r="T69">
            <v>390.67001186599998</v>
          </cell>
          <cell r="U69">
            <v>434.37</v>
          </cell>
          <cell r="V69">
            <v>140.66999999999999</v>
          </cell>
          <cell r="W69">
            <v>5680</v>
          </cell>
          <cell r="X69">
            <v>1730.92</v>
          </cell>
          <cell r="AD69">
            <v>155.50800000000001</v>
          </cell>
          <cell r="AG69">
            <v>37.9</v>
          </cell>
          <cell r="AH69">
            <v>62.1</v>
          </cell>
          <cell r="AK69">
            <v>44</v>
          </cell>
          <cell r="AL69">
            <v>25</v>
          </cell>
          <cell r="AN69">
            <v>45</v>
          </cell>
          <cell r="AQ69">
            <v>4504</v>
          </cell>
          <cell r="AS69">
            <v>1120</v>
          </cell>
          <cell r="AU69">
            <v>95777</v>
          </cell>
          <cell r="AV69">
            <v>16312</v>
          </cell>
          <cell r="AW69">
            <v>79465</v>
          </cell>
          <cell r="AZ69">
            <v>36676</v>
          </cell>
          <cell r="BA69">
            <v>19</v>
          </cell>
          <cell r="BC69">
            <v>53</v>
          </cell>
          <cell r="BD69">
            <v>0</v>
          </cell>
          <cell r="BE69">
            <v>0</v>
          </cell>
          <cell r="BF69">
            <v>1</v>
          </cell>
          <cell r="BG69">
            <v>0</v>
          </cell>
          <cell r="BH69">
            <v>0</v>
          </cell>
          <cell r="BI69">
            <v>20452</v>
          </cell>
          <cell r="BJ69">
            <v>1815763</v>
          </cell>
          <cell r="BK69">
            <v>27</v>
          </cell>
          <cell r="BL69">
            <v>40021</v>
          </cell>
          <cell r="BM69">
            <v>0</v>
          </cell>
          <cell r="BN69">
            <v>0</v>
          </cell>
          <cell r="BO69">
            <v>42246</v>
          </cell>
          <cell r="BS69">
            <v>157</v>
          </cell>
          <cell r="BT69">
            <v>203190</v>
          </cell>
          <cell r="BU69">
            <v>1383274</v>
          </cell>
          <cell r="BY69">
            <v>1662046</v>
          </cell>
          <cell r="BZ69">
            <v>17279</v>
          </cell>
          <cell r="CC69">
            <v>919875</v>
          </cell>
          <cell r="CE69">
            <v>1477576</v>
          </cell>
          <cell r="CH69">
            <v>527</v>
          </cell>
          <cell r="CJ69">
            <v>0</v>
          </cell>
          <cell r="CK69">
            <v>527</v>
          </cell>
          <cell r="CM69">
            <v>0</v>
          </cell>
          <cell r="CR69">
            <v>81</v>
          </cell>
          <cell r="CU69">
            <v>0</v>
          </cell>
          <cell r="CX69">
            <v>261</v>
          </cell>
          <cell r="DB69" t="str">
            <v>VS</v>
          </cell>
          <cell r="DC69">
            <v>12</v>
          </cell>
          <cell r="DD69">
            <v>19.41</v>
          </cell>
          <cell r="DE69">
            <v>11941</v>
          </cell>
          <cell r="DF69">
            <v>62</v>
          </cell>
          <cell r="DH69">
            <v>0</v>
          </cell>
          <cell r="DI69">
            <v>47.6</v>
          </cell>
          <cell r="DJ69">
            <v>0</v>
          </cell>
          <cell r="DK69">
            <v>52.9</v>
          </cell>
          <cell r="DL69">
            <v>64896.2</v>
          </cell>
          <cell r="DM69">
            <v>81120.3</v>
          </cell>
          <cell r="DN69">
            <v>0</v>
          </cell>
          <cell r="DU69">
            <v>4.3700000000000003E-2</v>
          </cell>
          <cell r="DV69">
            <v>5.8299999999999998E-2</v>
          </cell>
          <cell r="DW69">
            <v>0.1106</v>
          </cell>
          <cell r="DX69">
            <v>2.1100000000000001E-2</v>
          </cell>
          <cell r="DY69">
            <v>4.4900000000000002E-2</v>
          </cell>
          <cell r="DZ69">
            <v>1.12E-2</v>
          </cell>
          <cell r="EE69">
            <v>0</v>
          </cell>
          <cell r="EF69">
            <v>0</v>
          </cell>
          <cell r="EH69">
            <v>0</v>
          </cell>
          <cell r="EJ69">
            <v>0</v>
          </cell>
          <cell r="EK69">
            <v>0</v>
          </cell>
          <cell r="EL69">
            <v>0</v>
          </cell>
          <cell r="EP69">
            <v>0</v>
          </cell>
          <cell r="EQ69">
            <v>0</v>
          </cell>
          <cell r="ET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W69">
            <v>0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2325777.4500000002</v>
          </cell>
          <cell r="HJ69">
            <v>3112956.66</v>
          </cell>
          <cell r="HK69">
            <v>226026.36</v>
          </cell>
          <cell r="HL69">
            <v>224493.8</v>
          </cell>
          <cell r="HM69">
            <v>3429922.0380000002</v>
          </cell>
          <cell r="HN69">
            <v>1143211.94</v>
          </cell>
          <cell r="HO69">
            <v>926777.93</v>
          </cell>
          <cell r="HP69">
            <v>1333041.1599999999</v>
          </cell>
          <cell r="HQ69">
            <v>16109881.23</v>
          </cell>
          <cell r="HR69">
            <v>17533617</v>
          </cell>
          <cell r="HS69">
            <v>3387673.89</v>
          </cell>
          <cell r="HT69">
            <v>0.56000000000000005</v>
          </cell>
          <cell r="HV69">
            <v>0.56000000000000005</v>
          </cell>
          <cell r="HW69">
            <v>30.75</v>
          </cell>
          <cell r="IB69">
            <v>19</v>
          </cell>
          <cell r="IF69">
            <v>534358</v>
          </cell>
          <cell r="II69">
            <v>13390</v>
          </cell>
          <cell r="IJ69">
            <v>10520</v>
          </cell>
          <cell r="IK69">
            <v>2870</v>
          </cell>
          <cell r="IL69">
            <v>0</v>
          </cell>
          <cell r="IP69">
            <v>0</v>
          </cell>
          <cell r="IV69">
            <v>547748</v>
          </cell>
          <cell r="IW69">
            <v>547748</v>
          </cell>
          <cell r="IX69">
            <v>6096</v>
          </cell>
          <cell r="IY69">
            <v>373</v>
          </cell>
          <cell r="IZ69">
            <v>2429</v>
          </cell>
          <cell r="JA69">
            <v>8300</v>
          </cell>
          <cell r="JB69">
            <v>416</v>
          </cell>
          <cell r="JC69">
            <v>2766</v>
          </cell>
          <cell r="JD69">
            <v>379448</v>
          </cell>
          <cell r="JE69">
            <v>2573</v>
          </cell>
          <cell r="JF69">
            <v>1067560</v>
          </cell>
          <cell r="JG69">
            <v>35483</v>
          </cell>
          <cell r="JH69">
            <v>12687</v>
          </cell>
          <cell r="JI69">
            <v>128</v>
          </cell>
          <cell r="JJ69">
            <v>0.15</v>
          </cell>
          <cell r="JK69">
            <v>109921</v>
          </cell>
          <cell r="JL69">
            <v>0.84</v>
          </cell>
          <cell r="JM69">
            <v>3788</v>
          </cell>
          <cell r="JN69">
            <v>566</v>
          </cell>
          <cell r="JO69">
            <v>3.5</v>
          </cell>
          <cell r="JQ69">
            <v>1114280</v>
          </cell>
          <cell r="JU69">
            <v>0</v>
          </cell>
          <cell r="JV69">
            <v>119414</v>
          </cell>
          <cell r="JW69">
            <v>119414</v>
          </cell>
          <cell r="JY69">
            <v>16262</v>
          </cell>
          <cell r="KA69">
            <v>16262</v>
          </cell>
          <cell r="KB69">
            <v>0</v>
          </cell>
          <cell r="KF69">
            <v>0</v>
          </cell>
          <cell r="KK69">
            <v>19303</v>
          </cell>
          <cell r="KM69">
            <v>0</v>
          </cell>
          <cell r="KR69">
            <v>0</v>
          </cell>
          <cell r="KV69">
            <v>1149845</v>
          </cell>
          <cell r="KX69">
            <v>1011128</v>
          </cell>
          <cell r="KY69">
            <v>249730</v>
          </cell>
          <cell r="LA69">
            <v>65</v>
          </cell>
          <cell r="LB69">
            <v>6.9</v>
          </cell>
          <cell r="LC69">
            <v>766.4</v>
          </cell>
          <cell r="LD69">
            <v>718.7</v>
          </cell>
          <cell r="LE69">
            <v>11</v>
          </cell>
          <cell r="LF69">
            <v>1</v>
          </cell>
          <cell r="LG69">
            <v>7</v>
          </cell>
          <cell r="LH69">
            <v>1648638</v>
          </cell>
          <cell r="MA69">
            <v>76</v>
          </cell>
          <cell r="MB69">
            <v>93</v>
          </cell>
          <cell r="MC69">
            <v>38</v>
          </cell>
          <cell r="ME69">
            <v>6</v>
          </cell>
          <cell r="MQ69">
            <v>1307</v>
          </cell>
          <cell r="MS69">
            <v>10.4</v>
          </cell>
          <cell r="MT69">
            <v>1.81</v>
          </cell>
          <cell r="MU69">
            <v>0.5</v>
          </cell>
          <cell r="MV69">
            <v>4760</v>
          </cell>
          <cell r="MW69">
            <v>11.1</v>
          </cell>
          <cell r="MX69">
            <v>5290</v>
          </cell>
          <cell r="MY69">
            <v>0</v>
          </cell>
          <cell r="MZ69">
            <v>0</v>
          </cell>
          <cell r="NB69">
            <v>0</v>
          </cell>
          <cell r="ND69">
            <v>0</v>
          </cell>
          <cell r="NE69">
            <v>0</v>
          </cell>
          <cell r="NF69">
            <v>0</v>
          </cell>
          <cell r="NG69">
            <v>0</v>
          </cell>
          <cell r="NH69">
            <v>0</v>
          </cell>
          <cell r="NI69">
            <v>0</v>
          </cell>
          <cell r="NK69">
            <v>0</v>
          </cell>
          <cell r="NL69">
            <v>0</v>
          </cell>
          <cell r="NM69">
            <v>0</v>
          </cell>
          <cell r="NN69">
            <v>0</v>
          </cell>
          <cell r="NO69">
            <v>0</v>
          </cell>
          <cell r="NP69">
            <v>0</v>
          </cell>
          <cell r="NQ69">
            <v>0</v>
          </cell>
          <cell r="NR69">
            <v>0</v>
          </cell>
          <cell r="NS69">
            <v>0</v>
          </cell>
          <cell r="NT69">
            <v>0</v>
          </cell>
          <cell r="NV69">
            <v>0</v>
          </cell>
          <cell r="NW69">
            <v>0</v>
          </cell>
          <cell r="NX69">
            <v>0</v>
          </cell>
          <cell r="NY69">
            <v>0</v>
          </cell>
          <cell r="NZ69">
            <v>0</v>
          </cell>
          <cell r="OA69">
            <v>0</v>
          </cell>
          <cell r="OB69">
            <v>1.28</v>
          </cell>
          <cell r="OC69">
            <v>1.71</v>
          </cell>
          <cell r="OD69">
            <v>0.12</v>
          </cell>
          <cell r="OE69">
            <v>0.12</v>
          </cell>
          <cell r="OF69">
            <v>1.89</v>
          </cell>
          <cell r="OG69">
            <v>0.63</v>
          </cell>
          <cell r="OH69">
            <v>0.73</v>
          </cell>
          <cell r="OI69">
            <v>8.8699999999999992</v>
          </cell>
          <cell r="OK69">
            <v>9.66</v>
          </cell>
          <cell r="OL69">
            <v>1.87</v>
          </cell>
          <cell r="OM69">
            <v>0.17</v>
          </cell>
          <cell r="ON69">
            <v>3250744.64</v>
          </cell>
          <cell r="OO69">
            <v>0.91</v>
          </cell>
          <cell r="OR69">
            <v>0.4</v>
          </cell>
          <cell r="OV69">
            <v>0.28999999999999998</v>
          </cell>
          <cell r="OW69">
            <v>0</v>
          </cell>
          <cell r="OX69">
            <v>0.3</v>
          </cell>
          <cell r="OY69">
            <v>0.3</v>
          </cell>
          <cell r="OZ69">
            <v>3.36</v>
          </cell>
          <cell r="PA69">
            <v>0.21</v>
          </cell>
          <cell r="PB69">
            <v>1.34</v>
          </cell>
          <cell r="PC69">
            <v>4.57</v>
          </cell>
          <cell r="PD69">
            <v>0.23</v>
          </cell>
          <cell r="PE69">
            <v>1.52</v>
          </cell>
          <cell r="PG69">
            <v>99.3</v>
          </cell>
          <cell r="PH69">
            <v>1.55</v>
          </cell>
          <cell r="PI69">
            <v>1.74</v>
          </cell>
          <cell r="PJ69">
            <v>2.8</v>
          </cell>
          <cell r="PO69">
            <v>98.6</v>
          </cell>
          <cell r="PP69">
            <v>99</v>
          </cell>
          <cell r="PQ69">
            <v>0.08</v>
          </cell>
          <cell r="PR69">
            <v>0.09</v>
          </cell>
          <cell r="PS69">
            <v>0.14000000000000001</v>
          </cell>
          <cell r="PU69">
            <v>96.6</v>
          </cell>
          <cell r="PV69">
            <v>2.2799999999999998</v>
          </cell>
          <cell r="PW69">
            <v>2.56</v>
          </cell>
          <cell r="PX69">
            <v>4.12</v>
          </cell>
          <cell r="QB69">
            <v>1.21</v>
          </cell>
          <cell r="QE69">
            <v>11</v>
          </cell>
          <cell r="QF69">
            <v>11</v>
          </cell>
          <cell r="QG69">
            <v>54</v>
          </cell>
          <cell r="QH69">
            <v>0</v>
          </cell>
          <cell r="QI69">
            <v>1.25</v>
          </cell>
          <cell r="QK69">
            <v>12</v>
          </cell>
          <cell r="QN69">
            <v>11</v>
          </cell>
          <cell r="QO69">
            <v>1.1000000000000001</v>
          </cell>
          <cell r="QP69">
            <v>474</v>
          </cell>
          <cell r="QQ69">
            <v>7</v>
          </cell>
          <cell r="QR69">
            <v>7</v>
          </cell>
          <cell r="QS69">
            <v>0</v>
          </cell>
          <cell r="QT69">
            <v>39</v>
          </cell>
          <cell r="QU69">
            <v>8</v>
          </cell>
          <cell r="QV69">
            <v>7</v>
          </cell>
          <cell r="QW69">
            <v>92</v>
          </cell>
          <cell r="QX69">
            <v>92</v>
          </cell>
          <cell r="RY69">
            <v>12.1</v>
          </cell>
          <cell r="RZ69">
            <v>1.25</v>
          </cell>
          <cell r="SB69">
            <v>1.36</v>
          </cell>
          <cell r="SH69">
            <v>25.23</v>
          </cell>
          <cell r="SI69">
            <v>33.76</v>
          </cell>
          <cell r="SJ69">
            <v>28.56</v>
          </cell>
          <cell r="SK69">
            <v>40.29</v>
          </cell>
          <cell r="SM69">
            <v>0.53</v>
          </cell>
          <cell r="SN69">
            <v>0.08</v>
          </cell>
          <cell r="SZ69">
            <v>0.1</v>
          </cell>
          <cell r="TW69">
            <v>31859000</v>
          </cell>
          <cell r="TX69">
            <v>1815763</v>
          </cell>
          <cell r="TY69">
            <v>21975573</v>
          </cell>
          <cell r="UC69">
            <v>53128</v>
          </cell>
          <cell r="UD69">
            <v>-3951</v>
          </cell>
          <cell r="UF69">
            <v>9834250</v>
          </cell>
          <cell r="UK69">
            <v>1820417</v>
          </cell>
          <cell r="UO69">
            <v>45809421</v>
          </cell>
          <cell r="UP69">
            <v>32930000</v>
          </cell>
          <cell r="UQ69">
            <v>61300000</v>
          </cell>
          <cell r="UR69">
            <v>51850000</v>
          </cell>
          <cell r="US69">
            <v>73163000</v>
          </cell>
          <cell r="UU69">
            <v>38607000</v>
          </cell>
          <cell r="UV69">
            <v>5677000</v>
          </cell>
          <cell r="UW69">
            <v>752448000</v>
          </cell>
          <cell r="UX69">
            <v>107000</v>
          </cell>
          <cell r="UY69">
            <v>605066000</v>
          </cell>
          <cell r="UZ69">
            <v>79436000</v>
          </cell>
          <cell r="VA69">
            <v>67839000</v>
          </cell>
          <cell r="VC69">
            <v>752448000</v>
          </cell>
          <cell r="VD69">
            <v>647607000</v>
          </cell>
          <cell r="VE69">
            <v>93544000</v>
          </cell>
          <cell r="VF69">
            <v>11297000</v>
          </cell>
          <cell r="VG69">
            <v>0</v>
          </cell>
          <cell r="VL69">
            <v>72971665</v>
          </cell>
          <cell r="VS69">
            <v>402726</v>
          </cell>
          <cell r="VT69">
            <v>186387</v>
          </cell>
          <cell r="VU69">
            <v>9322468</v>
          </cell>
          <cell r="VV69">
            <v>3719000</v>
          </cell>
          <cell r="VW69">
            <v>-3316274</v>
          </cell>
          <cell r="VX69">
            <v>0.55000000000000004</v>
          </cell>
          <cell r="WI69">
            <v>185418</v>
          </cell>
          <cell r="WK69" t="str">
            <v>Ja</v>
          </cell>
          <cell r="WL69" t="str">
            <v>Michal Piechota</v>
          </cell>
          <cell r="WM69" t="str">
            <v>mpi@novafos.dk</v>
          </cell>
          <cell r="WN69" t="str">
            <v>Statistik</v>
          </cell>
        </row>
        <row r="70">
          <cell r="B70" t="str">
            <v>Novafos Spildevand Gentofte A/S</v>
          </cell>
          <cell r="E70">
            <v>14785</v>
          </cell>
          <cell r="F70">
            <v>88.71</v>
          </cell>
          <cell r="I70">
            <v>396.67</v>
          </cell>
          <cell r="J70">
            <v>58.17</v>
          </cell>
          <cell r="O70">
            <v>0.73</v>
          </cell>
          <cell r="P70">
            <v>389.65</v>
          </cell>
          <cell r="Q70">
            <v>80.19</v>
          </cell>
          <cell r="R70">
            <v>0</v>
          </cell>
          <cell r="S70">
            <v>14.81</v>
          </cell>
          <cell r="T70">
            <v>484.64999676000002</v>
          </cell>
          <cell r="U70">
            <v>485.38</v>
          </cell>
          <cell r="V70">
            <v>50.07</v>
          </cell>
          <cell r="W70">
            <v>2560</v>
          </cell>
          <cell r="X70">
            <v>2556.62</v>
          </cell>
          <cell r="AD70">
            <v>648.79999999999995</v>
          </cell>
          <cell r="AG70">
            <v>98.7</v>
          </cell>
          <cell r="AH70">
            <v>1.3</v>
          </cell>
          <cell r="AK70">
            <v>0</v>
          </cell>
          <cell r="AL70">
            <v>10</v>
          </cell>
          <cell r="AN70">
            <v>14</v>
          </cell>
          <cell r="AQ70">
            <v>2182</v>
          </cell>
          <cell r="AS70">
            <v>5204</v>
          </cell>
          <cell r="AU70">
            <v>145</v>
          </cell>
          <cell r="AV70">
            <v>0</v>
          </cell>
          <cell r="AW70">
            <v>145</v>
          </cell>
          <cell r="AZ70">
            <v>20460</v>
          </cell>
          <cell r="BA70">
            <v>31</v>
          </cell>
          <cell r="BC70">
            <v>38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41155</v>
          </cell>
          <cell r="BJ70">
            <v>3433431</v>
          </cell>
          <cell r="BK70">
            <v>65</v>
          </cell>
          <cell r="BL70">
            <v>177660</v>
          </cell>
          <cell r="BM70">
            <v>1</v>
          </cell>
          <cell r="BN70">
            <v>57391</v>
          </cell>
          <cell r="BO70">
            <v>75028</v>
          </cell>
          <cell r="BS70">
            <v>152</v>
          </cell>
          <cell r="BT70">
            <v>2146740</v>
          </cell>
          <cell r="BU70">
            <v>340460</v>
          </cell>
          <cell r="BY70">
            <v>0</v>
          </cell>
          <cell r="BZ70">
            <v>0</v>
          </cell>
          <cell r="CE70">
            <v>0</v>
          </cell>
          <cell r="CJ70">
            <v>0</v>
          </cell>
          <cell r="CK70">
            <v>0</v>
          </cell>
          <cell r="CM70">
            <v>0</v>
          </cell>
          <cell r="CR70">
            <v>0</v>
          </cell>
          <cell r="CU70">
            <v>0</v>
          </cell>
          <cell r="CX70">
            <v>0</v>
          </cell>
          <cell r="DB70" t="str">
            <v>VS</v>
          </cell>
          <cell r="DC70">
            <v>1</v>
          </cell>
          <cell r="DD70">
            <v>28.42</v>
          </cell>
          <cell r="DE70">
            <v>16084</v>
          </cell>
          <cell r="DF70">
            <v>3</v>
          </cell>
          <cell r="DH70">
            <v>0</v>
          </cell>
          <cell r="DI70">
            <v>46.2</v>
          </cell>
          <cell r="DJ70">
            <v>0</v>
          </cell>
          <cell r="DK70">
            <v>48.9</v>
          </cell>
          <cell r="DL70">
            <v>64896.2</v>
          </cell>
          <cell r="DM70">
            <v>81120.3</v>
          </cell>
          <cell r="DN70">
            <v>0</v>
          </cell>
          <cell r="DU70">
            <v>4.3700000000000003E-2</v>
          </cell>
          <cell r="DV70">
            <v>5.8299999999999998E-2</v>
          </cell>
          <cell r="DW70">
            <v>0.1106</v>
          </cell>
          <cell r="DX70">
            <v>2.1100000000000001E-2</v>
          </cell>
          <cell r="DY70">
            <v>4.4900000000000002E-2</v>
          </cell>
          <cell r="DZ70">
            <v>1.12E-2</v>
          </cell>
          <cell r="EE70">
            <v>0</v>
          </cell>
          <cell r="EF70">
            <v>0</v>
          </cell>
          <cell r="EH70">
            <v>0</v>
          </cell>
          <cell r="EJ70">
            <v>0</v>
          </cell>
          <cell r="EK70">
            <v>0</v>
          </cell>
          <cell r="EL70">
            <v>0</v>
          </cell>
          <cell r="EP70">
            <v>0</v>
          </cell>
          <cell r="EQ70">
            <v>0</v>
          </cell>
          <cell r="ET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0</v>
          </cell>
          <cell r="HA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6828335.2000000002</v>
          </cell>
          <cell r="HJ70">
            <v>2242373.44</v>
          </cell>
          <cell r="HK70">
            <v>368.11</v>
          </cell>
          <cell r="HL70">
            <v>125235.66</v>
          </cell>
          <cell r="HM70">
            <v>0</v>
          </cell>
          <cell r="HN70">
            <v>0</v>
          </cell>
          <cell r="HO70">
            <v>0</v>
          </cell>
          <cell r="HP70">
            <v>1499113.99</v>
          </cell>
          <cell r="HQ70">
            <v>15580861.26</v>
          </cell>
          <cell r="HR70">
            <v>16600423.380000001</v>
          </cell>
          <cell r="HS70">
            <v>4885434.87</v>
          </cell>
          <cell r="HT70">
            <v>0.63</v>
          </cell>
          <cell r="HV70">
            <v>3.4</v>
          </cell>
          <cell r="HW70">
            <v>18.100000000000001</v>
          </cell>
          <cell r="IB70">
            <v>4</v>
          </cell>
          <cell r="IF70">
            <v>1028604</v>
          </cell>
          <cell r="II70">
            <v>123898</v>
          </cell>
          <cell r="IJ70">
            <v>83417</v>
          </cell>
          <cell r="IK70">
            <v>40481</v>
          </cell>
          <cell r="IL70">
            <v>0</v>
          </cell>
          <cell r="IP70">
            <v>0</v>
          </cell>
          <cell r="IV70">
            <v>1152502</v>
          </cell>
          <cell r="IW70">
            <v>1152502</v>
          </cell>
          <cell r="IX70">
            <v>64402</v>
          </cell>
          <cell r="IY70">
            <v>4294</v>
          </cell>
          <cell r="IZ70">
            <v>25760</v>
          </cell>
          <cell r="JA70">
            <v>2046</v>
          </cell>
          <cell r="JB70">
            <v>100</v>
          </cell>
          <cell r="JC70">
            <v>686</v>
          </cell>
          <cell r="JD70">
            <v>0</v>
          </cell>
          <cell r="JE70">
            <v>0</v>
          </cell>
          <cell r="JF70">
            <v>0</v>
          </cell>
          <cell r="JG70">
            <v>0</v>
          </cell>
          <cell r="JH70">
            <v>0</v>
          </cell>
          <cell r="JI70">
            <v>0</v>
          </cell>
          <cell r="JJ70">
            <v>0</v>
          </cell>
          <cell r="JK70">
            <v>0</v>
          </cell>
          <cell r="JL70">
            <v>0.84</v>
          </cell>
          <cell r="JM70">
            <v>0</v>
          </cell>
          <cell r="JN70">
            <v>0</v>
          </cell>
          <cell r="JO70">
            <v>0</v>
          </cell>
          <cell r="JU70">
            <v>0</v>
          </cell>
          <cell r="JV70">
            <v>0</v>
          </cell>
          <cell r="JY70">
            <v>0</v>
          </cell>
          <cell r="KB70">
            <v>0</v>
          </cell>
          <cell r="KF70">
            <v>0</v>
          </cell>
          <cell r="KM70">
            <v>0</v>
          </cell>
          <cell r="KR70">
            <v>0</v>
          </cell>
          <cell r="LA70">
            <v>65</v>
          </cell>
          <cell r="LB70">
            <v>6.9</v>
          </cell>
          <cell r="LC70">
            <v>759.6</v>
          </cell>
          <cell r="LD70">
            <v>712.2</v>
          </cell>
          <cell r="LE70">
            <v>19</v>
          </cell>
          <cell r="LF70">
            <v>1</v>
          </cell>
          <cell r="LG70">
            <v>8</v>
          </cell>
          <cell r="LH70">
            <v>1028604</v>
          </cell>
          <cell r="MA70">
            <v>76</v>
          </cell>
          <cell r="MB70">
            <v>93</v>
          </cell>
          <cell r="MC70">
            <v>38</v>
          </cell>
          <cell r="ME70">
            <v>6</v>
          </cell>
          <cell r="MQ70">
            <v>3309</v>
          </cell>
          <cell r="MU70">
            <v>0</v>
          </cell>
          <cell r="MV70">
            <v>4620</v>
          </cell>
          <cell r="MW70">
            <v>5.8</v>
          </cell>
          <cell r="MX70">
            <v>4890</v>
          </cell>
          <cell r="MY70">
            <v>0</v>
          </cell>
          <cell r="MZ70">
            <v>0</v>
          </cell>
          <cell r="NB70">
            <v>0</v>
          </cell>
          <cell r="ND70">
            <v>0</v>
          </cell>
          <cell r="NE70">
            <v>0</v>
          </cell>
          <cell r="NQ70">
            <v>0</v>
          </cell>
          <cell r="NR70">
            <v>0</v>
          </cell>
          <cell r="NS70">
            <v>0</v>
          </cell>
          <cell r="NT70">
            <v>0</v>
          </cell>
          <cell r="NV70">
            <v>0</v>
          </cell>
          <cell r="NW70">
            <v>0</v>
          </cell>
          <cell r="NX70">
            <v>0</v>
          </cell>
          <cell r="NY70">
            <v>0</v>
          </cell>
          <cell r="NZ70">
            <v>0</v>
          </cell>
          <cell r="OA70">
            <v>0</v>
          </cell>
          <cell r="OB70">
            <v>1.99</v>
          </cell>
          <cell r="OC70">
            <v>0.65</v>
          </cell>
          <cell r="OD70">
            <v>0</v>
          </cell>
          <cell r="OE70">
            <v>0.04</v>
          </cell>
          <cell r="OF70">
            <v>0</v>
          </cell>
          <cell r="OG70">
            <v>0</v>
          </cell>
          <cell r="OH70">
            <v>0.44</v>
          </cell>
          <cell r="OI70">
            <v>4.54</v>
          </cell>
          <cell r="OK70">
            <v>4.83</v>
          </cell>
          <cell r="OL70">
            <v>1.42</v>
          </cell>
          <cell r="OM70">
            <v>0.16</v>
          </cell>
          <cell r="ON70">
            <v>3699740.36</v>
          </cell>
          <cell r="OO70">
            <v>0.46</v>
          </cell>
          <cell r="OR70">
            <v>0.1</v>
          </cell>
          <cell r="OV70">
            <v>0.3</v>
          </cell>
          <cell r="OW70">
            <v>0</v>
          </cell>
          <cell r="OX70">
            <v>0.34</v>
          </cell>
          <cell r="OY70">
            <v>0.34</v>
          </cell>
          <cell r="OZ70">
            <v>18.760000000000002</v>
          </cell>
          <cell r="PA70">
            <v>1.25</v>
          </cell>
          <cell r="PB70">
            <v>7.5</v>
          </cell>
          <cell r="PC70">
            <v>0.6</v>
          </cell>
          <cell r="PD70">
            <v>0.03</v>
          </cell>
          <cell r="PE70">
            <v>0.2</v>
          </cell>
          <cell r="QQ70">
            <v>0</v>
          </cell>
          <cell r="QR70">
            <v>0</v>
          </cell>
          <cell r="QS70">
            <v>0</v>
          </cell>
          <cell r="QT70">
            <v>0</v>
          </cell>
          <cell r="QU70">
            <v>0</v>
          </cell>
          <cell r="QV70">
            <v>0</v>
          </cell>
          <cell r="QW70">
            <v>90</v>
          </cell>
          <cell r="QX70">
            <v>90</v>
          </cell>
          <cell r="RY70">
            <v>3.41</v>
          </cell>
          <cell r="RZ70">
            <v>0.71</v>
          </cell>
          <cell r="SB70">
            <v>0.75</v>
          </cell>
          <cell r="SH70">
            <v>15.75</v>
          </cell>
          <cell r="SI70">
            <v>39.06</v>
          </cell>
          <cell r="SJ70">
            <v>71.59</v>
          </cell>
          <cell r="SK70">
            <v>33.799999999999997</v>
          </cell>
          <cell r="SL70">
            <v>0.02</v>
          </cell>
          <cell r="SM70">
            <v>0.39</v>
          </cell>
          <cell r="SN70">
            <v>-0.02</v>
          </cell>
          <cell r="TW70">
            <v>39567000</v>
          </cell>
          <cell r="TX70">
            <v>3433431</v>
          </cell>
          <cell r="TY70">
            <v>11723681</v>
          </cell>
          <cell r="UC70">
            <v>27445</v>
          </cell>
          <cell r="UD70">
            <v>1053</v>
          </cell>
          <cell r="UF70">
            <v>27814821</v>
          </cell>
          <cell r="UJ70">
            <v>5205277</v>
          </cell>
          <cell r="UK70">
            <v>12568018</v>
          </cell>
          <cell r="UO70">
            <v>54061594</v>
          </cell>
          <cell r="UP70">
            <v>47447000</v>
          </cell>
          <cell r="UQ70">
            <v>134100000</v>
          </cell>
          <cell r="UR70">
            <v>245800000</v>
          </cell>
          <cell r="US70">
            <v>116050000</v>
          </cell>
          <cell r="UT70">
            <v>2034000</v>
          </cell>
          <cell r="UU70">
            <v>44825000</v>
          </cell>
          <cell r="UV70">
            <v>-2622000</v>
          </cell>
          <cell r="UW70">
            <v>1973167000</v>
          </cell>
          <cell r="UX70">
            <v>0</v>
          </cell>
          <cell r="UY70">
            <v>1881673000</v>
          </cell>
          <cell r="UZ70">
            <v>0</v>
          </cell>
          <cell r="VA70">
            <v>91494000</v>
          </cell>
          <cell r="VC70">
            <v>1973167000</v>
          </cell>
          <cell r="VD70">
            <v>1492817000</v>
          </cell>
          <cell r="VE70">
            <v>400617000</v>
          </cell>
          <cell r="VF70">
            <v>79733000</v>
          </cell>
          <cell r="VG70">
            <v>0</v>
          </cell>
          <cell r="VL70">
            <v>126589457</v>
          </cell>
          <cell r="VS70">
            <v>2366175</v>
          </cell>
          <cell r="VU70">
            <v>26480210</v>
          </cell>
          <cell r="VV70">
            <v>38506000</v>
          </cell>
          <cell r="VW70">
            <v>-36139825</v>
          </cell>
          <cell r="VX70">
            <v>0.5</v>
          </cell>
          <cell r="WK70" t="str">
            <v>Ja</v>
          </cell>
          <cell r="WL70" t="str">
            <v>Michal Piechota</v>
          </cell>
          <cell r="WM70" t="str">
            <v>mpi@novafos.dk</v>
          </cell>
          <cell r="WN70" t="str">
            <v>Statistik</v>
          </cell>
        </row>
        <row r="71">
          <cell r="B71" t="str">
            <v>Novafos Spildevand Gladsaxe A/S</v>
          </cell>
          <cell r="E71">
            <v>11996</v>
          </cell>
          <cell r="F71">
            <v>72</v>
          </cell>
          <cell r="I71">
            <v>300.47000000000003</v>
          </cell>
          <cell r="J71">
            <v>41.53</v>
          </cell>
          <cell r="O71">
            <v>9.19</v>
          </cell>
          <cell r="P71">
            <v>269.36</v>
          </cell>
          <cell r="Q71">
            <v>91.43</v>
          </cell>
          <cell r="R71">
            <v>0</v>
          </cell>
          <cell r="S71">
            <v>2.46</v>
          </cell>
          <cell r="T71">
            <v>363.24998574799997</v>
          </cell>
          <cell r="U71">
            <v>372.44</v>
          </cell>
          <cell r="V71">
            <v>67.290000000000006</v>
          </cell>
          <cell r="W71">
            <v>2490</v>
          </cell>
          <cell r="X71">
            <v>2186</v>
          </cell>
          <cell r="AD71">
            <v>338.4</v>
          </cell>
          <cell r="AG71">
            <v>88.5</v>
          </cell>
          <cell r="AH71">
            <v>11.5</v>
          </cell>
          <cell r="AK71">
            <v>1</v>
          </cell>
          <cell r="AL71">
            <v>0</v>
          </cell>
          <cell r="AN71">
            <v>23</v>
          </cell>
          <cell r="AQ71">
            <v>1705</v>
          </cell>
          <cell r="AS71">
            <v>8000</v>
          </cell>
          <cell r="AU71">
            <v>82695</v>
          </cell>
          <cell r="AV71">
            <v>32457</v>
          </cell>
          <cell r="AW71">
            <v>50238</v>
          </cell>
          <cell r="AZ71">
            <v>57850</v>
          </cell>
          <cell r="BA71">
            <v>17</v>
          </cell>
          <cell r="BC71">
            <v>19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39288</v>
          </cell>
          <cell r="BJ71">
            <v>3288683</v>
          </cell>
          <cell r="BK71">
            <v>67</v>
          </cell>
          <cell r="BL71">
            <v>275348</v>
          </cell>
          <cell r="BM71">
            <v>6</v>
          </cell>
          <cell r="BN71">
            <v>133408</v>
          </cell>
          <cell r="BO71">
            <v>70956</v>
          </cell>
          <cell r="BS71">
            <v>219</v>
          </cell>
          <cell r="BT71">
            <v>176840</v>
          </cell>
          <cell r="BU71">
            <v>801095</v>
          </cell>
          <cell r="BY71">
            <v>0</v>
          </cell>
          <cell r="BZ71">
            <v>0</v>
          </cell>
          <cell r="CE71">
            <v>0</v>
          </cell>
          <cell r="CJ71">
            <v>0</v>
          </cell>
          <cell r="CK71">
            <v>0</v>
          </cell>
          <cell r="CM71">
            <v>0</v>
          </cell>
          <cell r="CR71">
            <v>0</v>
          </cell>
          <cell r="CU71">
            <v>0</v>
          </cell>
          <cell r="CX71">
            <v>0</v>
          </cell>
          <cell r="DB71" t="str">
            <v>VS</v>
          </cell>
          <cell r="DC71">
            <v>1</v>
          </cell>
          <cell r="DD71">
            <v>26.47</v>
          </cell>
          <cell r="DE71">
            <v>12396</v>
          </cell>
          <cell r="DF71">
            <v>1</v>
          </cell>
          <cell r="DH71">
            <v>0</v>
          </cell>
          <cell r="DI71">
            <v>37</v>
          </cell>
          <cell r="DJ71">
            <v>0</v>
          </cell>
          <cell r="DK71">
            <v>40.6</v>
          </cell>
          <cell r="DL71">
            <v>64896.2</v>
          </cell>
          <cell r="DM71">
            <v>81120.3</v>
          </cell>
          <cell r="DN71">
            <v>1</v>
          </cell>
          <cell r="DU71">
            <v>4.3700000000000003E-2</v>
          </cell>
          <cell r="DV71">
            <v>5.8299999999999998E-2</v>
          </cell>
          <cell r="DW71">
            <v>0.1106</v>
          </cell>
          <cell r="DX71">
            <v>2.1100000000000001E-2</v>
          </cell>
          <cell r="DY71">
            <v>4.4900000000000002E-2</v>
          </cell>
          <cell r="DZ71">
            <v>1.12E-2</v>
          </cell>
          <cell r="EE71">
            <v>0</v>
          </cell>
          <cell r="EF71">
            <v>0</v>
          </cell>
          <cell r="EH71">
            <v>0</v>
          </cell>
          <cell r="EJ71">
            <v>0</v>
          </cell>
          <cell r="EK71">
            <v>0</v>
          </cell>
          <cell r="EL71">
            <v>0</v>
          </cell>
          <cell r="EP71">
            <v>0</v>
          </cell>
          <cell r="EQ71">
            <v>0</v>
          </cell>
          <cell r="ET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  <cell r="GY71">
            <v>0</v>
          </cell>
          <cell r="GZ71">
            <v>0</v>
          </cell>
          <cell r="HA71">
            <v>0</v>
          </cell>
          <cell r="HC71">
            <v>0</v>
          </cell>
          <cell r="HD71">
            <v>0</v>
          </cell>
          <cell r="HE71">
            <v>0</v>
          </cell>
          <cell r="HF71">
            <v>0</v>
          </cell>
          <cell r="HG71">
            <v>0</v>
          </cell>
          <cell r="HH71">
            <v>0</v>
          </cell>
          <cell r="HI71">
            <v>3127685.04</v>
          </cell>
          <cell r="HJ71">
            <v>2792573.54</v>
          </cell>
          <cell r="HK71">
            <v>175867.68</v>
          </cell>
          <cell r="HL71">
            <v>354099.85</v>
          </cell>
          <cell r="HM71">
            <v>0</v>
          </cell>
          <cell r="HN71">
            <v>0</v>
          </cell>
          <cell r="HO71">
            <v>0</v>
          </cell>
          <cell r="HP71">
            <v>1352837.74</v>
          </cell>
          <cell r="HQ71">
            <v>12470518.98</v>
          </cell>
          <cell r="HR71">
            <v>13569960.539999999</v>
          </cell>
          <cell r="HS71">
            <v>4667455.12</v>
          </cell>
          <cell r="HT71">
            <v>0.53</v>
          </cell>
          <cell r="HV71">
            <v>0.79</v>
          </cell>
          <cell r="HW71">
            <v>41.89</v>
          </cell>
          <cell r="IB71">
            <v>15</v>
          </cell>
          <cell r="IF71">
            <v>399517</v>
          </cell>
          <cell r="II71">
            <v>18266</v>
          </cell>
          <cell r="IJ71">
            <v>14351</v>
          </cell>
          <cell r="IK71">
            <v>3915</v>
          </cell>
          <cell r="IL71">
            <v>0</v>
          </cell>
          <cell r="IP71">
            <v>0</v>
          </cell>
          <cell r="IV71">
            <v>417783</v>
          </cell>
          <cell r="IW71">
            <v>417783</v>
          </cell>
          <cell r="IX71">
            <v>5306</v>
          </cell>
          <cell r="IY71">
            <v>353</v>
          </cell>
          <cell r="IZ71">
            <v>2122</v>
          </cell>
          <cell r="JA71">
            <v>4805</v>
          </cell>
          <cell r="JB71">
            <v>242</v>
          </cell>
          <cell r="JC71">
            <v>1602</v>
          </cell>
          <cell r="JD71">
            <v>0</v>
          </cell>
          <cell r="JE71">
            <v>0</v>
          </cell>
          <cell r="JF71">
            <v>0</v>
          </cell>
          <cell r="JG71">
            <v>0</v>
          </cell>
          <cell r="JH71">
            <v>0</v>
          </cell>
          <cell r="JI71">
            <v>0</v>
          </cell>
          <cell r="JJ71">
            <v>0</v>
          </cell>
          <cell r="JK71">
            <v>0</v>
          </cell>
          <cell r="JL71">
            <v>0.84</v>
          </cell>
          <cell r="JM71">
            <v>0</v>
          </cell>
          <cell r="JN71">
            <v>0</v>
          </cell>
          <cell r="JO71">
            <v>0</v>
          </cell>
          <cell r="JU71">
            <v>0</v>
          </cell>
          <cell r="JV71">
            <v>0</v>
          </cell>
          <cell r="JY71">
            <v>0</v>
          </cell>
          <cell r="KB71">
            <v>0</v>
          </cell>
          <cell r="KF71">
            <v>0</v>
          </cell>
          <cell r="KM71">
            <v>0</v>
          </cell>
          <cell r="KR71">
            <v>0</v>
          </cell>
          <cell r="LA71">
            <v>65</v>
          </cell>
          <cell r="LB71">
            <v>6.9</v>
          </cell>
          <cell r="LC71">
            <v>737.3</v>
          </cell>
          <cell r="LD71">
            <v>711.7</v>
          </cell>
          <cell r="LE71">
            <v>3</v>
          </cell>
          <cell r="LF71">
            <v>0</v>
          </cell>
          <cell r="LG71">
            <v>1</v>
          </cell>
          <cell r="LH71">
            <v>399517</v>
          </cell>
          <cell r="MA71">
            <v>76</v>
          </cell>
          <cell r="MB71">
            <v>93</v>
          </cell>
          <cell r="MC71">
            <v>38</v>
          </cell>
          <cell r="ME71">
            <v>6</v>
          </cell>
          <cell r="MQ71">
            <v>523</v>
          </cell>
          <cell r="MU71">
            <v>0</v>
          </cell>
          <cell r="MV71">
            <v>3700</v>
          </cell>
          <cell r="MW71">
            <v>9.6999999999999993</v>
          </cell>
          <cell r="MX71">
            <v>4060</v>
          </cell>
          <cell r="MY71">
            <v>0</v>
          </cell>
          <cell r="MZ71">
            <v>0</v>
          </cell>
          <cell r="NB71">
            <v>0</v>
          </cell>
          <cell r="ND71">
            <v>0</v>
          </cell>
          <cell r="NE71">
            <v>0</v>
          </cell>
          <cell r="NQ71">
            <v>0</v>
          </cell>
          <cell r="NR71">
            <v>0</v>
          </cell>
          <cell r="NS71">
            <v>0</v>
          </cell>
          <cell r="NT71">
            <v>0</v>
          </cell>
          <cell r="NV71">
            <v>0</v>
          </cell>
          <cell r="NW71">
            <v>0</v>
          </cell>
          <cell r="NX71">
            <v>0</v>
          </cell>
          <cell r="NY71">
            <v>0</v>
          </cell>
          <cell r="NZ71">
            <v>0</v>
          </cell>
          <cell r="OA71">
            <v>0</v>
          </cell>
          <cell r="OB71">
            <v>0.95</v>
          </cell>
          <cell r="OC71">
            <v>0.85</v>
          </cell>
          <cell r="OD71">
            <v>0.05</v>
          </cell>
          <cell r="OE71">
            <v>0.11</v>
          </cell>
          <cell r="OF71">
            <v>0</v>
          </cell>
          <cell r="OG71">
            <v>0</v>
          </cell>
          <cell r="OH71">
            <v>0.41</v>
          </cell>
          <cell r="OI71">
            <v>3.79</v>
          </cell>
          <cell r="OK71">
            <v>4.13</v>
          </cell>
          <cell r="OL71">
            <v>1.42</v>
          </cell>
          <cell r="OM71">
            <v>0.18</v>
          </cell>
          <cell r="ON71">
            <v>6831046.7199999997</v>
          </cell>
          <cell r="OO71">
            <v>1.39</v>
          </cell>
          <cell r="OR71">
            <v>0.4</v>
          </cell>
          <cell r="OV71">
            <v>0.12</v>
          </cell>
          <cell r="OW71">
            <v>0</v>
          </cell>
          <cell r="OX71">
            <v>0.13</v>
          </cell>
          <cell r="OY71">
            <v>0.13</v>
          </cell>
          <cell r="OZ71">
            <v>1.61</v>
          </cell>
          <cell r="PA71">
            <v>0.11</v>
          </cell>
          <cell r="PB71">
            <v>0.65</v>
          </cell>
          <cell r="PC71">
            <v>1.46</v>
          </cell>
          <cell r="PD71">
            <v>7.0000000000000007E-2</v>
          </cell>
          <cell r="PE71">
            <v>0.49</v>
          </cell>
          <cell r="QQ71">
            <v>0</v>
          </cell>
          <cell r="QR71">
            <v>0</v>
          </cell>
          <cell r="QS71">
            <v>0</v>
          </cell>
          <cell r="QT71">
            <v>0</v>
          </cell>
          <cell r="QU71">
            <v>0</v>
          </cell>
          <cell r="QV71">
            <v>0</v>
          </cell>
          <cell r="QW71">
            <v>92</v>
          </cell>
          <cell r="QX71">
            <v>92</v>
          </cell>
          <cell r="RY71">
            <v>3.63</v>
          </cell>
          <cell r="RZ71">
            <v>0.88</v>
          </cell>
          <cell r="SB71">
            <v>0.96</v>
          </cell>
          <cell r="SH71">
            <v>5.62</v>
          </cell>
          <cell r="SI71">
            <v>37.75</v>
          </cell>
          <cell r="SJ71">
            <v>64.22</v>
          </cell>
          <cell r="SK71">
            <v>26.53</v>
          </cell>
          <cell r="SL71">
            <v>0.02</v>
          </cell>
          <cell r="SM71">
            <v>0.19</v>
          </cell>
          <cell r="SN71">
            <v>-0.2</v>
          </cell>
          <cell r="TW71">
            <v>46296000</v>
          </cell>
          <cell r="TX71">
            <v>3288683</v>
          </cell>
          <cell r="TY71">
            <v>11952707</v>
          </cell>
          <cell r="UC71">
            <v>-8381</v>
          </cell>
          <cell r="UD71">
            <v>2101</v>
          </cell>
          <cell r="UF71">
            <v>34349573</v>
          </cell>
          <cell r="UK71">
            <v>5410189</v>
          </cell>
          <cell r="UO71">
            <v>18493930</v>
          </cell>
          <cell r="UP71">
            <v>33752000</v>
          </cell>
          <cell r="UQ71">
            <v>124150000</v>
          </cell>
          <cell r="UR71">
            <v>211200000</v>
          </cell>
          <cell r="US71">
            <v>87235000</v>
          </cell>
          <cell r="UT71">
            <v>1699000</v>
          </cell>
          <cell r="UU71">
            <v>16196000</v>
          </cell>
          <cell r="UV71">
            <v>-17556000</v>
          </cell>
          <cell r="UW71">
            <v>1920615000</v>
          </cell>
          <cell r="UX71">
            <v>117608000</v>
          </cell>
          <cell r="UY71">
            <v>1688169000</v>
          </cell>
          <cell r="UZ71">
            <v>98794000</v>
          </cell>
          <cell r="VA71">
            <v>16044000</v>
          </cell>
          <cell r="VC71">
            <v>1920615000</v>
          </cell>
          <cell r="VD71">
            <v>1205364000</v>
          </cell>
          <cell r="VE71">
            <v>582643000</v>
          </cell>
          <cell r="VF71">
            <v>132608000</v>
          </cell>
          <cell r="VG71">
            <v>0</v>
          </cell>
          <cell r="VL71">
            <v>109508191</v>
          </cell>
          <cell r="VS71">
            <v>1136777</v>
          </cell>
          <cell r="VU71">
            <v>33883915</v>
          </cell>
          <cell r="VV71">
            <v>28229000</v>
          </cell>
          <cell r="VW71">
            <v>-27092223</v>
          </cell>
          <cell r="VX71">
            <v>0.5</v>
          </cell>
          <cell r="WI71">
            <v>302688</v>
          </cell>
          <cell r="WK71" t="str">
            <v>Ja</v>
          </cell>
          <cell r="WL71" t="str">
            <v>Michal Piechota</v>
          </cell>
          <cell r="WM71" t="str">
            <v>mpi@novafos.dk</v>
          </cell>
          <cell r="WN71" t="str">
            <v>Statistik</v>
          </cell>
        </row>
        <row r="72">
          <cell r="B72" t="str">
            <v>Novafos Spildevand Hørsholm A/S</v>
          </cell>
          <cell r="E72">
            <v>8402</v>
          </cell>
          <cell r="F72">
            <v>50.41</v>
          </cell>
          <cell r="I72">
            <v>181.98</v>
          </cell>
          <cell r="J72">
            <v>38.53</v>
          </cell>
          <cell r="O72">
            <v>16.600000000000001</v>
          </cell>
          <cell r="P72">
            <v>196.41</v>
          </cell>
          <cell r="Q72">
            <v>17.7</v>
          </cell>
          <cell r="R72">
            <v>0</v>
          </cell>
          <cell r="S72">
            <v>1.68</v>
          </cell>
          <cell r="T72">
            <v>215.79000440799999</v>
          </cell>
          <cell r="U72">
            <v>232.39</v>
          </cell>
          <cell r="V72">
            <v>48.21</v>
          </cell>
          <cell r="W72">
            <v>3130</v>
          </cell>
          <cell r="X72">
            <v>1318</v>
          </cell>
          <cell r="AD72">
            <v>174.1168437</v>
          </cell>
          <cell r="AG72">
            <v>59.9</v>
          </cell>
          <cell r="AH72">
            <v>40.1</v>
          </cell>
          <cell r="AK72">
            <v>14</v>
          </cell>
          <cell r="AL72">
            <v>9</v>
          </cell>
          <cell r="AN72">
            <v>17</v>
          </cell>
          <cell r="AQ72">
            <v>2512</v>
          </cell>
          <cell r="AS72">
            <v>2069</v>
          </cell>
          <cell r="AU72">
            <v>11600</v>
          </cell>
          <cell r="AV72">
            <v>0</v>
          </cell>
          <cell r="AW72">
            <v>11600</v>
          </cell>
          <cell r="AZ72">
            <v>16117</v>
          </cell>
          <cell r="BA72">
            <v>34</v>
          </cell>
          <cell r="BC72">
            <v>46</v>
          </cell>
          <cell r="BD72">
            <v>0</v>
          </cell>
          <cell r="BE72">
            <v>0</v>
          </cell>
          <cell r="BF72">
            <v>1</v>
          </cell>
          <cell r="BG72">
            <v>0</v>
          </cell>
          <cell r="BH72">
            <v>0</v>
          </cell>
          <cell r="BI72">
            <v>13883</v>
          </cell>
          <cell r="BJ72">
            <v>1141462</v>
          </cell>
          <cell r="BK72">
            <v>15</v>
          </cell>
          <cell r="BL72">
            <v>53565</v>
          </cell>
          <cell r="BM72">
            <v>4</v>
          </cell>
          <cell r="BN72">
            <v>21466</v>
          </cell>
          <cell r="BO72">
            <v>24977</v>
          </cell>
          <cell r="BS72">
            <v>411</v>
          </cell>
          <cell r="BT72">
            <v>167388</v>
          </cell>
          <cell r="BU72">
            <v>604547</v>
          </cell>
          <cell r="BY72">
            <v>4517538</v>
          </cell>
          <cell r="BZ72">
            <v>36533</v>
          </cell>
          <cell r="CC72">
            <v>1631123</v>
          </cell>
          <cell r="CE72">
            <v>4408923</v>
          </cell>
          <cell r="CH72">
            <v>1022.2</v>
          </cell>
          <cell r="CJ72">
            <v>0</v>
          </cell>
          <cell r="CK72">
            <v>1022.2</v>
          </cell>
          <cell r="CM72">
            <v>0</v>
          </cell>
          <cell r="CR72">
            <v>613.6</v>
          </cell>
          <cell r="CU72">
            <v>15</v>
          </cell>
          <cell r="CX72">
            <v>36.200000000000003</v>
          </cell>
          <cell r="DB72" t="str">
            <v>VS</v>
          </cell>
          <cell r="DC72">
            <v>12</v>
          </cell>
          <cell r="DD72">
            <v>14.25</v>
          </cell>
          <cell r="DE72">
            <v>7476</v>
          </cell>
          <cell r="DF72">
            <v>5</v>
          </cell>
          <cell r="DH72">
            <v>0</v>
          </cell>
          <cell r="DI72">
            <v>41.2</v>
          </cell>
          <cell r="DJ72">
            <v>0</v>
          </cell>
          <cell r="DK72">
            <v>48.55</v>
          </cell>
          <cell r="DL72">
            <v>64896.2</v>
          </cell>
          <cell r="DM72">
            <v>81120.3</v>
          </cell>
          <cell r="DN72">
            <v>0</v>
          </cell>
          <cell r="DU72">
            <v>4.3700000000000003E-2</v>
          </cell>
          <cell r="DV72">
            <v>5.8299999999999998E-2</v>
          </cell>
          <cell r="DW72">
            <v>0.1106</v>
          </cell>
          <cell r="DX72">
            <v>2.1100000000000001E-2</v>
          </cell>
          <cell r="DY72">
            <v>4.4900000000000002E-2</v>
          </cell>
          <cell r="DZ72">
            <v>1.12E-2</v>
          </cell>
          <cell r="EE72">
            <v>0</v>
          </cell>
          <cell r="EF72">
            <v>0</v>
          </cell>
          <cell r="EH72">
            <v>0</v>
          </cell>
          <cell r="EJ72">
            <v>0</v>
          </cell>
          <cell r="EK72">
            <v>0</v>
          </cell>
          <cell r="EL72">
            <v>0</v>
          </cell>
          <cell r="EP72">
            <v>0</v>
          </cell>
          <cell r="EQ72">
            <v>0</v>
          </cell>
          <cell r="ET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W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1505709.07</v>
          </cell>
          <cell r="HJ72">
            <v>1772742.93</v>
          </cell>
          <cell r="HK72">
            <v>29448.92</v>
          </cell>
          <cell r="HL72">
            <v>98652.160000000003</v>
          </cell>
          <cell r="HM72">
            <v>5089198.3990000002</v>
          </cell>
          <cell r="HN72">
            <v>1523176.14</v>
          </cell>
          <cell r="HO72">
            <v>1063248.8500000001</v>
          </cell>
          <cell r="HP72">
            <v>1108343.94</v>
          </cell>
          <cell r="HQ72">
            <v>15306908.970000001</v>
          </cell>
          <cell r="HR72">
            <v>16653393.65</v>
          </cell>
          <cell r="HS72">
            <v>3116388.57</v>
          </cell>
          <cell r="HT72">
            <v>1.47</v>
          </cell>
          <cell r="HV72">
            <v>1.48</v>
          </cell>
          <cell r="HW72">
            <v>29.48</v>
          </cell>
          <cell r="IB72">
            <v>3</v>
          </cell>
          <cell r="IF72">
            <v>389620</v>
          </cell>
          <cell r="II72">
            <v>9831</v>
          </cell>
          <cell r="IJ72">
            <v>7724</v>
          </cell>
          <cell r="IK72">
            <v>2107</v>
          </cell>
          <cell r="IL72">
            <v>0</v>
          </cell>
          <cell r="IP72">
            <v>0</v>
          </cell>
          <cell r="IV72">
            <v>399451</v>
          </cell>
          <cell r="IW72">
            <v>399451</v>
          </cell>
          <cell r="IX72">
            <v>5021</v>
          </cell>
          <cell r="IY72">
            <v>336</v>
          </cell>
          <cell r="IZ72">
            <v>2011</v>
          </cell>
          <cell r="JA72">
            <v>3147</v>
          </cell>
          <cell r="JB72">
            <v>162</v>
          </cell>
          <cell r="JC72">
            <v>1136</v>
          </cell>
          <cell r="JD72">
            <v>802262</v>
          </cell>
          <cell r="JE72">
            <v>4494</v>
          </cell>
          <cell r="JF72">
            <v>2139042</v>
          </cell>
          <cell r="JG72">
            <v>99011</v>
          </cell>
          <cell r="JH72">
            <v>26303</v>
          </cell>
          <cell r="JI72">
            <v>3143</v>
          </cell>
          <cell r="JJ72">
            <v>1.5</v>
          </cell>
          <cell r="JK72">
            <v>195393</v>
          </cell>
          <cell r="JL72">
            <v>0.84</v>
          </cell>
          <cell r="JM72">
            <v>18275</v>
          </cell>
          <cell r="JN72">
            <v>0</v>
          </cell>
          <cell r="JO72">
            <v>8</v>
          </cell>
          <cell r="JQ72">
            <v>1343236</v>
          </cell>
          <cell r="JU72">
            <v>0</v>
          </cell>
          <cell r="JV72">
            <v>520630</v>
          </cell>
          <cell r="JW72">
            <v>520630</v>
          </cell>
          <cell r="JY72">
            <v>53055</v>
          </cell>
          <cell r="KA72">
            <v>53055</v>
          </cell>
          <cell r="KB72">
            <v>0</v>
          </cell>
          <cell r="KF72">
            <v>0</v>
          </cell>
          <cell r="KK72">
            <v>410370</v>
          </cell>
          <cell r="KM72">
            <v>0</v>
          </cell>
          <cell r="KR72">
            <v>0</v>
          </cell>
          <cell r="KV72">
            <v>1806661</v>
          </cell>
          <cell r="KX72">
            <v>875661</v>
          </cell>
          <cell r="KY72">
            <v>410874</v>
          </cell>
          <cell r="LA72">
            <v>65</v>
          </cell>
          <cell r="LB72">
            <v>6.9</v>
          </cell>
          <cell r="LC72">
            <v>804.9</v>
          </cell>
          <cell r="LD72">
            <v>732</v>
          </cell>
          <cell r="LE72">
            <v>10</v>
          </cell>
          <cell r="LF72">
            <v>2</v>
          </cell>
          <cell r="LG72">
            <v>14</v>
          </cell>
          <cell r="LH72">
            <v>1732857</v>
          </cell>
          <cell r="MA72">
            <v>76</v>
          </cell>
          <cell r="MB72">
            <v>93</v>
          </cell>
          <cell r="MC72">
            <v>38</v>
          </cell>
          <cell r="ME72">
            <v>6</v>
          </cell>
          <cell r="MQ72">
            <v>961</v>
          </cell>
          <cell r="MS72">
            <v>8.09</v>
          </cell>
          <cell r="MT72">
            <v>2.77</v>
          </cell>
          <cell r="MU72">
            <v>0.1</v>
          </cell>
          <cell r="MV72">
            <v>4120</v>
          </cell>
          <cell r="MW72">
            <v>17.8</v>
          </cell>
          <cell r="MX72">
            <v>4855</v>
          </cell>
          <cell r="MY72">
            <v>0</v>
          </cell>
          <cell r="MZ72">
            <v>0</v>
          </cell>
          <cell r="NB72">
            <v>0</v>
          </cell>
          <cell r="ND72">
            <v>0</v>
          </cell>
          <cell r="NE72">
            <v>0</v>
          </cell>
          <cell r="NF72">
            <v>0</v>
          </cell>
          <cell r="NG72">
            <v>0</v>
          </cell>
          <cell r="NH72">
            <v>0</v>
          </cell>
          <cell r="NI72">
            <v>0</v>
          </cell>
          <cell r="NK72">
            <v>0</v>
          </cell>
          <cell r="NL72">
            <v>0</v>
          </cell>
          <cell r="NM72">
            <v>0</v>
          </cell>
          <cell r="NN72">
            <v>0</v>
          </cell>
          <cell r="NO72">
            <v>0</v>
          </cell>
          <cell r="NP72">
            <v>0</v>
          </cell>
          <cell r="NQ72">
            <v>0</v>
          </cell>
          <cell r="NR72">
            <v>0</v>
          </cell>
          <cell r="NS72">
            <v>0</v>
          </cell>
          <cell r="NT72">
            <v>0</v>
          </cell>
          <cell r="NV72">
            <v>0</v>
          </cell>
          <cell r="NW72">
            <v>0</v>
          </cell>
          <cell r="NX72">
            <v>0</v>
          </cell>
          <cell r="NY72">
            <v>0</v>
          </cell>
          <cell r="NZ72">
            <v>0</v>
          </cell>
          <cell r="OA72">
            <v>0</v>
          </cell>
          <cell r="OB72">
            <v>0.9</v>
          </cell>
          <cell r="OC72">
            <v>1.06</v>
          </cell>
          <cell r="OD72">
            <v>0.02</v>
          </cell>
          <cell r="OE72">
            <v>0.06</v>
          </cell>
          <cell r="OF72">
            <v>3.05</v>
          </cell>
          <cell r="OG72">
            <v>0.91</v>
          </cell>
          <cell r="OH72">
            <v>0.66</v>
          </cell>
          <cell r="OI72">
            <v>9.2100000000000009</v>
          </cell>
          <cell r="OK72">
            <v>10.02</v>
          </cell>
          <cell r="OL72">
            <v>1.87</v>
          </cell>
          <cell r="OM72">
            <v>0.81</v>
          </cell>
          <cell r="ON72">
            <v>2986558.7</v>
          </cell>
          <cell r="OO72">
            <v>1.62</v>
          </cell>
          <cell r="OR72">
            <v>0.1</v>
          </cell>
          <cell r="OV72">
            <v>0.34</v>
          </cell>
          <cell r="OW72">
            <v>0</v>
          </cell>
          <cell r="OX72">
            <v>0.35</v>
          </cell>
          <cell r="OY72">
            <v>0.35</v>
          </cell>
          <cell r="OZ72">
            <v>4.4000000000000004</v>
          </cell>
          <cell r="PA72">
            <v>0.28999999999999998</v>
          </cell>
          <cell r="PB72">
            <v>1.76</v>
          </cell>
          <cell r="PC72">
            <v>2.76</v>
          </cell>
          <cell r="PD72">
            <v>0.14000000000000001</v>
          </cell>
          <cell r="PE72">
            <v>1</v>
          </cell>
          <cell r="PG72">
            <v>99.4</v>
          </cell>
          <cell r="PH72">
            <v>0.99</v>
          </cell>
          <cell r="PI72">
            <v>1.02</v>
          </cell>
          <cell r="PJ72">
            <v>2.76</v>
          </cell>
          <cell r="PO72">
            <v>89.3</v>
          </cell>
          <cell r="PP72">
            <v>88.1</v>
          </cell>
          <cell r="PQ72">
            <v>0.7</v>
          </cell>
          <cell r="PR72">
            <v>0.71</v>
          </cell>
          <cell r="PS72">
            <v>1.93</v>
          </cell>
          <cell r="PU72">
            <v>90.6</v>
          </cell>
          <cell r="PV72">
            <v>4.05</v>
          </cell>
          <cell r="PW72">
            <v>4.1500000000000004</v>
          </cell>
          <cell r="PX72">
            <v>11.2</v>
          </cell>
          <cell r="QB72">
            <v>0.82</v>
          </cell>
          <cell r="QE72">
            <v>39</v>
          </cell>
          <cell r="QF72">
            <v>39</v>
          </cell>
          <cell r="QG72">
            <v>89</v>
          </cell>
          <cell r="QH72">
            <v>0</v>
          </cell>
          <cell r="QI72">
            <v>1.1100000000000001</v>
          </cell>
          <cell r="QK72">
            <v>52</v>
          </cell>
          <cell r="QN72">
            <v>37</v>
          </cell>
          <cell r="QO72">
            <v>0.54</v>
          </cell>
          <cell r="QP72">
            <v>402</v>
          </cell>
          <cell r="QQ72">
            <v>30</v>
          </cell>
          <cell r="QR72">
            <v>30</v>
          </cell>
          <cell r="QS72">
            <v>0</v>
          </cell>
          <cell r="QT72">
            <v>87</v>
          </cell>
          <cell r="QU72">
            <v>42</v>
          </cell>
          <cell r="QV72">
            <v>29</v>
          </cell>
          <cell r="QW72">
            <v>91</v>
          </cell>
          <cell r="QX72">
            <v>93</v>
          </cell>
          <cell r="RY72">
            <v>9.34</v>
          </cell>
          <cell r="RZ72">
            <v>0.93</v>
          </cell>
          <cell r="SB72">
            <v>1.02</v>
          </cell>
          <cell r="SH72">
            <v>35.86</v>
          </cell>
          <cell r="SI72">
            <v>47.74</v>
          </cell>
          <cell r="SJ72">
            <v>45.14</v>
          </cell>
          <cell r="SK72">
            <v>42.85</v>
          </cell>
          <cell r="SM72">
            <v>0.52</v>
          </cell>
          <cell r="SN72">
            <v>-0.05</v>
          </cell>
          <cell r="SZ72">
            <v>0.73</v>
          </cell>
          <cell r="TW72">
            <v>18130000</v>
          </cell>
          <cell r="TX72">
            <v>1668249</v>
          </cell>
          <cell r="TY72">
            <v>15573120</v>
          </cell>
          <cell r="UC72">
            <v>-77509</v>
          </cell>
          <cell r="UD72">
            <v>11547</v>
          </cell>
          <cell r="UF72">
            <v>2622842</v>
          </cell>
          <cell r="UJ72">
            <v>604116</v>
          </cell>
          <cell r="UK72">
            <v>4426080</v>
          </cell>
          <cell r="UO72">
            <v>59824768</v>
          </cell>
          <cell r="UP72">
            <v>27908000</v>
          </cell>
          <cell r="UQ72">
            <v>79650000</v>
          </cell>
          <cell r="UR72">
            <v>75300000</v>
          </cell>
          <cell r="US72">
            <v>48910000</v>
          </cell>
          <cell r="UU72">
            <v>25510000</v>
          </cell>
          <cell r="UV72">
            <v>-2398000</v>
          </cell>
          <cell r="UW72">
            <v>988757000</v>
          </cell>
          <cell r="UX72">
            <v>7000</v>
          </cell>
          <cell r="UY72">
            <v>974677000</v>
          </cell>
          <cell r="UZ72">
            <v>0</v>
          </cell>
          <cell r="VA72">
            <v>14073000</v>
          </cell>
          <cell r="VC72">
            <v>988757000</v>
          </cell>
          <cell r="VD72">
            <v>815746000</v>
          </cell>
          <cell r="VE72">
            <v>125408000</v>
          </cell>
          <cell r="VF72">
            <v>47603000</v>
          </cell>
          <cell r="VG72">
            <v>0</v>
          </cell>
          <cell r="VL72">
            <v>45743036</v>
          </cell>
          <cell r="VS72">
            <v>52176</v>
          </cell>
          <cell r="VT72">
            <v>1214354</v>
          </cell>
          <cell r="VU72">
            <v>728255</v>
          </cell>
          <cell r="VV72">
            <v>7049000</v>
          </cell>
          <cell r="VW72">
            <v>-6996824</v>
          </cell>
          <cell r="VX72">
            <v>0.5</v>
          </cell>
          <cell r="WI72">
            <v>258501</v>
          </cell>
          <cell r="WK72" t="str">
            <v>Ja</v>
          </cell>
          <cell r="WL72" t="str">
            <v>Michal Piechota</v>
          </cell>
          <cell r="WM72" t="str">
            <v>mpi@novafos.dk</v>
          </cell>
          <cell r="WN72" t="str">
            <v>Statistik</v>
          </cell>
        </row>
        <row r="73">
          <cell r="B73" t="str">
            <v>Novafos Spildevand Rudersdal A/S</v>
          </cell>
          <cell r="E73">
            <v>15801</v>
          </cell>
          <cell r="F73">
            <v>94.81</v>
          </cell>
          <cell r="I73">
            <v>453.86</v>
          </cell>
          <cell r="J73">
            <v>51.71</v>
          </cell>
          <cell r="O73">
            <v>95.48</v>
          </cell>
          <cell r="P73">
            <v>429.39</v>
          </cell>
          <cell r="Q73">
            <v>21.23</v>
          </cell>
          <cell r="R73">
            <v>0</v>
          </cell>
          <cell r="S73">
            <v>2.56</v>
          </cell>
          <cell r="T73">
            <v>453.180014083</v>
          </cell>
          <cell r="U73">
            <v>548.66</v>
          </cell>
          <cell r="V73">
            <v>59.57</v>
          </cell>
          <cell r="W73">
            <v>7330</v>
          </cell>
          <cell r="X73">
            <v>2677.98</v>
          </cell>
          <cell r="AD73">
            <v>550.73622360000002</v>
          </cell>
          <cell r="AG73">
            <v>74</v>
          </cell>
          <cell r="AH73">
            <v>26</v>
          </cell>
          <cell r="AK73">
            <v>58</v>
          </cell>
          <cell r="AL73">
            <v>25</v>
          </cell>
          <cell r="AN73">
            <v>61</v>
          </cell>
          <cell r="AQ73">
            <v>680</v>
          </cell>
          <cell r="AS73">
            <v>0</v>
          </cell>
          <cell r="AU73">
            <v>8117</v>
          </cell>
          <cell r="AV73">
            <v>1795</v>
          </cell>
          <cell r="AW73">
            <v>6322</v>
          </cell>
          <cell r="AZ73">
            <v>29872</v>
          </cell>
          <cell r="BA73">
            <v>94</v>
          </cell>
          <cell r="BC73">
            <v>119</v>
          </cell>
          <cell r="BD73">
            <v>0</v>
          </cell>
          <cell r="BE73">
            <v>0</v>
          </cell>
          <cell r="BF73">
            <v>0</v>
          </cell>
          <cell r="BG73">
            <v>3</v>
          </cell>
          <cell r="BH73">
            <v>0</v>
          </cell>
          <cell r="BI73">
            <v>30290</v>
          </cell>
          <cell r="BJ73">
            <v>2463649</v>
          </cell>
          <cell r="BK73">
            <v>34</v>
          </cell>
          <cell r="BL73">
            <v>78553</v>
          </cell>
          <cell r="BM73">
            <v>1</v>
          </cell>
          <cell r="BN73">
            <v>8009</v>
          </cell>
          <cell r="BO73">
            <v>56845</v>
          </cell>
          <cell r="BS73">
            <v>1488</v>
          </cell>
          <cell r="BT73">
            <v>964641</v>
          </cell>
          <cell r="BU73">
            <v>593590</v>
          </cell>
          <cell r="BY73">
            <v>4746064</v>
          </cell>
          <cell r="BZ73">
            <v>27455</v>
          </cell>
          <cell r="CC73">
            <v>1507349</v>
          </cell>
          <cell r="CE73">
            <v>4527611</v>
          </cell>
          <cell r="CH73">
            <v>816.3</v>
          </cell>
          <cell r="CJ73">
            <v>816.3</v>
          </cell>
          <cell r="CK73">
            <v>0</v>
          </cell>
          <cell r="CM73">
            <v>0</v>
          </cell>
          <cell r="CR73">
            <v>816.3</v>
          </cell>
          <cell r="CU73">
            <v>0</v>
          </cell>
          <cell r="CX73">
            <v>0</v>
          </cell>
          <cell r="DB73" t="str">
            <v>VS</v>
          </cell>
          <cell r="DC73">
            <v>12</v>
          </cell>
          <cell r="DD73">
            <v>26.51</v>
          </cell>
          <cell r="DE73">
            <v>15969</v>
          </cell>
          <cell r="DF73">
            <v>55</v>
          </cell>
          <cell r="DH73">
            <v>0</v>
          </cell>
          <cell r="DI73">
            <v>41.85</v>
          </cell>
          <cell r="DJ73">
            <v>0</v>
          </cell>
          <cell r="DK73">
            <v>46.9</v>
          </cell>
          <cell r="DL73">
            <v>64896.2</v>
          </cell>
          <cell r="DM73">
            <v>81120.3</v>
          </cell>
          <cell r="DN73">
            <v>6</v>
          </cell>
          <cell r="DU73">
            <v>4.3700000000000003E-2</v>
          </cell>
          <cell r="DV73">
            <v>5.8299999999999998E-2</v>
          </cell>
          <cell r="DW73">
            <v>0.1106</v>
          </cell>
          <cell r="DX73">
            <v>2.1100000000000001E-2</v>
          </cell>
          <cell r="DY73">
            <v>4.4900000000000002E-2</v>
          </cell>
          <cell r="DZ73">
            <v>1.12E-2</v>
          </cell>
          <cell r="EE73">
            <v>0</v>
          </cell>
          <cell r="EF73">
            <v>0</v>
          </cell>
          <cell r="EH73">
            <v>0</v>
          </cell>
          <cell r="EJ73">
            <v>0</v>
          </cell>
          <cell r="EK73">
            <v>0</v>
          </cell>
          <cell r="EL73">
            <v>0</v>
          </cell>
          <cell r="EP73">
            <v>0</v>
          </cell>
          <cell r="EQ73">
            <v>0</v>
          </cell>
          <cell r="ET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W73">
            <v>0</v>
          </cell>
          <cell r="FY73">
            <v>0</v>
          </cell>
          <cell r="FZ73">
            <v>0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H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2844974.74</v>
          </cell>
          <cell r="HJ73">
            <v>2076509.49</v>
          </cell>
          <cell r="HK73">
            <v>18722.419999999998</v>
          </cell>
          <cell r="HL73">
            <v>182846.51</v>
          </cell>
          <cell r="HM73">
            <v>5586422.5870000003</v>
          </cell>
          <cell r="HN73">
            <v>965468.75</v>
          </cell>
          <cell r="HO73">
            <v>1150545.25</v>
          </cell>
          <cell r="HP73">
            <v>1494879.53</v>
          </cell>
          <cell r="HQ73">
            <v>18895955.300000001</v>
          </cell>
          <cell r="HR73">
            <v>19630114.420000002</v>
          </cell>
          <cell r="HS73">
            <v>4575586.0199999996</v>
          </cell>
          <cell r="HT73">
            <v>1.08</v>
          </cell>
          <cell r="HV73">
            <v>1.1399999999999999</v>
          </cell>
          <cell r="HW73">
            <v>41.707999999999998</v>
          </cell>
          <cell r="IB73">
            <v>6</v>
          </cell>
          <cell r="IF73">
            <v>1069869</v>
          </cell>
          <cell r="II73">
            <v>18293</v>
          </cell>
          <cell r="IJ73">
            <v>14372</v>
          </cell>
          <cell r="IK73">
            <v>3921</v>
          </cell>
          <cell r="IL73">
            <v>0</v>
          </cell>
          <cell r="IP73">
            <v>0</v>
          </cell>
          <cell r="IV73">
            <v>1088162</v>
          </cell>
          <cell r="IW73">
            <v>1088162</v>
          </cell>
          <cell r="IX73">
            <v>28941</v>
          </cell>
          <cell r="IY73">
            <v>1927</v>
          </cell>
          <cell r="IZ73">
            <v>11576</v>
          </cell>
          <cell r="JA73">
            <v>3417</v>
          </cell>
          <cell r="JB73">
            <v>172</v>
          </cell>
          <cell r="JC73">
            <v>1164</v>
          </cell>
          <cell r="JD73">
            <v>602917</v>
          </cell>
          <cell r="JE73">
            <v>15594</v>
          </cell>
          <cell r="JF73">
            <v>1778620</v>
          </cell>
          <cell r="JG73">
            <v>141222</v>
          </cell>
          <cell r="JH73">
            <v>24332</v>
          </cell>
          <cell r="JI73">
            <v>2864</v>
          </cell>
          <cell r="JJ73">
            <v>1.5</v>
          </cell>
          <cell r="JK73">
            <v>175202</v>
          </cell>
          <cell r="JL73">
            <v>0.84</v>
          </cell>
          <cell r="JM73">
            <v>18364</v>
          </cell>
          <cell r="JN73">
            <v>94</v>
          </cell>
          <cell r="JO73">
            <v>6.4263659320000004</v>
          </cell>
          <cell r="JQ73">
            <v>1319706</v>
          </cell>
          <cell r="JU73">
            <v>0</v>
          </cell>
          <cell r="JV73">
            <v>0</v>
          </cell>
          <cell r="JY73">
            <v>22216</v>
          </cell>
          <cell r="KA73">
            <v>22216</v>
          </cell>
          <cell r="KB73">
            <v>0</v>
          </cell>
          <cell r="KF73">
            <v>0</v>
          </cell>
          <cell r="KM73">
            <v>0</v>
          </cell>
          <cell r="KR73">
            <v>0</v>
          </cell>
          <cell r="KV73">
            <v>1341922</v>
          </cell>
          <cell r="KX73">
            <v>1341922</v>
          </cell>
          <cell r="KZ73">
            <v>0</v>
          </cell>
          <cell r="LA73">
            <v>65</v>
          </cell>
          <cell r="LB73">
            <v>6.9</v>
          </cell>
          <cell r="LC73">
            <v>790.6</v>
          </cell>
          <cell r="LD73">
            <v>735.3</v>
          </cell>
          <cell r="LE73">
            <v>23</v>
          </cell>
          <cell r="LF73">
            <v>3</v>
          </cell>
          <cell r="LG73">
            <v>17</v>
          </cell>
          <cell r="LH73">
            <v>2389575</v>
          </cell>
          <cell r="MA73">
            <v>76</v>
          </cell>
          <cell r="MB73">
            <v>93</v>
          </cell>
          <cell r="MC73">
            <v>38</v>
          </cell>
          <cell r="ME73">
            <v>6</v>
          </cell>
          <cell r="MQ73">
            <v>1752</v>
          </cell>
          <cell r="MS73">
            <v>5.78</v>
          </cell>
          <cell r="MT73">
            <v>3.15</v>
          </cell>
          <cell r="MU73">
            <v>0.3</v>
          </cell>
          <cell r="MV73">
            <v>4185</v>
          </cell>
          <cell r="MW73">
            <v>12.1</v>
          </cell>
          <cell r="MX73">
            <v>4690</v>
          </cell>
          <cell r="MY73">
            <v>0</v>
          </cell>
          <cell r="MZ73">
            <v>0</v>
          </cell>
          <cell r="NB73">
            <v>0</v>
          </cell>
          <cell r="ND73">
            <v>0</v>
          </cell>
          <cell r="NE73">
            <v>0</v>
          </cell>
          <cell r="NF73">
            <v>0</v>
          </cell>
          <cell r="NG73">
            <v>0</v>
          </cell>
          <cell r="NH73">
            <v>0</v>
          </cell>
          <cell r="NI73">
            <v>0</v>
          </cell>
          <cell r="NK73">
            <v>0</v>
          </cell>
          <cell r="NL73">
            <v>0</v>
          </cell>
          <cell r="NM73">
            <v>0</v>
          </cell>
          <cell r="NN73">
            <v>0</v>
          </cell>
          <cell r="NO73">
            <v>0</v>
          </cell>
          <cell r="NP73">
            <v>0</v>
          </cell>
          <cell r="NQ73">
            <v>0</v>
          </cell>
          <cell r="NR73">
            <v>0</v>
          </cell>
          <cell r="NS73">
            <v>0</v>
          </cell>
          <cell r="NT73">
            <v>0</v>
          </cell>
          <cell r="NV73">
            <v>0</v>
          </cell>
          <cell r="NW73">
            <v>0</v>
          </cell>
          <cell r="NX73">
            <v>0</v>
          </cell>
          <cell r="NY73">
            <v>0</v>
          </cell>
          <cell r="NZ73">
            <v>0</v>
          </cell>
          <cell r="OA73">
            <v>0</v>
          </cell>
          <cell r="OB73">
            <v>1.1499999999999999</v>
          </cell>
          <cell r="OC73">
            <v>0.84</v>
          </cell>
          <cell r="OD73">
            <v>0.01</v>
          </cell>
          <cell r="OE73">
            <v>7.0000000000000007E-2</v>
          </cell>
          <cell r="OF73">
            <v>2.27</v>
          </cell>
          <cell r="OG73">
            <v>0.39</v>
          </cell>
          <cell r="OH73">
            <v>0.61</v>
          </cell>
          <cell r="OI73">
            <v>7.67</v>
          </cell>
          <cell r="OK73">
            <v>7.97</v>
          </cell>
          <cell r="OL73">
            <v>1.86</v>
          </cell>
          <cell r="OM73">
            <v>0.24</v>
          </cell>
          <cell r="ON73">
            <v>8949026.3200000003</v>
          </cell>
          <cell r="OO73">
            <v>0.92</v>
          </cell>
          <cell r="OR73">
            <v>0.1</v>
          </cell>
          <cell r="OV73">
            <v>0.43</v>
          </cell>
          <cell r="OW73">
            <v>0</v>
          </cell>
          <cell r="OX73">
            <v>0.44</v>
          </cell>
          <cell r="OY73">
            <v>0.44</v>
          </cell>
          <cell r="OZ73">
            <v>11.75</v>
          </cell>
          <cell r="PA73">
            <v>0.78</v>
          </cell>
          <cell r="PB73">
            <v>4.7</v>
          </cell>
          <cell r="PC73">
            <v>1.39</v>
          </cell>
          <cell r="PD73">
            <v>7.0000000000000007E-2</v>
          </cell>
          <cell r="PE73">
            <v>0.47</v>
          </cell>
          <cell r="PG73">
            <v>97.4</v>
          </cell>
          <cell r="PH73">
            <v>3.29</v>
          </cell>
          <cell r="PI73">
            <v>3.44</v>
          </cell>
          <cell r="PJ73">
            <v>10.35</v>
          </cell>
          <cell r="PO73">
            <v>89.1</v>
          </cell>
          <cell r="PP73">
            <v>88.2</v>
          </cell>
          <cell r="PQ73">
            <v>0.6</v>
          </cell>
          <cell r="PR73">
            <v>0.63</v>
          </cell>
          <cell r="PS73">
            <v>1.9</v>
          </cell>
          <cell r="PU73">
            <v>89.5</v>
          </cell>
          <cell r="PV73">
            <v>3.87</v>
          </cell>
          <cell r="PW73">
            <v>4.0599999999999996</v>
          </cell>
          <cell r="PX73">
            <v>12.18</v>
          </cell>
          <cell r="QB73">
            <v>0.88</v>
          </cell>
          <cell r="QE73">
            <v>0</v>
          </cell>
          <cell r="QF73">
            <v>0</v>
          </cell>
          <cell r="QG73">
            <v>0</v>
          </cell>
          <cell r="QH73">
            <v>0</v>
          </cell>
          <cell r="QI73">
            <v>0.89</v>
          </cell>
          <cell r="QK73">
            <v>0</v>
          </cell>
          <cell r="QN73">
            <v>0</v>
          </cell>
          <cell r="QO73">
            <v>0.89</v>
          </cell>
          <cell r="QQ73">
            <v>0</v>
          </cell>
          <cell r="QR73">
            <v>0</v>
          </cell>
          <cell r="QS73">
            <v>0</v>
          </cell>
          <cell r="QT73">
            <v>0</v>
          </cell>
          <cell r="QU73">
            <v>0</v>
          </cell>
          <cell r="QV73">
            <v>0</v>
          </cell>
          <cell r="QW73">
            <v>92</v>
          </cell>
          <cell r="QX73">
            <v>92</v>
          </cell>
          <cell r="RY73">
            <v>9.68</v>
          </cell>
          <cell r="RZ73">
            <v>1.22</v>
          </cell>
          <cell r="SB73">
            <v>1.26</v>
          </cell>
          <cell r="SH73">
            <v>18.170000000000002</v>
          </cell>
          <cell r="SI73">
            <v>34.4</v>
          </cell>
          <cell r="SJ73">
            <v>41.65</v>
          </cell>
          <cell r="SK73">
            <v>31.31</v>
          </cell>
          <cell r="SL73">
            <v>0</v>
          </cell>
          <cell r="SM73">
            <v>0.44</v>
          </cell>
          <cell r="SN73">
            <v>-0.15</v>
          </cell>
          <cell r="SZ73">
            <v>0.55000000000000004</v>
          </cell>
          <cell r="TW73">
            <v>39593000</v>
          </cell>
          <cell r="TX73">
            <v>2463649</v>
          </cell>
          <cell r="TY73">
            <v>23854274</v>
          </cell>
          <cell r="UC73">
            <v>-28589</v>
          </cell>
          <cell r="UF73">
            <v>15767315</v>
          </cell>
          <cell r="UJ73">
            <v>298934</v>
          </cell>
          <cell r="UK73">
            <v>10201890</v>
          </cell>
          <cell r="UO73">
            <v>44773759.75</v>
          </cell>
          <cell r="UP73">
            <v>45169000</v>
          </cell>
          <cell r="UQ73">
            <v>84750000</v>
          </cell>
          <cell r="UR73">
            <v>102600000</v>
          </cell>
          <cell r="US73">
            <v>77128000</v>
          </cell>
          <cell r="UT73">
            <v>296000</v>
          </cell>
          <cell r="UU73">
            <v>33658000</v>
          </cell>
          <cell r="UV73">
            <v>-11511000</v>
          </cell>
          <cell r="UW73">
            <v>1855858000</v>
          </cell>
          <cell r="UX73">
            <v>0</v>
          </cell>
          <cell r="UY73">
            <v>1764757000</v>
          </cell>
          <cell r="UZ73">
            <v>0</v>
          </cell>
          <cell r="VA73">
            <v>91101000</v>
          </cell>
          <cell r="VC73">
            <v>1855858000</v>
          </cell>
          <cell r="VD73">
            <v>1487470000</v>
          </cell>
          <cell r="VE73">
            <v>260443000</v>
          </cell>
          <cell r="VF73">
            <v>54003000</v>
          </cell>
          <cell r="VG73">
            <v>53942000</v>
          </cell>
          <cell r="VL73">
            <v>82387018</v>
          </cell>
          <cell r="VS73">
            <v>613214</v>
          </cell>
          <cell r="VT73">
            <v>1352350</v>
          </cell>
          <cell r="VU73">
            <v>14097558</v>
          </cell>
          <cell r="VV73">
            <v>4786000</v>
          </cell>
          <cell r="VW73">
            <v>-4172786</v>
          </cell>
          <cell r="VX73">
            <v>0.55000000000000004</v>
          </cell>
          <cell r="VY73">
            <v>1</v>
          </cell>
          <cell r="WI73">
            <v>135677</v>
          </cell>
          <cell r="WK73" t="str">
            <v>Ja</v>
          </cell>
          <cell r="WL73" t="str">
            <v>Michal Piechota</v>
          </cell>
          <cell r="WM73" t="str">
            <v>mpi@novafos.dk</v>
          </cell>
          <cell r="WN73" t="str">
            <v>Statistik</v>
          </cell>
        </row>
        <row r="74">
          <cell r="B74" t="str">
            <v>Odsherred Spildevand A/S</v>
          </cell>
          <cell r="E74">
            <v>21714</v>
          </cell>
          <cell r="F74">
            <v>146</v>
          </cell>
          <cell r="I74">
            <v>738</v>
          </cell>
          <cell r="J74">
            <v>31</v>
          </cell>
          <cell r="O74">
            <v>559.20000000000005</v>
          </cell>
          <cell r="P74">
            <v>429.6</v>
          </cell>
          <cell r="Q74">
            <v>0</v>
          </cell>
          <cell r="R74">
            <v>0</v>
          </cell>
          <cell r="S74">
            <v>4.3</v>
          </cell>
          <cell r="T74">
            <v>433.90000629100001</v>
          </cell>
          <cell r="U74">
            <v>993.1</v>
          </cell>
          <cell r="V74">
            <v>222</v>
          </cell>
          <cell r="W74">
            <v>35410</v>
          </cell>
          <cell r="X74">
            <v>3050</v>
          </cell>
          <cell r="AD74">
            <v>140.27000000000001</v>
          </cell>
          <cell r="AG74">
            <v>18.899999999999999</v>
          </cell>
          <cell r="AH74">
            <v>81.099999999999994</v>
          </cell>
          <cell r="AK74">
            <v>228</v>
          </cell>
          <cell r="AL74">
            <v>286</v>
          </cell>
          <cell r="AN74">
            <v>29</v>
          </cell>
          <cell r="AQ74">
            <v>318</v>
          </cell>
          <cell r="AS74">
            <v>735</v>
          </cell>
          <cell r="AU74">
            <v>117750</v>
          </cell>
          <cell r="AV74">
            <v>58000</v>
          </cell>
          <cell r="AW74">
            <v>59750</v>
          </cell>
          <cell r="AZ74">
            <v>3000</v>
          </cell>
          <cell r="BA74">
            <v>22</v>
          </cell>
          <cell r="BC74">
            <v>86</v>
          </cell>
          <cell r="BD74">
            <v>0</v>
          </cell>
          <cell r="BE74">
            <v>0</v>
          </cell>
          <cell r="BF74">
            <v>1</v>
          </cell>
          <cell r="BG74">
            <v>8</v>
          </cell>
          <cell r="BH74">
            <v>0</v>
          </cell>
          <cell r="BI74">
            <v>14355</v>
          </cell>
          <cell r="BJ74">
            <v>1229246</v>
          </cell>
          <cell r="BK74">
            <v>57</v>
          </cell>
          <cell r="BL74">
            <v>53649</v>
          </cell>
          <cell r="BM74">
            <v>0</v>
          </cell>
          <cell r="BN74">
            <v>0</v>
          </cell>
          <cell r="BO74">
            <v>28200</v>
          </cell>
          <cell r="BS74">
            <v>24</v>
          </cell>
          <cell r="BT74">
            <v>251264</v>
          </cell>
          <cell r="BU74">
            <v>1251669</v>
          </cell>
          <cell r="BV74">
            <v>114779</v>
          </cell>
          <cell r="BW74">
            <v>0</v>
          </cell>
          <cell r="BY74">
            <v>4054216</v>
          </cell>
          <cell r="BZ74">
            <v>35876</v>
          </cell>
          <cell r="CC74">
            <v>1229246</v>
          </cell>
          <cell r="CE74">
            <v>4042985</v>
          </cell>
          <cell r="CF74">
            <v>5499</v>
          </cell>
          <cell r="CG74">
            <v>2178</v>
          </cell>
          <cell r="CH74">
            <v>10803</v>
          </cell>
          <cell r="CJ74">
            <v>827</v>
          </cell>
          <cell r="CK74">
            <v>339</v>
          </cell>
          <cell r="CM74">
            <v>331</v>
          </cell>
          <cell r="CR74">
            <v>487</v>
          </cell>
          <cell r="CU74">
            <v>0</v>
          </cell>
          <cell r="CX74">
            <v>0</v>
          </cell>
          <cell r="DB74" t="str">
            <v>VSF</v>
          </cell>
          <cell r="DC74">
            <v>12</v>
          </cell>
          <cell r="DD74">
            <v>20</v>
          </cell>
          <cell r="DE74">
            <v>3959</v>
          </cell>
          <cell r="DF74">
            <v>6300</v>
          </cell>
          <cell r="DH74">
            <v>945</v>
          </cell>
          <cell r="DI74">
            <v>53</v>
          </cell>
          <cell r="DJ74">
            <v>978.9</v>
          </cell>
          <cell r="DK74">
            <v>60.63</v>
          </cell>
          <cell r="DL74">
            <v>64896.2</v>
          </cell>
          <cell r="DM74">
            <v>81120.3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4.3700000000000003E-2</v>
          </cell>
          <cell r="DV74">
            <v>5.8299999999999998E-2</v>
          </cell>
          <cell r="DW74">
            <v>0.1106</v>
          </cell>
          <cell r="DX74">
            <v>2.1100000000000001E-2</v>
          </cell>
          <cell r="DY74">
            <v>4.4900000000000002E-2</v>
          </cell>
          <cell r="DZ74">
            <v>1.12E-2</v>
          </cell>
          <cell r="EA74">
            <v>308892.15999999997</v>
          </cell>
          <cell r="EB74">
            <v>71632.429999999993</v>
          </cell>
          <cell r="EC74">
            <v>0</v>
          </cell>
          <cell r="ED74">
            <v>0</v>
          </cell>
          <cell r="EE74">
            <v>487135.02</v>
          </cell>
          <cell r="EF74">
            <v>308892.15999999997</v>
          </cell>
          <cell r="EG74">
            <v>40707.24</v>
          </cell>
          <cell r="EH74">
            <v>137535.62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40707.24</v>
          </cell>
          <cell r="EN74">
            <v>54328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11575.2</v>
          </cell>
          <cell r="EV74">
            <v>43749.24</v>
          </cell>
          <cell r="EW74">
            <v>0</v>
          </cell>
          <cell r="EX74">
            <v>0</v>
          </cell>
          <cell r="EY74">
            <v>521985.06</v>
          </cell>
          <cell r="EZ74">
            <v>521985.06</v>
          </cell>
          <cell r="FA74">
            <v>506688.8</v>
          </cell>
          <cell r="FB74">
            <v>34914.6</v>
          </cell>
          <cell r="FC74">
            <v>20052.64</v>
          </cell>
          <cell r="FD74">
            <v>4753.1400000000003</v>
          </cell>
          <cell r="FE74">
            <v>757152</v>
          </cell>
          <cell r="FF74">
            <v>629424.51</v>
          </cell>
          <cell r="FG74">
            <v>80297.240000000005</v>
          </cell>
          <cell r="FH74">
            <v>384220.91</v>
          </cell>
          <cell r="FI74">
            <v>-218.65</v>
          </cell>
          <cell r="FJ74">
            <v>-336572</v>
          </cell>
          <cell r="FK74">
            <v>-336790.65</v>
          </cell>
          <cell r="FL74">
            <v>757152</v>
          </cell>
          <cell r="FM74">
            <v>629424.51</v>
          </cell>
          <cell r="FN74">
            <v>741855.73</v>
          </cell>
          <cell r="FO74">
            <v>614128.24</v>
          </cell>
          <cell r="FP74">
            <v>180500</v>
          </cell>
          <cell r="FQ74">
            <v>80297.240000000005</v>
          </cell>
          <cell r="FR74">
            <v>107164.92</v>
          </cell>
          <cell r="FS74">
            <v>-218.65</v>
          </cell>
          <cell r="FT74">
            <v>0</v>
          </cell>
          <cell r="FU74">
            <v>0</v>
          </cell>
          <cell r="FV74">
            <v>11316</v>
          </cell>
          <cell r="FW74">
            <v>0</v>
          </cell>
          <cell r="FX74">
            <v>-336572</v>
          </cell>
          <cell r="FY74">
            <v>32321.57</v>
          </cell>
          <cell r="FZ74">
            <v>6178.25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0</v>
          </cell>
          <cell r="GG74">
            <v>0</v>
          </cell>
          <cell r="GH74">
            <v>0</v>
          </cell>
          <cell r="GI74">
            <v>50710</v>
          </cell>
          <cell r="GJ74">
            <v>0</v>
          </cell>
          <cell r="GK74">
            <v>0</v>
          </cell>
          <cell r="GL74">
            <v>50710</v>
          </cell>
          <cell r="GM74">
            <v>46489.8</v>
          </cell>
          <cell r="GN74">
            <v>328944.8</v>
          </cell>
          <cell r="GO74">
            <v>76385.570000000007</v>
          </cell>
          <cell r="GP74">
            <v>121004.48</v>
          </cell>
          <cell r="GQ74">
            <v>161492.92000000001</v>
          </cell>
          <cell r="GR74">
            <v>0</v>
          </cell>
          <cell r="GS74">
            <v>32321.57</v>
          </cell>
          <cell r="GT74">
            <v>6178.25</v>
          </cell>
          <cell r="GU74">
            <v>0</v>
          </cell>
          <cell r="GV74">
            <v>0</v>
          </cell>
          <cell r="GW74">
            <v>0</v>
          </cell>
          <cell r="GX74">
            <v>1244287.02</v>
          </cell>
          <cell r="GY74">
            <v>938316.66</v>
          </cell>
          <cell r="GZ74">
            <v>121004.48</v>
          </cell>
          <cell r="HA74">
            <v>521756.53</v>
          </cell>
          <cell r="HB74">
            <v>-218.65</v>
          </cell>
          <cell r="HC74">
            <v>-336572</v>
          </cell>
          <cell r="HD74">
            <v>-336790.65</v>
          </cell>
          <cell r="HE74">
            <v>1244287.02</v>
          </cell>
          <cell r="HF74">
            <v>938316.66</v>
          </cell>
          <cell r="HG74">
            <v>1228990.76</v>
          </cell>
          <cell r="HH74">
            <v>923020.4</v>
          </cell>
          <cell r="HI74">
            <v>4079925.78</v>
          </cell>
          <cell r="HJ74">
            <v>4759090.63</v>
          </cell>
          <cell r="HK74">
            <v>238049.33</v>
          </cell>
          <cell r="HL74">
            <v>18363</v>
          </cell>
          <cell r="HM74">
            <v>5627931.3619999997</v>
          </cell>
          <cell r="HN74">
            <v>1778170.8</v>
          </cell>
          <cell r="HO74">
            <v>822130.92</v>
          </cell>
          <cell r="HP74">
            <v>862665.28</v>
          </cell>
          <cell r="HQ74">
            <v>20308127.010000002</v>
          </cell>
          <cell r="HR74">
            <v>17640790.870000001</v>
          </cell>
          <cell r="HS74">
            <v>2121799.91</v>
          </cell>
          <cell r="HT74">
            <v>7</v>
          </cell>
          <cell r="HV74">
            <v>6.6</v>
          </cell>
          <cell r="HW74">
            <v>31</v>
          </cell>
          <cell r="IB74">
            <v>105</v>
          </cell>
          <cell r="IF74">
            <v>931327</v>
          </cell>
          <cell r="IG74">
            <v>0</v>
          </cell>
          <cell r="IH74">
            <v>0</v>
          </cell>
          <cell r="II74">
            <v>0</v>
          </cell>
          <cell r="IJ74">
            <v>0</v>
          </cell>
          <cell r="IK74">
            <v>0</v>
          </cell>
          <cell r="IL74">
            <v>0</v>
          </cell>
          <cell r="IM74">
            <v>0</v>
          </cell>
          <cell r="IN74">
            <v>0</v>
          </cell>
          <cell r="IO74">
            <v>0</v>
          </cell>
          <cell r="IP74">
            <v>0</v>
          </cell>
          <cell r="IQ74">
            <v>0</v>
          </cell>
          <cell r="IR74">
            <v>0</v>
          </cell>
          <cell r="IS74">
            <v>0</v>
          </cell>
          <cell r="IT74">
            <v>0</v>
          </cell>
          <cell r="IU74">
            <v>0</v>
          </cell>
          <cell r="IV74">
            <v>931327</v>
          </cell>
          <cell r="IW74">
            <v>931327</v>
          </cell>
          <cell r="IX74">
            <v>7534</v>
          </cell>
          <cell r="IY74">
            <v>504</v>
          </cell>
          <cell r="IZ74">
            <v>3015</v>
          </cell>
          <cell r="JA74">
            <v>7518</v>
          </cell>
          <cell r="JB74">
            <v>371</v>
          </cell>
          <cell r="JC74">
            <v>2497</v>
          </cell>
          <cell r="JD74">
            <v>787826</v>
          </cell>
          <cell r="JE74">
            <v>17369</v>
          </cell>
          <cell r="JF74">
            <v>2083297</v>
          </cell>
          <cell r="JG74">
            <v>144323</v>
          </cell>
          <cell r="JH74">
            <v>22576</v>
          </cell>
          <cell r="JI74">
            <v>1237</v>
          </cell>
          <cell r="JJ74">
            <v>0.89096683600000004</v>
          </cell>
          <cell r="JK74">
            <v>144851</v>
          </cell>
          <cell r="JL74">
            <v>0.84</v>
          </cell>
          <cell r="JM74">
            <v>16626</v>
          </cell>
          <cell r="JN74">
            <v>0</v>
          </cell>
          <cell r="JO74">
            <v>3.894253784</v>
          </cell>
          <cell r="JQ74">
            <v>1837093</v>
          </cell>
          <cell r="JR74">
            <v>0</v>
          </cell>
          <cell r="JS74">
            <v>0</v>
          </cell>
          <cell r="JT74">
            <v>103487</v>
          </cell>
          <cell r="JU74">
            <v>103487</v>
          </cell>
          <cell r="JV74">
            <v>0</v>
          </cell>
          <cell r="JW74">
            <v>0</v>
          </cell>
          <cell r="JX74">
            <v>0</v>
          </cell>
          <cell r="JY74">
            <v>292239</v>
          </cell>
          <cell r="JZ74">
            <v>0</v>
          </cell>
          <cell r="KA74">
            <v>292239</v>
          </cell>
          <cell r="KB74">
            <v>0</v>
          </cell>
          <cell r="KC74">
            <v>0</v>
          </cell>
          <cell r="KD74">
            <v>0</v>
          </cell>
          <cell r="KE74">
            <v>0</v>
          </cell>
          <cell r="KF74">
            <v>0</v>
          </cell>
          <cell r="KG74">
            <v>0</v>
          </cell>
          <cell r="KH74">
            <v>0</v>
          </cell>
          <cell r="KI74">
            <v>0</v>
          </cell>
          <cell r="KJ74">
            <v>0</v>
          </cell>
          <cell r="KK74">
            <v>0</v>
          </cell>
          <cell r="KL74">
            <v>0</v>
          </cell>
          <cell r="KM74">
            <v>0</v>
          </cell>
          <cell r="KN74">
            <v>0</v>
          </cell>
          <cell r="KO74">
            <v>0</v>
          </cell>
          <cell r="KP74">
            <v>0</v>
          </cell>
          <cell r="KQ74">
            <v>0</v>
          </cell>
          <cell r="KR74">
            <v>0</v>
          </cell>
          <cell r="KS74">
            <v>0</v>
          </cell>
          <cell r="KT74">
            <v>0</v>
          </cell>
          <cell r="KU74">
            <v>0</v>
          </cell>
          <cell r="KV74">
            <v>2232819</v>
          </cell>
          <cell r="KX74">
            <v>2129332</v>
          </cell>
          <cell r="KY74">
            <v>0</v>
          </cell>
          <cell r="KZ74">
            <v>0</v>
          </cell>
          <cell r="LA74">
            <v>65</v>
          </cell>
          <cell r="LB74">
            <v>6.9</v>
          </cell>
          <cell r="LC74">
            <v>750.7</v>
          </cell>
          <cell r="LD74">
            <v>665.2</v>
          </cell>
          <cell r="LE74">
            <v>26</v>
          </cell>
          <cell r="LF74">
            <v>2</v>
          </cell>
          <cell r="LG74">
            <v>18</v>
          </cell>
          <cell r="LH74">
            <v>2768420</v>
          </cell>
          <cell r="LQ74">
            <v>604750</v>
          </cell>
          <cell r="LR74">
            <v>1.5</v>
          </cell>
          <cell r="LS74">
            <v>0</v>
          </cell>
          <cell r="LT74">
            <v>0</v>
          </cell>
          <cell r="MA74">
            <v>76</v>
          </cell>
          <cell r="MB74">
            <v>93</v>
          </cell>
          <cell r="MC74">
            <v>38</v>
          </cell>
          <cell r="ME74">
            <v>6.7</v>
          </cell>
          <cell r="MQ74">
            <v>1791</v>
          </cell>
          <cell r="MS74">
            <v>8.85</v>
          </cell>
          <cell r="MT74">
            <v>3.3</v>
          </cell>
          <cell r="MU74">
            <v>159.1</v>
          </cell>
          <cell r="MV74">
            <v>6245</v>
          </cell>
          <cell r="MW74">
            <v>12.8</v>
          </cell>
          <cell r="MX74">
            <v>7042</v>
          </cell>
          <cell r="MY74">
            <v>396.29</v>
          </cell>
          <cell r="MZ74">
            <v>251.29</v>
          </cell>
          <cell r="NA74">
            <v>33.119999999999997</v>
          </cell>
          <cell r="NB74">
            <v>111.89</v>
          </cell>
          <cell r="NC74">
            <v>0</v>
          </cell>
          <cell r="ND74">
            <v>0</v>
          </cell>
          <cell r="NE74">
            <v>0</v>
          </cell>
          <cell r="NF74">
            <v>615.95000000000005</v>
          </cell>
          <cell r="NG74">
            <v>512.04</v>
          </cell>
          <cell r="NH74">
            <v>65.319999999999993</v>
          </cell>
          <cell r="NI74">
            <v>312.57</v>
          </cell>
          <cell r="NJ74">
            <v>-0.18</v>
          </cell>
          <cell r="NK74">
            <v>-273.8</v>
          </cell>
          <cell r="NL74">
            <v>-273.98</v>
          </cell>
          <cell r="NM74">
            <v>615.95000000000005</v>
          </cell>
          <cell r="NN74">
            <v>512.04</v>
          </cell>
          <cell r="NO74">
            <v>603.5</v>
          </cell>
          <cell r="NP74">
            <v>499.6</v>
          </cell>
          <cell r="NQ74">
            <v>830.92</v>
          </cell>
          <cell r="NR74">
            <v>830.92</v>
          </cell>
          <cell r="NS74">
            <v>107.16</v>
          </cell>
          <cell r="NT74">
            <v>462.04</v>
          </cell>
          <cell r="NU74">
            <v>-0.19</v>
          </cell>
          <cell r="NV74">
            <v>-298.05</v>
          </cell>
          <cell r="NW74">
            <v>-298.24</v>
          </cell>
          <cell r="NX74">
            <v>1101.8699999999999</v>
          </cell>
          <cell r="NY74">
            <v>830.92</v>
          </cell>
          <cell r="NZ74">
            <v>1088.33</v>
          </cell>
          <cell r="OA74">
            <v>817.38</v>
          </cell>
          <cell r="OB74">
            <v>3.61</v>
          </cell>
          <cell r="OC74">
            <v>4.21</v>
          </cell>
          <cell r="OD74">
            <v>0.21</v>
          </cell>
          <cell r="OE74">
            <v>0.02</v>
          </cell>
          <cell r="OF74">
            <v>4.9800000000000004</v>
          </cell>
          <cell r="OG74">
            <v>1.57</v>
          </cell>
          <cell r="OH74">
            <v>0.76</v>
          </cell>
          <cell r="OI74">
            <v>17.98</v>
          </cell>
          <cell r="OK74">
            <v>15.62</v>
          </cell>
          <cell r="OL74">
            <v>1.88</v>
          </cell>
          <cell r="OM74">
            <v>0.95</v>
          </cell>
          <cell r="ON74">
            <v>930606.06</v>
          </cell>
          <cell r="OO74">
            <v>0.42</v>
          </cell>
          <cell r="OR74">
            <v>1.1000000000000001</v>
          </cell>
          <cell r="OV74">
            <v>0.76</v>
          </cell>
          <cell r="OW74">
            <v>0</v>
          </cell>
          <cell r="OX74">
            <v>0.76</v>
          </cell>
          <cell r="OY74">
            <v>0.76</v>
          </cell>
          <cell r="OZ74">
            <v>6.13</v>
          </cell>
          <cell r="PA74">
            <v>0.41</v>
          </cell>
          <cell r="PB74">
            <v>2.4500000000000002</v>
          </cell>
          <cell r="PC74">
            <v>6.12</v>
          </cell>
          <cell r="PD74">
            <v>0.3</v>
          </cell>
          <cell r="PE74">
            <v>2.0299999999999998</v>
          </cell>
          <cell r="PG74">
            <v>97.8</v>
          </cell>
          <cell r="PH74">
            <v>4.28</v>
          </cell>
          <cell r="PI74">
            <v>4.3</v>
          </cell>
          <cell r="PJ74">
            <v>14.13</v>
          </cell>
          <cell r="PO74">
            <v>93.8</v>
          </cell>
          <cell r="PP74">
            <v>94.5</v>
          </cell>
          <cell r="PQ74">
            <v>0.31</v>
          </cell>
          <cell r="PR74">
            <v>0.31</v>
          </cell>
          <cell r="PS74">
            <v>1.01</v>
          </cell>
          <cell r="PU74">
            <v>88.5</v>
          </cell>
          <cell r="PV74">
            <v>4.0999999999999996</v>
          </cell>
          <cell r="PW74">
            <v>4.1100000000000003</v>
          </cell>
          <cell r="PX74">
            <v>13.53</v>
          </cell>
          <cell r="QB74">
            <v>1.49</v>
          </cell>
          <cell r="QE74">
            <v>5</v>
          </cell>
          <cell r="QF74">
            <v>0</v>
          </cell>
          <cell r="QG74">
            <v>0</v>
          </cell>
          <cell r="QH74">
            <v>0</v>
          </cell>
          <cell r="QI74">
            <v>1.82</v>
          </cell>
          <cell r="QK74">
            <v>5</v>
          </cell>
          <cell r="QN74">
            <v>0</v>
          </cell>
          <cell r="QO74">
            <v>1.73</v>
          </cell>
          <cell r="QP74">
            <v>0</v>
          </cell>
          <cell r="QQ74">
            <v>0</v>
          </cell>
          <cell r="QR74">
            <v>4</v>
          </cell>
          <cell r="QS74">
            <v>0</v>
          </cell>
          <cell r="QT74">
            <v>0</v>
          </cell>
          <cell r="QU74">
            <v>3</v>
          </cell>
          <cell r="QV74">
            <v>0</v>
          </cell>
          <cell r="QW74">
            <v>88</v>
          </cell>
          <cell r="QX74">
            <v>88</v>
          </cell>
          <cell r="RY74">
            <v>30.54</v>
          </cell>
          <cell r="RZ74">
            <v>1.96</v>
          </cell>
          <cell r="SB74">
            <v>1.7</v>
          </cell>
          <cell r="SH74">
            <v>108.47</v>
          </cell>
          <cell r="SI74">
            <v>105.83</v>
          </cell>
          <cell r="SJ74">
            <v>52.96</v>
          </cell>
          <cell r="SK74">
            <v>50.87</v>
          </cell>
          <cell r="SM74">
            <v>0.13</v>
          </cell>
          <cell r="SN74">
            <v>-0.31</v>
          </cell>
          <cell r="SZ74">
            <v>1.7</v>
          </cell>
          <cell r="TW74">
            <v>40585199</v>
          </cell>
          <cell r="TX74">
            <v>1129246</v>
          </cell>
          <cell r="TY74">
            <v>34491763</v>
          </cell>
          <cell r="UA74">
            <v>1997680</v>
          </cell>
          <cell r="UD74">
            <v>1640564</v>
          </cell>
          <cell r="UF74">
            <v>2455192</v>
          </cell>
          <cell r="UK74">
            <v>6142000</v>
          </cell>
          <cell r="UO74">
            <v>122490036</v>
          </cell>
          <cell r="UP74">
            <v>27733908</v>
          </cell>
          <cell r="UQ74">
            <v>119512000</v>
          </cell>
          <cell r="UR74">
            <v>59800000</v>
          </cell>
          <cell r="US74">
            <v>62534197</v>
          </cell>
          <cell r="UU74">
            <v>8192050</v>
          </cell>
          <cell r="UV74">
            <v>-19541858</v>
          </cell>
          <cell r="UW74">
            <v>533233000</v>
          </cell>
          <cell r="UX74">
            <v>0</v>
          </cell>
          <cell r="UY74">
            <v>493259000</v>
          </cell>
          <cell r="UZ74">
            <v>0</v>
          </cell>
          <cell r="VA74">
            <v>39974000</v>
          </cell>
          <cell r="VC74">
            <v>533233000</v>
          </cell>
          <cell r="VD74">
            <v>457738000</v>
          </cell>
          <cell r="VE74">
            <v>47713000</v>
          </cell>
          <cell r="VF74">
            <v>10725000</v>
          </cell>
          <cell r="VG74">
            <v>17057000</v>
          </cell>
          <cell r="VL74">
            <v>56965295</v>
          </cell>
          <cell r="VS74">
            <v>220073</v>
          </cell>
          <cell r="VT74">
            <v>1914162</v>
          </cell>
          <cell r="VV74">
            <v>14350534</v>
          </cell>
          <cell r="VW74">
            <v>-14130461</v>
          </cell>
          <cell r="WI74">
            <v>473471</v>
          </cell>
          <cell r="WK74" t="str">
            <v>Ja</v>
          </cell>
          <cell r="WL74" t="str">
            <v>Lasse Westh-Overgaard</v>
          </cell>
          <cell r="WM74" t="str">
            <v>Lwo@odsherredforsyning.dk</v>
          </cell>
          <cell r="WN74" t="str">
            <v>Statistik</v>
          </cell>
          <cell r="WO74">
            <v>1</v>
          </cell>
          <cell r="WP74">
            <v>1</v>
          </cell>
        </row>
        <row r="75">
          <cell r="B75" t="str">
            <v>Provas-Haderslev Spildevand A/S</v>
          </cell>
          <cell r="E75">
            <v>35950</v>
          </cell>
          <cell r="F75">
            <v>179.3</v>
          </cell>
          <cell r="G75">
            <v>24407</v>
          </cell>
          <cell r="H75">
            <v>18766</v>
          </cell>
          <cell r="I75">
            <v>1093.7</v>
          </cell>
          <cell r="J75">
            <v>31.8</v>
          </cell>
          <cell r="K75">
            <v>810.3</v>
          </cell>
          <cell r="L75">
            <v>636.1</v>
          </cell>
          <cell r="M75">
            <v>25</v>
          </cell>
          <cell r="N75">
            <v>75</v>
          </cell>
          <cell r="O75">
            <v>609</v>
          </cell>
          <cell r="P75">
            <v>609.79999999999995</v>
          </cell>
          <cell r="Q75">
            <v>54.3</v>
          </cell>
          <cell r="R75">
            <v>0</v>
          </cell>
          <cell r="S75">
            <v>2.7</v>
          </cell>
          <cell r="T75">
            <v>666.80000004800002</v>
          </cell>
          <cell r="U75">
            <v>1275.8</v>
          </cell>
          <cell r="V75">
            <v>340.5</v>
          </cell>
          <cell r="W75">
            <v>81680</v>
          </cell>
          <cell r="X75">
            <v>4165</v>
          </cell>
          <cell r="Y75">
            <v>1284</v>
          </cell>
          <cell r="Z75">
            <v>1975.2</v>
          </cell>
          <cell r="AA75">
            <v>0</v>
          </cell>
          <cell r="AB75">
            <v>885.2</v>
          </cell>
          <cell r="AC75">
            <v>1064.2</v>
          </cell>
          <cell r="AD75">
            <v>386.6</v>
          </cell>
          <cell r="AE75">
            <v>682</v>
          </cell>
          <cell r="AF75">
            <v>0</v>
          </cell>
          <cell r="AG75">
            <v>31.2</v>
          </cell>
          <cell r="AH75">
            <v>68.8</v>
          </cell>
          <cell r="AI75">
            <v>391</v>
          </cell>
          <cell r="AJ75">
            <v>3</v>
          </cell>
          <cell r="AK75">
            <v>583</v>
          </cell>
          <cell r="AL75">
            <v>262</v>
          </cell>
          <cell r="AM75">
            <v>2116</v>
          </cell>
          <cell r="AN75">
            <v>115</v>
          </cell>
          <cell r="AO75">
            <v>4600</v>
          </cell>
          <cell r="AP75">
            <v>10</v>
          </cell>
          <cell r="AQ75">
            <v>3300</v>
          </cell>
          <cell r="AR75">
            <v>2</v>
          </cell>
          <cell r="AS75">
            <v>2000</v>
          </cell>
          <cell r="AT75">
            <v>75</v>
          </cell>
          <cell r="AU75">
            <v>390387</v>
          </cell>
          <cell r="AV75">
            <v>286913</v>
          </cell>
          <cell r="AW75">
            <v>103474</v>
          </cell>
          <cell r="AX75">
            <v>145571</v>
          </cell>
          <cell r="AY75">
            <v>30</v>
          </cell>
          <cell r="AZ75">
            <v>37346</v>
          </cell>
          <cell r="BA75">
            <v>65</v>
          </cell>
          <cell r="BB75">
            <v>2</v>
          </cell>
          <cell r="BC75">
            <v>231</v>
          </cell>
          <cell r="BD75">
            <v>0</v>
          </cell>
          <cell r="BE75">
            <v>0</v>
          </cell>
          <cell r="BF75">
            <v>2</v>
          </cell>
          <cell r="BG75">
            <v>7</v>
          </cell>
          <cell r="BH75">
            <v>34</v>
          </cell>
          <cell r="BI75">
            <v>35505</v>
          </cell>
          <cell r="BJ75">
            <v>2285294</v>
          </cell>
          <cell r="BK75">
            <v>36</v>
          </cell>
          <cell r="BL75">
            <v>113628</v>
          </cell>
          <cell r="BM75">
            <v>1</v>
          </cell>
          <cell r="BN75">
            <v>9951</v>
          </cell>
          <cell r="BO75">
            <v>50585</v>
          </cell>
          <cell r="BP75">
            <v>0</v>
          </cell>
          <cell r="BQ75">
            <v>6283201</v>
          </cell>
          <cell r="BR75">
            <v>3542994</v>
          </cell>
          <cell r="BS75">
            <v>1356</v>
          </cell>
          <cell r="BT75">
            <v>338834</v>
          </cell>
          <cell r="BU75">
            <v>5280940</v>
          </cell>
          <cell r="BX75">
            <v>12111489</v>
          </cell>
          <cell r="BY75">
            <v>12111488</v>
          </cell>
          <cell r="BZ75">
            <v>70020</v>
          </cell>
          <cell r="CC75">
            <v>2284632</v>
          </cell>
          <cell r="CD75">
            <v>55085</v>
          </cell>
          <cell r="CE75">
            <v>12111488</v>
          </cell>
          <cell r="CH75">
            <v>1352</v>
          </cell>
          <cell r="CI75">
            <v>0</v>
          </cell>
          <cell r="CJ75">
            <v>1352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1352</v>
          </cell>
          <cell r="CP75">
            <v>1523</v>
          </cell>
          <cell r="CQ75">
            <v>338</v>
          </cell>
          <cell r="CR75">
            <v>1352</v>
          </cell>
          <cell r="CS75">
            <v>6090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20.07</v>
          </cell>
          <cell r="DB75" t="str">
            <v>VSA</v>
          </cell>
          <cell r="DC75">
            <v>12</v>
          </cell>
          <cell r="DD75">
            <v>27</v>
          </cell>
          <cell r="DE75">
            <v>22910</v>
          </cell>
          <cell r="DF75">
            <v>1637</v>
          </cell>
          <cell r="DG75">
            <v>38.76</v>
          </cell>
          <cell r="DH75">
            <v>946</v>
          </cell>
          <cell r="DI75">
            <v>58.63</v>
          </cell>
          <cell r="DJ75">
            <v>979</v>
          </cell>
          <cell r="DK75">
            <v>66.59</v>
          </cell>
          <cell r="DL75">
            <v>64896</v>
          </cell>
          <cell r="DM75">
            <v>81120</v>
          </cell>
          <cell r="DN75">
            <v>3</v>
          </cell>
          <cell r="DU75">
            <v>8.1199999999999994E-2</v>
          </cell>
          <cell r="DV75">
            <v>6.1199999999999997E-2</v>
          </cell>
          <cell r="DW75">
            <v>0.1106</v>
          </cell>
          <cell r="DX75">
            <v>2.1100000000000001E-2</v>
          </cell>
          <cell r="DY75">
            <v>4.4900000000000002E-2</v>
          </cell>
          <cell r="DZ75">
            <v>1.12E-2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Z75">
            <v>0</v>
          </cell>
          <cell r="HI75">
            <v>5258467.51</v>
          </cell>
          <cell r="HJ75">
            <v>8719679.2899999991</v>
          </cell>
          <cell r="HK75">
            <v>689902.9</v>
          </cell>
          <cell r="HL75">
            <v>228594.87</v>
          </cell>
          <cell r="HM75">
            <v>18164168.510000002</v>
          </cell>
          <cell r="HN75">
            <v>1114189.6299999999</v>
          </cell>
          <cell r="HO75">
            <v>1684804.5</v>
          </cell>
          <cell r="HP75">
            <v>1723439.36</v>
          </cell>
          <cell r="HQ75">
            <v>41832339.770000003</v>
          </cell>
          <cell r="HR75">
            <v>41347409.920000002</v>
          </cell>
          <cell r="HS75">
            <v>4249093.21</v>
          </cell>
          <cell r="HT75">
            <v>1.9</v>
          </cell>
          <cell r="HU75">
            <v>50</v>
          </cell>
          <cell r="HV75">
            <v>1.2</v>
          </cell>
          <cell r="HW75">
            <v>79</v>
          </cell>
          <cell r="HX75">
            <v>37</v>
          </cell>
          <cell r="HY75">
            <v>1696</v>
          </cell>
          <cell r="HZ75">
            <v>14</v>
          </cell>
          <cell r="IA75">
            <v>58</v>
          </cell>
          <cell r="IB75">
            <v>27</v>
          </cell>
          <cell r="IC75">
            <v>15</v>
          </cell>
          <cell r="IE75">
            <v>11</v>
          </cell>
          <cell r="IF75">
            <v>1967564</v>
          </cell>
          <cell r="IG75">
            <v>0</v>
          </cell>
          <cell r="IH75">
            <v>0</v>
          </cell>
          <cell r="II75">
            <v>246761</v>
          </cell>
          <cell r="IJ75">
            <v>11456</v>
          </cell>
          <cell r="IK75">
            <v>235305</v>
          </cell>
          <cell r="IL75">
            <v>0</v>
          </cell>
          <cell r="IM75">
            <v>0</v>
          </cell>
          <cell r="IN75">
            <v>0</v>
          </cell>
          <cell r="IO75">
            <v>0</v>
          </cell>
          <cell r="IP75">
            <v>0</v>
          </cell>
          <cell r="IQ75">
            <v>0</v>
          </cell>
          <cell r="IR75">
            <v>0</v>
          </cell>
          <cell r="IS75">
            <v>0</v>
          </cell>
          <cell r="IT75">
            <v>0</v>
          </cell>
          <cell r="IU75">
            <v>0</v>
          </cell>
          <cell r="IV75">
            <v>2214325</v>
          </cell>
          <cell r="IW75">
            <v>2214325</v>
          </cell>
          <cell r="IX75">
            <v>10002</v>
          </cell>
          <cell r="IY75">
            <v>668</v>
          </cell>
          <cell r="IZ75">
            <v>4013</v>
          </cell>
          <cell r="JA75">
            <v>29033</v>
          </cell>
          <cell r="JB75">
            <v>1275</v>
          </cell>
          <cell r="JC75">
            <v>9382</v>
          </cell>
          <cell r="JD75">
            <v>1525445</v>
          </cell>
          <cell r="JE75">
            <v>40607</v>
          </cell>
          <cell r="JF75">
            <v>4334419</v>
          </cell>
          <cell r="JG75">
            <v>272153</v>
          </cell>
          <cell r="JH75">
            <v>50591</v>
          </cell>
          <cell r="JI75">
            <v>5039</v>
          </cell>
          <cell r="JJ75">
            <v>1.277878573</v>
          </cell>
          <cell r="JK75">
            <v>354932</v>
          </cell>
          <cell r="JL75">
            <v>0.84</v>
          </cell>
          <cell r="JM75">
            <v>51317</v>
          </cell>
          <cell r="JN75">
            <v>0</v>
          </cell>
          <cell r="JO75">
            <v>6.4379887919999996</v>
          </cell>
          <cell r="JP75">
            <v>11369</v>
          </cell>
          <cell r="JQ75">
            <v>3054385</v>
          </cell>
          <cell r="JR75">
            <v>0</v>
          </cell>
          <cell r="JS75">
            <v>0</v>
          </cell>
          <cell r="JT75">
            <v>0</v>
          </cell>
          <cell r="JU75">
            <v>0</v>
          </cell>
          <cell r="JV75">
            <v>0</v>
          </cell>
          <cell r="JW75">
            <v>0</v>
          </cell>
          <cell r="JX75">
            <v>0</v>
          </cell>
          <cell r="JY75">
            <v>246761</v>
          </cell>
          <cell r="JZ75">
            <v>11456</v>
          </cell>
          <cell r="KA75">
            <v>235305</v>
          </cell>
          <cell r="KB75">
            <v>0</v>
          </cell>
          <cell r="KC75">
            <v>0</v>
          </cell>
          <cell r="KD75">
            <v>0</v>
          </cell>
          <cell r="KE75">
            <v>0</v>
          </cell>
          <cell r="KF75">
            <v>0</v>
          </cell>
          <cell r="KG75">
            <v>0</v>
          </cell>
          <cell r="KH75">
            <v>0</v>
          </cell>
          <cell r="KI75">
            <v>0</v>
          </cell>
          <cell r="KJ75">
            <v>0</v>
          </cell>
          <cell r="KK75">
            <v>0</v>
          </cell>
          <cell r="KL75">
            <v>0</v>
          </cell>
          <cell r="KM75">
            <v>0</v>
          </cell>
          <cell r="KN75">
            <v>0</v>
          </cell>
          <cell r="KO75">
            <v>0</v>
          </cell>
          <cell r="KP75">
            <v>0</v>
          </cell>
          <cell r="KQ75">
            <v>0</v>
          </cell>
          <cell r="KR75">
            <v>0</v>
          </cell>
          <cell r="KS75">
            <v>0</v>
          </cell>
          <cell r="KT75">
            <v>0</v>
          </cell>
          <cell r="KU75">
            <v>0</v>
          </cell>
          <cell r="KV75">
            <v>3301146</v>
          </cell>
          <cell r="KW75">
            <v>3301146</v>
          </cell>
          <cell r="KX75">
            <v>3301146</v>
          </cell>
          <cell r="KY75">
            <v>0</v>
          </cell>
          <cell r="LA75">
            <v>65</v>
          </cell>
          <cell r="LB75">
            <v>6.9</v>
          </cell>
          <cell r="LC75">
            <v>1094.4000000000001</v>
          </cell>
          <cell r="LD75">
            <v>890.1</v>
          </cell>
          <cell r="LE75">
            <v>35</v>
          </cell>
          <cell r="LF75">
            <v>3</v>
          </cell>
          <cell r="LG75">
            <v>28</v>
          </cell>
          <cell r="LH75">
            <v>5021949</v>
          </cell>
          <cell r="LI75">
            <v>493522</v>
          </cell>
          <cell r="LN75">
            <v>5515471</v>
          </cell>
          <cell r="LO75">
            <v>5515471</v>
          </cell>
          <cell r="LP75">
            <v>5515471</v>
          </cell>
          <cell r="LQ75">
            <v>0</v>
          </cell>
          <cell r="LR75">
            <v>0</v>
          </cell>
          <cell r="LS75">
            <v>0</v>
          </cell>
          <cell r="LT75">
            <v>0</v>
          </cell>
          <cell r="LU75">
            <v>4.25</v>
          </cell>
          <cell r="LV75">
            <v>0.1</v>
          </cell>
          <cell r="LW75">
            <v>0</v>
          </cell>
          <cell r="LX75">
            <v>0.23</v>
          </cell>
          <cell r="LY75">
            <v>2.54</v>
          </cell>
          <cell r="LZ75">
            <v>1.38</v>
          </cell>
          <cell r="MA75">
            <v>76</v>
          </cell>
          <cell r="MB75">
            <v>88</v>
          </cell>
          <cell r="MC75">
            <v>38</v>
          </cell>
          <cell r="MD75">
            <v>56.5</v>
          </cell>
          <cell r="ME75">
            <v>5</v>
          </cell>
          <cell r="MF75">
            <v>138</v>
          </cell>
          <cell r="MG75">
            <v>26.7</v>
          </cell>
          <cell r="MH75">
            <v>0.6</v>
          </cell>
          <cell r="MI75">
            <v>0</v>
          </cell>
          <cell r="MJ75">
            <v>5205</v>
          </cell>
          <cell r="MK75">
            <v>1941</v>
          </cell>
          <cell r="ML75">
            <v>213</v>
          </cell>
          <cell r="MM75">
            <v>1244.9000000000001</v>
          </cell>
          <cell r="MN75">
            <v>97</v>
          </cell>
          <cell r="MO75">
            <v>7754.2</v>
          </cell>
          <cell r="MP75">
            <v>28</v>
          </cell>
          <cell r="MQ75">
            <v>876</v>
          </cell>
          <cell r="MR75">
            <v>5.3</v>
          </cell>
          <cell r="MS75">
            <v>5.78</v>
          </cell>
          <cell r="MT75">
            <v>5.3</v>
          </cell>
          <cell r="MU75">
            <v>7.1</v>
          </cell>
          <cell r="MV75">
            <v>6809</v>
          </cell>
          <cell r="MW75">
            <v>12.2</v>
          </cell>
          <cell r="MX75">
            <v>7638</v>
          </cell>
          <cell r="NS75">
            <v>0</v>
          </cell>
          <cell r="NX75">
            <v>0</v>
          </cell>
          <cell r="NY75">
            <v>0</v>
          </cell>
          <cell r="NZ75">
            <v>0</v>
          </cell>
          <cell r="OB75">
            <v>2.2999999999999998</v>
          </cell>
          <cell r="OC75">
            <v>3.82</v>
          </cell>
          <cell r="OD75">
            <v>0.3</v>
          </cell>
          <cell r="OE75">
            <v>0.1</v>
          </cell>
          <cell r="OF75">
            <v>7.95</v>
          </cell>
          <cell r="OG75">
            <v>0.49</v>
          </cell>
          <cell r="OH75">
            <v>0.75</v>
          </cell>
          <cell r="OI75">
            <v>18.309999999999999</v>
          </cell>
          <cell r="OK75">
            <v>18.09</v>
          </cell>
          <cell r="OL75">
            <v>1.86</v>
          </cell>
          <cell r="OM75">
            <v>0.17</v>
          </cell>
          <cell r="ON75">
            <v>816925</v>
          </cell>
          <cell r="OO75">
            <v>0.72</v>
          </cell>
          <cell r="OP75">
            <v>0.1</v>
          </cell>
          <cell r="OQ75">
            <v>0.47</v>
          </cell>
          <cell r="OR75">
            <v>0.2</v>
          </cell>
          <cell r="OS75">
            <v>3.8</v>
          </cell>
          <cell r="OU75">
            <v>3.06</v>
          </cell>
          <cell r="OV75">
            <v>0.86</v>
          </cell>
          <cell r="OW75">
            <v>0</v>
          </cell>
          <cell r="OX75">
            <v>0.97</v>
          </cell>
          <cell r="OY75">
            <v>0.97</v>
          </cell>
          <cell r="OZ75">
            <v>4.38</v>
          </cell>
          <cell r="PA75">
            <v>0.28999999999999998</v>
          </cell>
          <cell r="PB75">
            <v>1.76</v>
          </cell>
          <cell r="PC75">
            <v>12.7</v>
          </cell>
          <cell r="PD75">
            <v>0.56000000000000005</v>
          </cell>
          <cell r="PE75">
            <v>4.1100000000000003</v>
          </cell>
          <cell r="PF75">
            <v>126</v>
          </cell>
          <cell r="PG75">
            <v>97.3</v>
          </cell>
          <cell r="PH75">
            <v>3.35</v>
          </cell>
          <cell r="PI75">
            <v>3.35</v>
          </cell>
          <cell r="PJ75">
            <v>17.77</v>
          </cell>
          <cell r="PK75">
            <v>357.9</v>
          </cell>
          <cell r="PL75">
            <v>93.7</v>
          </cell>
          <cell r="PM75">
            <v>22.47</v>
          </cell>
          <cell r="PN75">
            <v>4.2</v>
          </cell>
          <cell r="PO75">
            <v>89.9</v>
          </cell>
          <cell r="PP75">
            <v>90</v>
          </cell>
          <cell r="PQ75">
            <v>0.42</v>
          </cell>
          <cell r="PR75">
            <v>0.42</v>
          </cell>
          <cell r="PS75">
            <v>2.21</v>
          </cell>
          <cell r="PT75">
            <v>29.3</v>
          </cell>
          <cell r="PU75">
            <v>85.5</v>
          </cell>
          <cell r="PV75">
            <v>4.24</v>
          </cell>
          <cell r="PW75">
            <v>4.24</v>
          </cell>
          <cell r="PX75">
            <v>22.46</v>
          </cell>
          <cell r="PY75">
            <v>3156973</v>
          </cell>
          <cell r="PZ75">
            <v>0.26</v>
          </cell>
          <cell r="QA75">
            <v>0.9</v>
          </cell>
          <cell r="QB75">
            <v>1.34</v>
          </cell>
          <cell r="QC75">
            <v>0.25</v>
          </cell>
          <cell r="QD75">
            <v>43.62</v>
          </cell>
          <cell r="QE75">
            <v>0</v>
          </cell>
          <cell r="QF75">
            <v>0</v>
          </cell>
          <cell r="QG75">
            <v>0</v>
          </cell>
          <cell r="QH75">
            <v>0</v>
          </cell>
          <cell r="QI75">
            <v>1.44</v>
          </cell>
          <cell r="QJ75">
            <v>47.1</v>
          </cell>
          <cell r="QK75">
            <v>0</v>
          </cell>
          <cell r="QL75">
            <v>1.44</v>
          </cell>
          <cell r="QM75">
            <v>47.1</v>
          </cell>
          <cell r="QN75">
            <v>0</v>
          </cell>
          <cell r="QO75">
            <v>1.44</v>
          </cell>
          <cell r="QQ75">
            <v>0</v>
          </cell>
          <cell r="QR75">
            <v>0</v>
          </cell>
          <cell r="QS75">
            <v>0</v>
          </cell>
          <cell r="QT75">
            <v>0</v>
          </cell>
          <cell r="QU75">
            <v>0</v>
          </cell>
          <cell r="QV75">
            <v>0</v>
          </cell>
          <cell r="QW75">
            <v>84</v>
          </cell>
          <cell r="QX75">
            <v>84</v>
          </cell>
          <cell r="QY75">
            <v>4.83</v>
          </cell>
          <cell r="QZ75">
            <v>4.83</v>
          </cell>
          <cell r="RA75">
            <v>0.74</v>
          </cell>
          <cell r="RK75">
            <v>8.11</v>
          </cell>
          <cell r="RL75">
            <v>8.11</v>
          </cell>
          <cell r="RM75">
            <v>264.8</v>
          </cell>
          <cell r="RN75">
            <v>0.96</v>
          </cell>
          <cell r="RQ75">
            <v>0</v>
          </cell>
          <cell r="RR75">
            <v>0</v>
          </cell>
          <cell r="RV75">
            <v>0.27</v>
          </cell>
          <cell r="RW75">
            <v>26.84</v>
          </cell>
          <cell r="RX75">
            <v>0.36</v>
          </cell>
          <cell r="RY75">
            <v>16.23</v>
          </cell>
          <cell r="RZ75">
            <v>0.9</v>
          </cell>
          <cell r="SB75">
            <v>0.89</v>
          </cell>
          <cell r="SC75">
            <v>1.65</v>
          </cell>
          <cell r="SD75">
            <v>3.03</v>
          </cell>
          <cell r="SE75">
            <v>301.92</v>
          </cell>
          <cell r="SF75">
            <v>1.63</v>
          </cell>
          <cell r="SG75">
            <v>3.3</v>
          </cell>
          <cell r="SH75">
            <v>18.739999999999998</v>
          </cell>
          <cell r="SI75">
            <v>42.49</v>
          </cell>
          <cell r="SJ75">
            <v>42.5</v>
          </cell>
          <cell r="SK75">
            <v>49.22</v>
          </cell>
          <cell r="SL75">
            <v>0.03</v>
          </cell>
          <cell r="SM75">
            <v>0.59</v>
          </cell>
          <cell r="SN75">
            <v>0.1</v>
          </cell>
          <cell r="SO75">
            <v>972.39</v>
          </cell>
          <cell r="SP75">
            <v>2.4700000000000002</v>
          </cell>
          <cell r="SQ75">
            <v>89.1</v>
          </cell>
          <cell r="SR75">
            <v>0.14000000000000001</v>
          </cell>
          <cell r="SS75">
            <v>0.82</v>
          </cell>
          <cell r="ST75">
            <v>0.09</v>
          </cell>
          <cell r="SU75">
            <v>0.79</v>
          </cell>
          <cell r="SV75">
            <v>0</v>
          </cell>
          <cell r="SW75">
            <v>0</v>
          </cell>
          <cell r="SX75">
            <v>0.76</v>
          </cell>
          <cell r="SY75">
            <v>0.03</v>
          </cell>
          <cell r="SZ75">
            <v>1.4</v>
          </cell>
          <cell r="TA75">
            <v>0</v>
          </cell>
          <cell r="TB75">
            <v>0.03</v>
          </cell>
          <cell r="TC75">
            <v>-0.01</v>
          </cell>
          <cell r="TD75">
            <v>7.64</v>
          </cell>
          <cell r="TE75">
            <v>19.98</v>
          </cell>
          <cell r="TF75">
            <v>0</v>
          </cell>
          <cell r="TG75">
            <v>13.89</v>
          </cell>
          <cell r="TH75">
            <v>34200.160000000003</v>
          </cell>
          <cell r="TI75">
            <v>11030886</v>
          </cell>
          <cell r="TO75">
            <v>18538937</v>
          </cell>
          <cell r="TQ75">
            <v>0</v>
          </cell>
          <cell r="TV75">
            <v>615016</v>
          </cell>
          <cell r="TW75">
            <v>43434600</v>
          </cell>
          <cell r="TX75">
            <v>2285294</v>
          </cell>
          <cell r="TY75">
            <v>37101740.090000004</v>
          </cell>
          <cell r="UA75">
            <v>2586208.0299999998</v>
          </cell>
          <cell r="UD75">
            <v>-16289.48</v>
          </cell>
          <cell r="UF75">
            <v>3762941</v>
          </cell>
          <cell r="UG75">
            <v>6916901.0899999999</v>
          </cell>
          <cell r="UH75">
            <v>7531917.0899999999</v>
          </cell>
          <cell r="UI75">
            <v>7531917</v>
          </cell>
          <cell r="UK75">
            <v>980310</v>
          </cell>
          <cell r="UL75">
            <v>24532635</v>
          </cell>
          <cell r="UM75">
            <v>5820611</v>
          </cell>
          <cell r="UN75">
            <v>0</v>
          </cell>
          <cell r="UO75">
            <v>42831525.450000003</v>
          </cell>
          <cell r="UP75">
            <v>55887000</v>
          </cell>
          <cell r="UQ75">
            <v>97095000</v>
          </cell>
          <cell r="UR75">
            <v>97120000</v>
          </cell>
          <cell r="US75">
            <v>112478000</v>
          </cell>
          <cell r="UT75">
            <v>3120000</v>
          </cell>
          <cell r="UU75">
            <v>66857000</v>
          </cell>
          <cell r="UV75">
            <v>10970000</v>
          </cell>
          <cell r="UW75">
            <v>2222192000</v>
          </cell>
          <cell r="UX75">
            <v>0</v>
          </cell>
          <cell r="UY75">
            <v>2145128000</v>
          </cell>
          <cell r="UZ75">
            <v>29957000</v>
          </cell>
          <cell r="VA75">
            <v>86654000</v>
          </cell>
          <cell r="VC75">
            <v>2261442000</v>
          </cell>
          <cell r="VD75">
            <v>1979979000</v>
          </cell>
          <cell r="VE75">
            <v>246380000</v>
          </cell>
          <cell r="VF75">
            <v>35083000</v>
          </cell>
          <cell r="VG75">
            <v>0</v>
          </cell>
          <cell r="VH75">
            <v>201719458</v>
          </cell>
          <cell r="VI75">
            <v>21210892</v>
          </cell>
          <cell r="VJ75">
            <v>222930354</v>
          </cell>
          <cell r="VK75">
            <v>0</v>
          </cell>
          <cell r="VL75">
            <v>122075128</v>
          </cell>
          <cell r="VM75">
            <v>408461</v>
          </cell>
          <cell r="VN75" t="str">
            <v>Periodiseres</v>
          </cell>
          <cell r="VO75">
            <v>0</v>
          </cell>
          <cell r="VP75">
            <v>1725634</v>
          </cell>
          <cell r="VQ75">
            <v>2.6</v>
          </cell>
          <cell r="VR75">
            <v>36381</v>
          </cell>
          <cell r="VS75">
            <v>2904714</v>
          </cell>
          <cell r="VT75">
            <v>3196721</v>
          </cell>
          <cell r="VU75">
            <v>178622</v>
          </cell>
          <cell r="VV75">
            <v>7083400</v>
          </cell>
          <cell r="VW75">
            <v>-4178686</v>
          </cell>
          <cell r="VX75">
            <v>0.55000000000000004</v>
          </cell>
          <cell r="VY75">
            <v>0</v>
          </cell>
          <cell r="VZ75">
            <v>175020</v>
          </cell>
          <cell r="WA75">
            <v>457700</v>
          </cell>
          <cell r="WB75">
            <v>50951</v>
          </cell>
          <cell r="WC75">
            <v>0</v>
          </cell>
          <cell r="WD75">
            <v>318240</v>
          </cell>
          <cell r="WE75">
            <v>0</v>
          </cell>
          <cell r="WF75">
            <v>86480</v>
          </cell>
          <cell r="WG75">
            <v>100246</v>
          </cell>
          <cell r="WI75">
            <v>208341</v>
          </cell>
          <cell r="WJ75">
            <v>923404</v>
          </cell>
          <cell r="WK75" t="str">
            <v>Ja</v>
          </cell>
          <cell r="WL75" t="str">
            <v>Claus Kofoed Pedersen</v>
          </cell>
          <cell r="WM75" t="str">
            <v>clkp@provas.dk</v>
          </cell>
          <cell r="WN75" t="str">
            <v>Benchmarking</v>
          </cell>
        </row>
        <row r="76">
          <cell r="B76" t="str">
            <v>Rebild Vand &amp; Spildevand A/S</v>
          </cell>
          <cell r="E76">
            <v>23385</v>
          </cell>
          <cell r="F76">
            <v>157</v>
          </cell>
          <cell r="I76">
            <v>646</v>
          </cell>
          <cell r="J76">
            <v>32</v>
          </cell>
          <cell r="O76">
            <v>285</v>
          </cell>
          <cell r="P76">
            <v>518</v>
          </cell>
          <cell r="Q76">
            <v>0</v>
          </cell>
          <cell r="R76">
            <v>0</v>
          </cell>
          <cell r="S76">
            <v>1</v>
          </cell>
          <cell r="T76">
            <v>519</v>
          </cell>
          <cell r="U76">
            <v>804</v>
          </cell>
          <cell r="V76">
            <v>245</v>
          </cell>
          <cell r="W76">
            <v>62130</v>
          </cell>
          <cell r="X76">
            <v>1936</v>
          </cell>
          <cell r="AD76">
            <v>42.335222340000001</v>
          </cell>
          <cell r="AG76">
            <v>8.5</v>
          </cell>
          <cell r="AH76">
            <v>91.5</v>
          </cell>
          <cell r="AK76">
            <v>4</v>
          </cell>
          <cell r="AL76">
            <v>35</v>
          </cell>
          <cell r="AN76">
            <v>82</v>
          </cell>
          <cell r="AQ76">
            <v>955</v>
          </cell>
          <cell r="AS76">
            <v>840</v>
          </cell>
          <cell r="AU76">
            <v>256129</v>
          </cell>
          <cell r="AV76">
            <v>112359</v>
          </cell>
          <cell r="AW76">
            <v>143770</v>
          </cell>
          <cell r="AZ76">
            <v>3363</v>
          </cell>
          <cell r="BA76">
            <v>16</v>
          </cell>
          <cell r="BC76">
            <v>117</v>
          </cell>
          <cell r="BD76">
            <v>0</v>
          </cell>
          <cell r="BE76">
            <v>0</v>
          </cell>
          <cell r="BF76">
            <v>0</v>
          </cell>
          <cell r="BG76">
            <v>10</v>
          </cell>
          <cell r="BH76">
            <v>0</v>
          </cell>
          <cell r="BI76">
            <v>12595</v>
          </cell>
          <cell r="BJ76">
            <v>1140281</v>
          </cell>
          <cell r="BK76">
            <v>29</v>
          </cell>
          <cell r="BL76">
            <v>67228</v>
          </cell>
          <cell r="BM76">
            <v>1</v>
          </cell>
          <cell r="BN76">
            <v>90794</v>
          </cell>
          <cell r="BO76">
            <v>24567</v>
          </cell>
          <cell r="BS76">
            <v>995</v>
          </cell>
          <cell r="BT76">
            <v>78492</v>
          </cell>
          <cell r="BU76">
            <v>2972951</v>
          </cell>
          <cell r="BV76">
            <v>4317</v>
          </cell>
          <cell r="BW76">
            <v>946</v>
          </cell>
          <cell r="BY76">
            <v>634357</v>
          </cell>
          <cell r="BZ76">
            <v>6313</v>
          </cell>
          <cell r="CC76">
            <v>167933</v>
          </cell>
          <cell r="CE76">
            <v>659642</v>
          </cell>
          <cell r="CF76">
            <v>4317</v>
          </cell>
          <cell r="CG76">
            <v>946</v>
          </cell>
          <cell r="CH76">
            <v>137</v>
          </cell>
          <cell r="CJ76">
            <v>0</v>
          </cell>
          <cell r="CK76">
            <v>0</v>
          </cell>
          <cell r="CM76">
            <v>0</v>
          </cell>
          <cell r="CR76">
            <v>0</v>
          </cell>
          <cell r="CU76">
            <v>0</v>
          </cell>
          <cell r="CX76">
            <v>0</v>
          </cell>
          <cell r="DB76" t="str">
            <v>VS</v>
          </cell>
          <cell r="DC76">
            <v>12</v>
          </cell>
          <cell r="DD76">
            <v>16</v>
          </cell>
          <cell r="DE76">
            <v>11229</v>
          </cell>
          <cell r="DF76">
            <v>3</v>
          </cell>
          <cell r="DH76">
            <v>940</v>
          </cell>
          <cell r="DI76">
            <v>52.5</v>
          </cell>
          <cell r="DJ76">
            <v>975</v>
          </cell>
          <cell r="DK76">
            <v>58.75</v>
          </cell>
          <cell r="DL76">
            <v>64896</v>
          </cell>
          <cell r="DM76">
            <v>81120</v>
          </cell>
          <cell r="DN76">
            <v>1</v>
          </cell>
          <cell r="DU76">
            <v>8.1199999999999994E-2</v>
          </cell>
          <cell r="DV76">
            <v>6.1199999999999997E-2</v>
          </cell>
          <cell r="DW76">
            <v>0.1106</v>
          </cell>
          <cell r="DX76">
            <v>2.1100000000000001E-2</v>
          </cell>
          <cell r="DY76">
            <v>4.4900000000000002E-2</v>
          </cell>
          <cell r="DZ76">
            <v>1.12E-2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J76">
            <v>0</v>
          </cell>
          <cell r="EK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W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H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2842463.61</v>
          </cell>
          <cell r="HJ76">
            <v>2788749.78</v>
          </cell>
          <cell r="HK76">
            <v>532291.44999999995</v>
          </cell>
          <cell r="HL76">
            <v>20584.919999999998</v>
          </cell>
          <cell r="HM76">
            <v>12646526.550000001</v>
          </cell>
          <cell r="HN76">
            <v>738847.79</v>
          </cell>
          <cell r="HO76">
            <v>336440.7</v>
          </cell>
          <cell r="HP76">
            <v>1301123.6499999999</v>
          </cell>
          <cell r="HQ76">
            <v>23349252.190000001</v>
          </cell>
          <cell r="HR76">
            <v>22442091.300000001</v>
          </cell>
          <cell r="HS76">
            <v>2142223.7400000002</v>
          </cell>
          <cell r="HT76">
            <v>2.6</v>
          </cell>
          <cell r="HV76">
            <v>1.6</v>
          </cell>
          <cell r="HW76">
            <v>34.4</v>
          </cell>
          <cell r="IB76">
            <v>44</v>
          </cell>
          <cell r="IF76">
            <v>878278</v>
          </cell>
          <cell r="IG76">
            <v>0</v>
          </cell>
          <cell r="IH76">
            <v>4962</v>
          </cell>
          <cell r="II76">
            <v>0</v>
          </cell>
          <cell r="IL76">
            <v>0</v>
          </cell>
          <cell r="IP76">
            <v>0</v>
          </cell>
          <cell r="IV76">
            <v>878278</v>
          </cell>
          <cell r="IW76">
            <v>873316</v>
          </cell>
          <cell r="IX76">
            <v>2355</v>
          </cell>
          <cell r="IY76">
            <v>157</v>
          </cell>
          <cell r="IZ76">
            <v>940</v>
          </cell>
          <cell r="JA76">
            <v>15449</v>
          </cell>
          <cell r="JB76">
            <v>796</v>
          </cell>
          <cell r="JC76">
            <v>5619</v>
          </cell>
          <cell r="JD76">
            <v>138640</v>
          </cell>
          <cell r="JE76">
            <v>2744</v>
          </cell>
          <cell r="JF76">
            <v>209262</v>
          </cell>
          <cell r="JG76">
            <v>16117</v>
          </cell>
          <cell r="JH76">
            <v>2787</v>
          </cell>
          <cell r="JI76">
            <v>515</v>
          </cell>
          <cell r="JJ76">
            <v>0.365270345</v>
          </cell>
          <cell r="JK76">
            <v>18896</v>
          </cell>
          <cell r="JL76">
            <v>0.84</v>
          </cell>
          <cell r="JM76">
            <v>4041</v>
          </cell>
          <cell r="JN76">
            <v>0</v>
          </cell>
          <cell r="JO76">
            <v>4.8983774120000003</v>
          </cell>
          <cell r="JQ76">
            <v>480103</v>
          </cell>
          <cell r="JU76">
            <v>0</v>
          </cell>
          <cell r="JV76">
            <v>0</v>
          </cell>
          <cell r="JY76">
            <v>0</v>
          </cell>
          <cell r="KB76">
            <v>0</v>
          </cell>
          <cell r="KF76">
            <v>0</v>
          </cell>
          <cell r="KM76">
            <v>0</v>
          </cell>
          <cell r="KR76">
            <v>0</v>
          </cell>
          <cell r="KV76">
            <v>480103</v>
          </cell>
          <cell r="KX76">
            <v>480103</v>
          </cell>
          <cell r="KZ76">
            <v>0</v>
          </cell>
          <cell r="LA76">
            <v>65</v>
          </cell>
          <cell r="LB76">
            <v>6.9</v>
          </cell>
          <cell r="LC76">
            <v>855.8</v>
          </cell>
          <cell r="LD76">
            <v>817.3</v>
          </cell>
          <cell r="LE76">
            <v>32</v>
          </cell>
          <cell r="LF76">
            <v>4</v>
          </cell>
          <cell r="LG76">
            <v>30</v>
          </cell>
          <cell r="LH76">
            <v>1358381</v>
          </cell>
          <cell r="MA76">
            <v>76</v>
          </cell>
          <cell r="MB76">
            <v>88</v>
          </cell>
          <cell r="MC76">
            <v>38</v>
          </cell>
          <cell r="ME76">
            <v>6.7</v>
          </cell>
          <cell r="MQ76">
            <v>1854</v>
          </cell>
          <cell r="MS76">
            <v>9.9499999999999993</v>
          </cell>
          <cell r="MT76">
            <v>3.78</v>
          </cell>
          <cell r="MU76">
            <v>0</v>
          </cell>
          <cell r="MV76">
            <v>6190</v>
          </cell>
          <cell r="MW76">
            <v>10.7</v>
          </cell>
          <cell r="MX76">
            <v>6850</v>
          </cell>
          <cell r="MY76">
            <v>0</v>
          </cell>
          <cell r="MZ76">
            <v>0</v>
          </cell>
          <cell r="NA76">
            <v>0</v>
          </cell>
          <cell r="NB76">
            <v>0</v>
          </cell>
          <cell r="ND76">
            <v>0</v>
          </cell>
          <cell r="NE76">
            <v>0</v>
          </cell>
          <cell r="NF76">
            <v>0</v>
          </cell>
          <cell r="NG76">
            <v>0</v>
          </cell>
          <cell r="NH76">
            <v>0</v>
          </cell>
          <cell r="NI76">
            <v>0</v>
          </cell>
          <cell r="NK76">
            <v>0</v>
          </cell>
          <cell r="NL76">
            <v>0</v>
          </cell>
          <cell r="NM76">
            <v>0</v>
          </cell>
          <cell r="NN76">
            <v>0</v>
          </cell>
          <cell r="NO76">
            <v>0</v>
          </cell>
          <cell r="NP76">
            <v>0</v>
          </cell>
          <cell r="NQ76">
            <v>0</v>
          </cell>
          <cell r="NR76">
            <v>0</v>
          </cell>
          <cell r="NS76">
            <v>0</v>
          </cell>
          <cell r="NT76">
            <v>0</v>
          </cell>
          <cell r="NV76">
            <v>0</v>
          </cell>
          <cell r="NW76">
            <v>0</v>
          </cell>
          <cell r="NX76">
            <v>0</v>
          </cell>
          <cell r="NY76">
            <v>0</v>
          </cell>
          <cell r="NZ76">
            <v>0</v>
          </cell>
          <cell r="OA76">
            <v>0</v>
          </cell>
          <cell r="OB76">
            <v>2.4900000000000002</v>
          </cell>
          <cell r="OC76">
            <v>2.4500000000000002</v>
          </cell>
          <cell r="OD76">
            <v>0.47</v>
          </cell>
          <cell r="OE76">
            <v>0.02</v>
          </cell>
          <cell r="OF76">
            <v>11.09</v>
          </cell>
          <cell r="OG76">
            <v>2.69</v>
          </cell>
          <cell r="OH76">
            <v>1.1399999999999999</v>
          </cell>
          <cell r="OI76">
            <v>23.87</v>
          </cell>
          <cell r="OK76">
            <v>22.95</v>
          </cell>
          <cell r="OL76">
            <v>1.88</v>
          </cell>
          <cell r="OM76">
            <v>0.4</v>
          </cell>
          <cell r="ON76">
            <v>2072610.28</v>
          </cell>
          <cell r="OO76">
            <v>0.53</v>
          </cell>
          <cell r="OR76">
            <v>0.5</v>
          </cell>
          <cell r="OV76">
            <v>0.77</v>
          </cell>
          <cell r="OW76">
            <v>0.56000000000000005</v>
          </cell>
          <cell r="OX76">
            <v>0.77</v>
          </cell>
          <cell r="OY76">
            <v>0.77</v>
          </cell>
          <cell r="OZ76">
            <v>2.0699999999999998</v>
          </cell>
          <cell r="PA76">
            <v>0.14000000000000001</v>
          </cell>
          <cell r="PB76">
            <v>0.82</v>
          </cell>
          <cell r="PC76">
            <v>13.55</v>
          </cell>
          <cell r="PD76">
            <v>0.7</v>
          </cell>
          <cell r="PE76">
            <v>4.93</v>
          </cell>
          <cell r="PG76">
            <v>98</v>
          </cell>
          <cell r="PH76">
            <v>4.33</v>
          </cell>
          <cell r="PI76">
            <v>4.16</v>
          </cell>
          <cell r="PJ76">
            <v>16.34</v>
          </cell>
          <cell r="PO76">
            <v>82.3</v>
          </cell>
          <cell r="PP76">
            <v>81.5</v>
          </cell>
          <cell r="PQ76">
            <v>0.81</v>
          </cell>
          <cell r="PR76">
            <v>0.78</v>
          </cell>
          <cell r="PS76">
            <v>3.07</v>
          </cell>
          <cell r="PU76">
            <v>78.599999999999994</v>
          </cell>
          <cell r="PV76">
            <v>6.37</v>
          </cell>
          <cell r="PW76">
            <v>6.13</v>
          </cell>
          <cell r="PX76">
            <v>24.06</v>
          </cell>
          <cell r="QB76">
            <v>2.86</v>
          </cell>
          <cell r="QE76">
            <v>0</v>
          </cell>
          <cell r="QF76">
            <v>0</v>
          </cell>
          <cell r="QI76">
            <v>2.86</v>
          </cell>
          <cell r="QK76">
            <v>0</v>
          </cell>
          <cell r="QN76">
            <v>0</v>
          </cell>
          <cell r="QO76">
            <v>2.86</v>
          </cell>
          <cell r="QQ76">
            <v>0</v>
          </cell>
          <cell r="QR76">
            <v>0</v>
          </cell>
          <cell r="QU76">
            <v>0</v>
          </cell>
          <cell r="QV76">
            <v>0</v>
          </cell>
          <cell r="QW76">
            <v>88</v>
          </cell>
          <cell r="QX76">
            <v>88</v>
          </cell>
          <cell r="RY76">
            <v>13.91</v>
          </cell>
          <cell r="RZ76">
            <v>0.61</v>
          </cell>
          <cell r="SB76">
            <v>0.68</v>
          </cell>
          <cell r="SH76">
            <v>87.83</v>
          </cell>
          <cell r="SI76">
            <v>67.790000000000006</v>
          </cell>
          <cell r="SJ76">
            <v>80.459999999999994</v>
          </cell>
          <cell r="SK76">
            <v>58.38</v>
          </cell>
          <cell r="SL76">
            <v>0.09</v>
          </cell>
          <cell r="SM76">
            <v>0.66</v>
          </cell>
          <cell r="SN76">
            <v>0.35</v>
          </cell>
          <cell r="SZ76">
            <v>0.14000000000000001</v>
          </cell>
          <cell r="TW76">
            <v>22148468</v>
          </cell>
          <cell r="TX76">
            <v>1140281</v>
          </cell>
          <cell r="TY76">
            <v>15857039</v>
          </cell>
          <cell r="UA76">
            <v>65948</v>
          </cell>
          <cell r="UB76">
            <v>729654</v>
          </cell>
          <cell r="UD76">
            <v>10263</v>
          </cell>
          <cell r="UF76">
            <v>5485564</v>
          </cell>
          <cell r="UK76">
            <v>3307886</v>
          </cell>
          <cell r="UO76">
            <v>100150615.2</v>
          </cell>
          <cell r="UP76">
            <v>20451000</v>
          </cell>
          <cell r="UQ76">
            <v>77300000</v>
          </cell>
          <cell r="UR76">
            <v>91750000</v>
          </cell>
          <cell r="US76">
            <v>66569000</v>
          </cell>
          <cell r="UT76">
            <v>6017000</v>
          </cell>
          <cell r="UU76">
            <v>43696000</v>
          </cell>
          <cell r="UV76">
            <v>23245000</v>
          </cell>
          <cell r="VL76">
            <v>59508207</v>
          </cell>
          <cell r="VS76">
            <v>113393</v>
          </cell>
          <cell r="VT76">
            <v>159038</v>
          </cell>
          <cell r="VU76">
            <v>5159146</v>
          </cell>
          <cell r="VV76">
            <v>4110000</v>
          </cell>
          <cell r="VW76">
            <v>-3996607</v>
          </cell>
          <cell r="WI76">
            <v>53063</v>
          </cell>
          <cell r="WK76" t="str">
            <v>Ja</v>
          </cell>
          <cell r="WL76" t="str">
            <v>Pernille Than Broberg</v>
          </cell>
          <cell r="WM76" t="str">
            <v>forsyning@rebildforsyning.dk</v>
          </cell>
          <cell r="WN76" t="str">
            <v>Statistik</v>
          </cell>
        </row>
        <row r="77">
          <cell r="B77" t="str">
            <v xml:space="preserve">Ren Forsyning Mariagerfjord </v>
          </cell>
          <cell r="E77">
            <v>30430</v>
          </cell>
          <cell r="F77">
            <v>223</v>
          </cell>
          <cell r="I77">
            <v>1070</v>
          </cell>
          <cell r="J77">
            <v>35</v>
          </cell>
          <cell r="O77">
            <v>501.93</v>
          </cell>
          <cell r="P77">
            <v>751.88</v>
          </cell>
          <cell r="Q77">
            <v>16.63</v>
          </cell>
          <cell r="R77">
            <v>0</v>
          </cell>
          <cell r="S77">
            <v>2</v>
          </cell>
          <cell r="T77">
            <v>770.51000406000003</v>
          </cell>
          <cell r="U77">
            <v>1272.44</v>
          </cell>
          <cell r="V77">
            <v>345</v>
          </cell>
          <cell r="W77">
            <v>71830</v>
          </cell>
          <cell r="X77">
            <v>3800</v>
          </cell>
          <cell r="AD77">
            <v>213.87072000000001</v>
          </cell>
          <cell r="AG77">
            <v>26</v>
          </cell>
          <cell r="AH77">
            <v>74</v>
          </cell>
          <cell r="AK77">
            <v>27</v>
          </cell>
          <cell r="AL77">
            <v>254</v>
          </cell>
          <cell r="AN77">
            <v>82</v>
          </cell>
          <cell r="AQ77">
            <v>1800</v>
          </cell>
          <cell r="AS77">
            <v>900</v>
          </cell>
          <cell r="AU77">
            <v>302778</v>
          </cell>
          <cell r="AV77">
            <v>99893</v>
          </cell>
          <cell r="AW77">
            <v>202885</v>
          </cell>
          <cell r="AZ77">
            <v>14018</v>
          </cell>
          <cell r="BA77">
            <v>35</v>
          </cell>
          <cell r="BC77">
            <v>190</v>
          </cell>
          <cell r="BD77">
            <v>1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21840</v>
          </cell>
          <cell r="BJ77">
            <v>2196183</v>
          </cell>
          <cell r="BK77">
            <v>53</v>
          </cell>
          <cell r="BL77">
            <v>266678</v>
          </cell>
          <cell r="BM77">
            <v>7</v>
          </cell>
          <cell r="BN77">
            <v>403157</v>
          </cell>
          <cell r="BO77">
            <v>36000</v>
          </cell>
          <cell r="BS77">
            <v>857</v>
          </cell>
          <cell r="BT77">
            <v>451633</v>
          </cell>
          <cell r="BU77">
            <v>3292957</v>
          </cell>
          <cell r="BY77">
            <v>6701359</v>
          </cell>
          <cell r="BZ77">
            <v>106873</v>
          </cell>
          <cell r="CC77">
            <v>2839091</v>
          </cell>
          <cell r="CE77">
            <v>6642634</v>
          </cell>
          <cell r="CH77">
            <v>1533</v>
          </cell>
          <cell r="CJ77">
            <v>0</v>
          </cell>
          <cell r="CK77">
            <v>3040</v>
          </cell>
          <cell r="CM77">
            <v>0</v>
          </cell>
          <cell r="CR77">
            <v>1545</v>
          </cell>
          <cell r="CU77">
            <v>0</v>
          </cell>
          <cell r="CX77">
            <v>0</v>
          </cell>
          <cell r="DB77" t="str">
            <v>VS</v>
          </cell>
          <cell r="DC77">
            <v>12</v>
          </cell>
          <cell r="DD77">
            <v>28</v>
          </cell>
          <cell r="DE77">
            <v>20573</v>
          </cell>
          <cell r="DF77">
            <v>1680</v>
          </cell>
          <cell r="DH77">
            <v>792.54</v>
          </cell>
          <cell r="DI77">
            <v>54.03</v>
          </cell>
          <cell r="DJ77">
            <v>820.12</v>
          </cell>
          <cell r="DK77">
            <v>55.91</v>
          </cell>
          <cell r="DL77">
            <v>64897.97</v>
          </cell>
          <cell r="DM77">
            <v>81122.5</v>
          </cell>
          <cell r="DN77">
            <v>14</v>
          </cell>
          <cell r="DU77">
            <v>8.1199999999999994E-2</v>
          </cell>
          <cell r="DV77">
            <v>6.1199999999999997E-2</v>
          </cell>
          <cell r="DW77">
            <v>0.1106</v>
          </cell>
          <cell r="DX77">
            <v>2.1100000000000001E-2</v>
          </cell>
          <cell r="DY77">
            <v>4.4900000000000002E-2</v>
          </cell>
          <cell r="DZ77">
            <v>1.12E-2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Z77">
            <v>0</v>
          </cell>
          <cell r="HI77">
            <v>4744935.2</v>
          </cell>
          <cell r="HJ77">
            <v>5565890.2800000003</v>
          </cell>
          <cell r="HK77">
            <v>663804.82999999996</v>
          </cell>
          <cell r="HL77">
            <v>85804.18</v>
          </cell>
          <cell r="HM77">
            <v>10698878.9</v>
          </cell>
          <cell r="HN77">
            <v>3071422.77</v>
          </cell>
          <cell r="HO77">
            <v>1877285.43</v>
          </cell>
          <cell r="HP77">
            <v>1651870.66</v>
          </cell>
          <cell r="HQ77">
            <v>32445720.239999998</v>
          </cell>
          <cell r="HR77">
            <v>31605565.329999998</v>
          </cell>
          <cell r="HS77">
            <v>4085828</v>
          </cell>
          <cell r="HT77">
            <v>21</v>
          </cell>
          <cell r="HV77">
            <v>0.3</v>
          </cell>
          <cell r="HW77">
            <v>150</v>
          </cell>
          <cell r="IB77">
            <v>53</v>
          </cell>
          <cell r="IF77">
            <v>3212088</v>
          </cell>
          <cell r="IG77">
            <v>0</v>
          </cell>
          <cell r="IH77">
            <v>0</v>
          </cell>
          <cell r="II77">
            <v>59400</v>
          </cell>
          <cell r="IJ77">
            <v>0</v>
          </cell>
          <cell r="IK77">
            <v>59400</v>
          </cell>
          <cell r="IL77">
            <v>0</v>
          </cell>
          <cell r="IM77">
            <v>0</v>
          </cell>
          <cell r="IN77">
            <v>0</v>
          </cell>
          <cell r="IO77">
            <v>0</v>
          </cell>
          <cell r="IP77">
            <v>0</v>
          </cell>
          <cell r="IQ77">
            <v>0</v>
          </cell>
          <cell r="IR77">
            <v>0</v>
          </cell>
          <cell r="IS77">
            <v>0</v>
          </cell>
          <cell r="IT77">
            <v>0</v>
          </cell>
          <cell r="IU77">
            <v>0</v>
          </cell>
          <cell r="IV77">
            <v>3271488</v>
          </cell>
          <cell r="IW77">
            <v>3271488</v>
          </cell>
          <cell r="IX77">
            <v>13549</v>
          </cell>
          <cell r="IY77">
            <v>903</v>
          </cell>
          <cell r="IZ77">
            <v>5418</v>
          </cell>
          <cell r="JA77">
            <v>31357</v>
          </cell>
          <cell r="JB77">
            <v>878</v>
          </cell>
          <cell r="JC77">
            <v>6158</v>
          </cell>
          <cell r="JD77">
            <v>2346930</v>
          </cell>
          <cell r="JE77">
            <v>13489</v>
          </cell>
          <cell r="JF77">
            <v>4865312</v>
          </cell>
          <cell r="JG77">
            <v>172935</v>
          </cell>
          <cell r="JH77">
            <v>54522</v>
          </cell>
          <cell r="JI77">
            <v>881</v>
          </cell>
          <cell r="JJ77">
            <v>0.4</v>
          </cell>
          <cell r="JK77">
            <v>362877</v>
          </cell>
          <cell r="JL77">
            <v>0.84</v>
          </cell>
          <cell r="JM77">
            <v>18281</v>
          </cell>
          <cell r="JN77">
            <v>0</v>
          </cell>
          <cell r="JO77">
            <v>6</v>
          </cell>
          <cell r="JQ77">
            <v>788239</v>
          </cell>
          <cell r="JS77">
            <v>1827780</v>
          </cell>
          <cell r="JT77">
            <v>0</v>
          </cell>
          <cell r="JU77">
            <v>1827780</v>
          </cell>
          <cell r="JV77">
            <v>1873707</v>
          </cell>
          <cell r="JW77">
            <v>1873707</v>
          </cell>
          <cell r="JX77">
            <v>0</v>
          </cell>
          <cell r="JY77">
            <v>5962</v>
          </cell>
          <cell r="JZ77">
            <v>0</v>
          </cell>
          <cell r="KA77">
            <v>5962</v>
          </cell>
          <cell r="KB77">
            <v>0</v>
          </cell>
          <cell r="KC77">
            <v>0</v>
          </cell>
          <cell r="KD77">
            <v>0</v>
          </cell>
          <cell r="KE77">
            <v>0</v>
          </cell>
          <cell r="KF77">
            <v>0</v>
          </cell>
          <cell r="KG77">
            <v>0</v>
          </cell>
          <cell r="KH77">
            <v>0</v>
          </cell>
          <cell r="KI77">
            <v>0</v>
          </cell>
          <cell r="KJ77">
            <v>888494</v>
          </cell>
          <cell r="KK77">
            <v>2216902</v>
          </cell>
          <cell r="KM77">
            <v>1800000</v>
          </cell>
          <cell r="KN77">
            <v>0</v>
          </cell>
          <cell r="KO77">
            <v>0</v>
          </cell>
          <cell r="KP77">
            <v>0</v>
          </cell>
          <cell r="KQ77">
            <v>1800000</v>
          </cell>
          <cell r="KR77">
            <v>1800000</v>
          </cell>
          <cell r="KS77">
            <v>0</v>
          </cell>
          <cell r="KV77">
            <v>4838883</v>
          </cell>
          <cell r="KX77">
            <v>-1991012</v>
          </cell>
          <cell r="KY77">
            <v>1705463</v>
          </cell>
          <cell r="LA77">
            <v>65</v>
          </cell>
          <cell r="LB77">
            <v>6.9</v>
          </cell>
          <cell r="LC77">
            <v>833.3</v>
          </cell>
          <cell r="LD77">
            <v>791.2</v>
          </cell>
          <cell r="LE77">
            <v>25</v>
          </cell>
          <cell r="LF77">
            <v>1</v>
          </cell>
          <cell r="LG77">
            <v>12</v>
          </cell>
          <cell r="LH77">
            <v>4000327</v>
          </cell>
          <cell r="MA77">
            <v>76</v>
          </cell>
          <cell r="MB77">
            <v>88</v>
          </cell>
          <cell r="MC77">
            <v>38</v>
          </cell>
          <cell r="ME77">
            <v>7.3</v>
          </cell>
          <cell r="MQ77">
            <v>2112</v>
          </cell>
          <cell r="MS77">
            <v>15.95</v>
          </cell>
          <cell r="MT77">
            <v>2.36</v>
          </cell>
          <cell r="MU77">
            <v>8.1999999999999993</v>
          </cell>
          <cell r="MV77">
            <v>6196</v>
          </cell>
          <cell r="MW77">
            <v>3.5</v>
          </cell>
          <cell r="MX77">
            <v>6411</v>
          </cell>
          <cell r="NS77">
            <v>0</v>
          </cell>
          <cell r="NX77">
            <v>0</v>
          </cell>
          <cell r="NY77">
            <v>0</v>
          </cell>
          <cell r="NZ77">
            <v>0</v>
          </cell>
          <cell r="OB77">
            <v>2.16</v>
          </cell>
          <cell r="OC77">
            <v>2.5299999999999998</v>
          </cell>
          <cell r="OD77">
            <v>0.3</v>
          </cell>
          <cell r="OE77">
            <v>0.04</v>
          </cell>
          <cell r="OF77">
            <v>4.87</v>
          </cell>
          <cell r="OG77">
            <v>1.4</v>
          </cell>
          <cell r="OH77">
            <v>0.75</v>
          </cell>
          <cell r="OI77">
            <v>14.77</v>
          </cell>
          <cell r="OK77">
            <v>14.39</v>
          </cell>
          <cell r="OL77">
            <v>1.86</v>
          </cell>
          <cell r="OM77">
            <v>1.96</v>
          </cell>
          <cell r="ON77">
            <v>1295280</v>
          </cell>
          <cell r="OO77">
            <v>1.4</v>
          </cell>
          <cell r="OR77">
            <v>0.4</v>
          </cell>
          <cell r="OV77">
            <v>1.46</v>
          </cell>
          <cell r="OW77">
            <v>0</v>
          </cell>
          <cell r="OX77">
            <v>1.49</v>
          </cell>
          <cell r="OY77">
            <v>1.49</v>
          </cell>
          <cell r="OZ77">
            <v>6.17</v>
          </cell>
          <cell r="PA77">
            <v>0.41</v>
          </cell>
          <cell r="PB77">
            <v>2.4700000000000002</v>
          </cell>
          <cell r="PC77">
            <v>14.28</v>
          </cell>
          <cell r="PD77">
            <v>0.4</v>
          </cell>
          <cell r="PE77">
            <v>2.8</v>
          </cell>
          <cell r="PG77">
            <v>99.4</v>
          </cell>
          <cell r="PH77">
            <v>2.0099999999999998</v>
          </cell>
          <cell r="PI77">
            <v>2.0299999999999998</v>
          </cell>
          <cell r="PJ77">
            <v>4.75</v>
          </cell>
          <cell r="PO77">
            <v>97.9</v>
          </cell>
          <cell r="PP77">
            <v>98.4</v>
          </cell>
          <cell r="PQ77">
            <v>0.13</v>
          </cell>
          <cell r="PR77">
            <v>0.13</v>
          </cell>
          <cell r="PS77">
            <v>0.31</v>
          </cell>
          <cell r="PU77">
            <v>95</v>
          </cell>
          <cell r="PV77">
            <v>2.73</v>
          </cell>
          <cell r="PW77">
            <v>2.75</v>
          </cell>
          <cell r="PX77">
            <v>6.44</v>
          </cell>
          <cell r="QB77">
            <v>0.28000000000000003</v>
          </cell>
          <cell r="QE77">
            <v>141</v>
          </cell>
          <cell r="QF77">
            <v>238</v>
          </cell>
          <cell r="QG77">
            <v>141</v>
          </cell>
          <cell r="QH77">
            <v>15289</v>
          </cell>
          <cell r="QI77">
            <v>1.7</v>
          </cell>
          <cell r="QK77">
            <v>141</v>
          </cell>
          <cell r="QN77">
            <v>351</v>
          </cell>
          <cell r="QO77">
            <v>-0.7</v>
          </cell>
          <cell r="QP77">
            <v>561</v>
          </cell>
          <cell r="QQ77">
            <v>47</v>
          </cell>
          <cell r="QR77">
            <v>64</v>
          </cell>
          <cell r="QS77">
            <v>1395</v>
          </cell>
          <cell r="QT77">
            <v>137</v>
          </cell>
          <cell r="QU77">
            <v>84</v>
          </cell>
          <cell r="QV77">
            <v>69</v>
          </cell>
          <cell r="QW77">
            <v>87</v>
          </cell>
          <cell r="QX77">
            <v>94</v>
          </cell>
          <cell r="RY77">
            <v>18.18</v>
          </cell>
          <cell r="RZ77">
            <v>1.26</v>
          </cell>
          <cell r="SB77">
            <v>1.23</v>
          </cell>
          <cell r="SH77">
            <v>37.840000000000003</v>
          </cell>
          <cell r="SI77">
            <v>42.41</v>
          </cell>
          <cell r="SJ77">
            <v>29.05</v>
          </cell>
          <cell r="SK77">
            <v>52.68</v>
          </cell>
          <cell r="SL77">
            <v>0</v>
          </cell>
          <cell r="SM77">
            <v>0.48</v>
          </cell>
          <cell r="SN77">
            <v>0.17</v>
          </cell>
          <cell r="SZ77">
            <v>0.46</v>
          </cell>
          <cell r="TW77">
            <v>41302339</v>
          </cell>
          <cell r="TX77">
            <v>2196183</v>
          </cell>
          <cell r="TY77">
            <v>39930656</v>
          </cell>
          <cell r="UD77">
            <v>20613</v>
          </cell>
          <cell r="UE77">
            <v>58654</v>
          </cell>
          <cell r="UF77">
            <v>1292416</v>
          </cell>
          <cell r="UK77">
            <v>388584</v>
          </cell>
          <cell r="UO77">
            <v>83112094</v>
          </cell>
          <cell r="UP77">
            <v>35647154</v>
          </cell>
          <cell r="UQ77">
            <v>93150000</v>
          </cell>
          <cell r="UR77">
            <v>63800000</v>
          </cell>
          <cell r="US77">
            <v>115688423</v>
          </cell>
          <cell r="UT77">
            <v>124703</v>
          </cell>
          <cell r="UU77">
            <v>55554154</v>
          </cell>
          <cell r="UV77">
            <v>19907000</v>
          </cell>
          <cell r="VL77">
            <v>115312402</v>
          </cell>
          <cell r="VS77">
            <v>996000</v>
          </cell>
          <cell r="VT77">
            <v>1005285</v>
          </cell>
          <cell r="VV77">
            <v>19952633</v>
          </cell>
          <cell r="VW77">
            <v>-18956633</v>
          </cell>
          <cell r="WI77">
            <v>70561</v>
          </cell>
          <cell r="WK77" t="str">
            <v>Ja</v>
          </cell>
          <cell r="WL77" t="str">
            <v>Ida Jørgensen</v>
          </cell>
          <cell r="WM77" t="str">
            <v>ida@renform.dk</v>
          </cell>
          <cell r="WN77" t="str">
            <v>Statistik</v>
          </cell>
        </row>
        <row r="78">
          <cell r="B78" t="str">
            <v>Ringkøbing - Skjern Spildevand A/S</v>
          </cell>
          <cell r="E78">
            <v>47851</v>
          </cell>
          <cell r="F78">
            <v>387.8</v>
          </cell>
          <cell r="I78">
            <v>1226.8</v>
          </cell>
          <cell r="J78">
            <v>31</v>
          </cell>
          <cell r="O78">
            <v>752</v>
          </cell>
          <cell r="P78">
            <v>866</v>
          </cell>
          <cell r="Q78">
            <v>0</v>
          </cell>
          <cell r="R78">
            <v>0</v>
          </cell>
          <cell r="S78">
            <v>2.1</v>
          </cell>
          <cell r="T78">
            <v>868.099999905</v>
          </cell>
          <cell r="U78">
            <v>1620.1</v>
          </cell>
          <cell r="V78">
            <v>496</v>
          </cell>
          <cell r="W78">
            <v>147060</v>
          </cell>
          <cell r="X78">
            <v>4437.6000000000004</v>
          </cell>
          <cell r="AD78">
            <v>259.32358399999998</v>
          </cell>
          <cell r="AG78">
            <v>17.399999999999999</v>
          </cell>
          <cell r="AH78">
            <v>82.6</v>
          </cell>
          <cell r="AK78">
            <v>165</v>
          </cell>
          <cell r="AL78">
            <v>271</v>
          </cell>
          <cell r="AN78">
            <v>165</v>
          </cell>
          <cell r="AQ78">
            <v>1676</v>
          </cell>
          <cell r="AS78">
            <v>7063</v>
          </cell>
          <cell r="AU78">
            <v>303888</v>
          </cell>
          <cell r="AV78">
            <v>99719</v>
          </cell>
          <cell r="AW78">
            <v>204169</v>
          </cell>
          <cell r="AZ78">
            <v>25790</v>
          </cell>
          <cell r="BA78">
            <v>54</v>
          </cell>
          <cell r="BC78">
            <v>227</v>
          </cell>
          <cell r="BD78">
            <v>0</v>
          </cell>
          <cell r="BE78">
            <v>0</v>
          </cell>
          <cell r="BF78">
            <v>2</v>
          </cell>
          <cell r="BG78">
            <v>7</v>
          </cell>
          <cell r="BH78">
            <v>0</v>
          </cell>
          <cell r="BI78">
            <v>28353</v>
          </cell>
          <cell r="BJ78">
            <v>2141301</v>
          </cell>
          <cell r="BK78">
            <v>80</v>
          </cell>
          <cell r="BL78">
            <v>505767</v>
          </cell>
          <cell r="BM78">
            <v>0</v>
          </cell>
          <cell r="BN78">
            <v>0</v>
          </cell>
          <cell r="BO78">
            <v>41150</v>
          </cell>
          <cell r="BS78">
            <v>0</v>
          </cell>
          <cell r="BT78">
            <v>383471</v>
          </cell>
          <cell r="BU78">
            <v>6546493</v>
          </cell>
          <cell r="BV78">
            <v>71288</v>
          </cell>
          <cell r="BW78">
            <v>0</v>
          </cell>
          <cell r="BY78">
            <v>9067274</v>
          </cell>
          <cell r="BZ78">
            <v>80508</v>
          </cell>
          <cell r="CC78">
            <v>2615280</v>
          </cell>
          <cell r="CE78">
            <v>8940525</v>
          </cell>
          <cell r="CH78">
            <v>2509</v>
          </cell>
          <cell r="CJ78">
            <v>1733</v>
          </cell>
          <cell r="CK78">
            <v>776</v>
          </cell>
          <cell r="CM78">
            <v>0</v>
          </cell>
          <cell r="CR78">
            <v>1794</v>
          </cell>
          <cell r="CU78">
            <v>0</v>
          </cell>
          <cell r="CX78">
            <v>0</v>
          </cell>
          <cell r="DB78" t="str">
            <v>VSL</v>
          </cell>
          <cell r="DC78">
            <v>12</v>
          </cell>
          <cell r="DD78">
            <v>35</v>
          </cell>
          <cell r="DE78">
            <v>25324</v>
          </cell>
          <cell r="DF78">
            <v>3429</v>
          </cell>
          <cell r="DH78">
            <v>946</v>
          </cell>
          <cell r="DI78">
            <v>52.35</v>
          </cell>
          <cell r="DJ78">
            <v>979</v>
          </cell>
          <cell r="DK78">
            <v>55.41</v>
          </cell>
          <cell r="DL78">
            <v>64896.2</v>
          </cell>
          <cell r="DM78">
            <v>81120.3</v>
          </cell>
          <cell r="DN78">
            <v>1</v>
          </cell>
          <cell r="DU78">
            <v>8.1199999999999994E-2</v>
          </cell>
          <cell r="DV78">
            <v>6.1199999999999997E-2</v>
          </cell>
          <cell r="DW78">
            <v>0.1106</v>
          </cell>
          <cell r="DX78">
            <v>2.1100000000000001E-2</v>
          </cell>
          <cell r="DY78">
            <v>4.4900000000000002E-2</v>
          </cell>
          <cell r="DZ78">
            <v>1.12E-2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Z78">
            <v>0</v>
          </cell>
          <cell r="HI78">
            <v>5513302.3099999996</v>
          </cell>
          <cell r="HJ78">
            <v>9361672.3499999996</v>
          </cell>
          <cell r="HK78">
            <v>666805.43000000005</v>
          </cell>
          <cell r="HL78">
            <v>157860.59</v>
          </cell>
          <cell r="HM78">
            <v>16641424.699999999</v>
          </cell>
          <cell r="HN78">
            <v>1815383.19</v>
          </cell>
          <cell r="HO78">
            <v>2125615.7400000002</v>
          </cell>
          <cell r="HP78">
            <v>1792860.71</v>
          </cell>
          <cell r="HQ78">
            <v>43552269.170000002</v>
          </cell>
          <cell r="HR78">
            <v>42517639.399999999</v>
          </cell>
          <cell r="HS78">
            <v>5477344.1500000004</v>
          </cell>
          <cell r="HT78">
            <v>11.51</v>
          </cell>
          <cell r="HV78">
            <v>4.3499999999999996</v>
          </cell>
          <cell r="HW78">
            <v>59.66</v>
          </cell>
          <cell r="IB78">
            <v>27</v>
          </cell>
          <cell r="IF78">
            <v>1763572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  <cell r="IO78">
            <v>0</v>
          </cell>
          <cell r="IP78">
            <v>0</v>
          </cell>
          <cell r="IQ78">
            <v>0</v>
          </cell>
          <cell r="IR78">
            <v>0</v>
          </cell>
          <cell r="IS78">
            <v>0</v>
          </cell>
          <cell r="IT78">
            <v>0</v>
          </cell>
          <cell r="IU78">
            <v>0</v>
          </cell>
          <cell r="IV78">
            <v>1763572</v>
          </cell>
          <cell r="IW78">
            <v>1763572</v>
          </cell>
          <cell r="IX78">
            <v>9916</v>
          </cell>
          <cell r="IY78">
            <v>926</v>
          </cell>
          <cell r="IZ78">
            <v>3963</v>
          </cell>
          <cell r="JA78">
            <v>34390</v>
          </cell>
          <cell r="JB78">
            <v>1730</v>
          </cell>
          <cell r="JC78">
            <v>12526</v>
          </cell>
          <cell r="JD78">
            <v>2017563</v>
          </cell>
          <cell r="JE78">
            <v>32335</v>
          </cell>
          <cell r="JF78">
            <v>5682133</v>
          </cell>
          <cell r="JG78">
            <v>355414</v>
          </cell>
          <cell r="JH78">
            <v>45513</v>
          </cell>
          <cell r="JI78">
            <v>2874</v>
          </cell>
          <cell r="JJ78">
            <v>1</v>
          </cell>
          <cell r="JK78">
            <v>314490</v>
          </cell>
          <cell r="JL78">
            <v>0.84</v>
          </cell>
          <cell r="JM78">
            <v>34716</v>
          </cell>
          <cell r="JN78">
            <v>370</v>
          </cell>
          <cell r="JO78">
            <v>6.9214098970000002</v>
          </cell>
          <cell r="JQ78">
            <v>3026933</v>
          </cell>
          <cell r="JR78">
            <v>0</v>
          </cell>
          <cell r="JS78">
            <v>0</v>
          </cell>
          <cell r="JT78">
            <v>0</v>
          </cell>
          <cell r="JU78">
            <v>0</v>
          </cell>
          <cell r="JV78">
            <v>171329</v>
          </cell>
          <cell r="JW78">
            <v>171329</v>
          </cell>
          <cell r="JX78">
            <v>0</v>
          </cell>
          <cell r="JY78">
            <v>0</v>
          </cell>
          <cell r="JZ78">
            <v>0</v>
          </cell>
          <cell r="KA78">
            <v>0</v>
          </cell>
          <cell r="KB78">
            <v>0</v>
          </cell>
          <cell r="KC78">
            <v>0</v>
          </cell>
          <cell r="KD78">
            <v>0</v>
          </cell>
          <cell r="KE78">
            <v>0</v>
          </cell>
          <cell r="KF78">
            <v>0</v>
          </cell>
          <cell r="KG78">
            <v>0</v>
          </cell>
          <cell r="KH78">
            <v>0</v>
          </cell>
          <cell r="KI78">
            <v>0</v>
          </cell>
          <cell r="KJ78">
            <v>0</v>
          </cell>
          <cell r="KK78">
            <v>0</v>
          </cell>
          <cell r="KL78">
            <v>0</v>
          </cell>
          <cell r="KM78">
            <v>0</v>
          </cell>
          <cell r="KN78">
            <v>0</v>
          </cell>
          <cell r="KO78">
            <v>0</v>
          </cell>
          <cell r="KP78">
            <v>0</v>
          </cell>
          <cell r="KQ78">
            <v>0</v>
          </cell>
          <cell r="KR78">
            <v>0</v>
          </cell>
          <cell r="KS78">
            <v>0</v>
          </cell>
          <cell r="KT78">
            <v>0</v>
          </cell>
          <cell r="KU78">
            <v>0</v>
          </cell>
          <cell r="KV78">
            <v>3026933</v>
          </cell>
          <cell r="KX78">
            <v>2855604</v>
          </cell>
          <cell r="KY78">
            <v>197944</v>
          </cell>
          <cell r="LA78">
            <v>65</v>
          </cell>
          <cell r="LB78">
            <v>6.9</v>
          </cell>
          <cell r="LC78">
            <v>1078.3</v>
          </cell>
          <cell r="LD78">
            <v>952.3</v>
          </cell>
          <cell r="LE78">
            <v>33</v>
          </cell>
          <cell r="LF78">
            <v>2</v>
          </cell>
          <cell r="LG78">
            <v>21</v>
          </cell>
          <cell r="LH78">
            <v>4790505</v>
          </cell>
          <cell r="LQ78">
            <v>0</v>
          </cell>
          <cell r="LR78">
            <v>0</v>
          </cell>
          <cell r="LS78">
            <v>0</v>
          </cell>
          <cell r="LT78">
            <v>0</v>
          </cell>
          <cell r="MA78">
            <v>76</v>
          </cell>
          <cell r="MB78">
            <v>88</v>
          </cell>
          <cell r="MC78">
            <v>38</v>
          </cell>
          <cell r="ME78">
            <v>8.1</v>
          </cell>
          <cell r="MQ78">
            <v>1479</v>
          </cell>
          <cell r="MS78">
            <v>8.8800000000000008</v>
          </cell>
          <cell r="MT78">
            <v>3.47</v>
          </cell>
          <cell r="MU78">
            <v>13.5</v>
          </cell>
          <cell r="MV78">
            <v>6181</v>
          </cell>
          <cell r="MW78">
            <v>5.5</v>
          </cell>
          <cell r="MX78">
            <v>6520</v>
          </cell>
          <cell r="NS78">
            <v>0</v>
          </cell>
          <cell r="NX78">
            <v>0</v>
          </cell>
          <cell r="NY78">
            <v>0</v>
          </cell>
          <cell r="NZ78">
            <v>0</v>
          </cell>
          <cell r="OB78">
            <v>1.86</v>
          </cell>
          <cell r="OC78">
            <v>3.17</v>
          </cell>
          <cell r="OD78">
            <v>0.23</v>
          </cell>
          <cell r="OE78">
            <v>0.05</v>
          </cell>
          <cell r="OF78">
            <v>5.63</v>
          </cell>
          <cell r="OG78">
            <v>0.61</v>
          </cell>
          <cell r="OH78">
            <v>0.61</v>
          </cell>
          <cell r="OI78">
            <v>14.73</v>
          </cell>
          <cell r="OK78">
            <v>14.38</v>
          </cell>
          <cell r="OL78">
            <v>1.85</v>
          </cell>
          <cell r="OM78">
            <v>0.94</v>
          </cell>
          <cell r="ON78">
            <v>1578293.33</v>
          </cell>
          <cell r="OO78">
            <v>0.49</v>
          </cell>
          <cell r="OR78">
            <v>0.2</v>
          </cell>
          <cell r="OV78">
            <v>0.82</v>
          </cell>
          <cell r="OW78">
            <v>0</v>
          </cell>
          <cell r="OX78">
            <v>0.82</v>
          </cell>
          <cell r="OY78">
            <v>0.82</v>
          </cell>
          <cell r="OZ78">
            <v>4.63</v>
          </cell>
          <cell r="PA78">
            <v>0.43</v>
          </cell>
          <cell r="PB78">
            <v>1.85</v>
          </cell>
          <cell r="PC78">
            <v>16.059999999999999</v>
          </cell>
          <cell r="PD78">
            <v>0.81</v>
          </cell>
          <cell r="PE78">
            <v>5.85</v>
          </cell>
          <cell r="PG78">
            <v>98.4</v>
          </cell>
          <cell r="PH78">
            <v>3.57</v>
          </cell>
          <cell r="PI78">
            <v>3.62</v>
          </cell>
          <cell r="PJ78">
            <v>12.36</v>
          </cell>
          <cell r="PO78">
            <v>93.3</v>
          </cell>
          <cell r="PP78">
            <v>93.7</v>
          </cell>
          <cell r="PQ78">
            <v>0.32</v>
          </cell>
          <cell r="PR78">
            <v>0.32</v>
          </cell>
          <cell r="PS78">
            <v>1.1000000000000001</v>
          </cell>
          <cell r="PU78">
            <v>89</v>
          </cell>
          <cell r="PV78">
            <v>3.83</v>
          </cell>
          <cell r="PW78">
            <v>3.88</v>
          </cell>
          <cell r="PX78">
            <v>13.27</v>
          </cell>
          <cell r="QB78">
            <v>1.1599999999999999</v>
          </cell>
          <cell r="QE78">
            <v>6</v>
          </cell>
          <cell r="QF78">
            <v>6</v>
          </cell>
          <cell r="QI78">
            <v>1.1599999999999999</v>
          </cell>
          <cell r="QK78">
            <v>6</v>
          </cell>
          <cell r="QN78">
            <v>6</v>
          </cell>
          <cell r="QO78">
            <v>1.0900000000000001</v>
          </cell>
          <cell r="QP78">
            <v>255</v>
          </cell>
          <cell r="QQ78">
            <v>4</v>
          </cell>
          <cell r="QR78">
            <v>4</v>
          </cell>
          <cell r="QU78">
            <v>4</v>
          </cell>
          <cell r="QV78">
            <v>4</v>
          </cell>
          <cell r="QW78">
            <v>88</v>
          </cell>
          <cell r="QX78">
            <v>88</v>
          </cell>
          <cell r="RY78">
            <v>13.64</v>
          </cell>
          <cell r="RZ78">
            <v>0.95</v>
          </cell>
          <cell r="SB78">
            <v>0.93</v>
          </cell>
          <cell r="SH78">
            <v>28.4</v>
          </cell>
          <cell r="SI78">
            <v>32.119999999999997</v>
          </cell>
          <cell r="SJ78">
            <v>30.43</v>
          </cell>
          <cell r="SK78">
            <v>57.55</v>
          </cell>
          <cell r="SL78">
            <v>0</v>
          </cell>
          <cell r="SM78">
            <v>0.56999999999999995</v>
          </cell>
          <cell r="SN78">
            <v>0.08</v>
          </cell>
          <cell r="SZ78">
            <v>0.77</v>
          </cell>
          <cell r="TW78">
            <v>53764595</v>
          </cell>
          <cell r="TX78">
            <v>2957221</v>
          </cell>
          <cell r="TY78">
            <v>40326812</v>
          </cell>
          <cell r="UA78">
            <v>9748322</v>
          </cell>
          <cell r="UB78">
            <v>332748</v>
          </cell>
          <cell r="UD78">
            <v>17255</v>
          </cell>
          <cell r="UF78">
            <v>3339458</v>
          </cell>
          <cell r="UJ78">
            <v>1101396</v>
          </cell>
          <cell r="UK78">
            <v>6865576</v>
          </cell>
          <cell r="UO78">
            <v>83975940</v>
          </cell>
          <cell r="UP78">
            <v>60881339</v>
          </cell>
          <cell r="UQ78">
            <v>95000000</v>
          </cell>
          <cell r="UR78">
            <v>90000000</v>
          </cell>
          <cell r="US78">
            <v>123222574</v>
          </cell>
          <cell r="UT78">
            <v>166374</v>
          </cell>
          <cell r="UU78">
            <v>70217899</v>
          </cell>
          <cell r="UV78">
            <v>9336560</v>
          </cell>
          <cell r="UW78">
            <v>734417000</v>
          </cell>
          <cell r="UX78">
            <v>0</v>
          </cell>
          <cell r="UY78">
            <v>731095000</v>
          </cell>
          <cell r="UZ78">
            <v>0</v>
          </cell>
          <cell r="VA78">
            <v>3322000</v>
          </cell>
          <cell r="VC78">
            <v>734417000</v>
          </cell>
          <cell r="VD78">
            <v>464469000</v>
          </cell>
          <cell r="VE78">
            <v>247118000</v>
          </cell>
          <cell r="VF78">
            <v>22830000</v>
          </cell>
          <cell r="VG78">
            <v>0</v>
          </cell>
          <cell r="VL78">
            <v>122392451</v>
          </cell>
          <cell r="VS78">
            <v>3074028</v>
          </cell>
          <cell r="VT78">
            <v>2278129</v>
          </cell>
          <cell r="VU78">
            <v>87520</v>
          </cell>
          <cell r="VV78">
            <v>1659042</v>
          </cell>
          <cell r="VW78">
            <v>1414986</v>
          </cell>
          <cell r="WI78">
            <v>285166</v>
          </cell>
          <cell r="WK78" t="str">
            <v>Ja</v>
          </cell>
          <cell r="WL78" t="str">
            <v>Lene Fibæk Hansen</v>
          </cell>
          <cell r="WM78" t="str">
            <v>leha@rsforsyning.dk</v>
          </cell>
          <cell r="WN78" t="str">
            <v>Statistik</v>
          </cell>
        </row>
        <row r="79">
          <cell r="B79" t="str">
            <v>Ringsted Spildevand A/S</v>
          </cell>
          <cell r="E79">
            <v>28377</v>
          </cell>
          <cell r="F79">
            <v>177.07</v>
          </cell>
          <cell r="G79">
            <v>15016</v>
          </cell>
          <cell r="H79">
            <v>10208</v>
          </cell>
          <cell r="I79">
            <v>677.18</v>
          </cell>
          <cell r="J79">
            <v>28</v>
          </cell>
          <cell r="K79">
            <v>491.18</v>
          </cell>
          <cell r="L79">
            <v>491.18</v>
          </cell>
          <cell r="M79">
            <v>21</v>
          </cell>
          <cell r="N79">
            <v>79</v>
          </cell>
          <cell r="O79">
            <v>324.14999999999998</v>
          </cell>
          <cell r="P79">
            <v>425.23</v>
          </cell>
          <cell r="Q79">
            <v>38.619999999999997</v>
          </cell>
          <cell r="R79">
            <v>0</v>
          </cell>
          <cell r="S79">
            <v>0.17</v>
          </cell>
          <cell r="T79">
            <v>464.01999163200003</v>
          </cell>
          <cell r="U79">
            <v>788.17</v>
          </cell>
          <cell r="V79">
            <v>221.31</v>
          </cell>
          <cell r="W79">
            <v>29470</v>
          </cell>
          <cell r="X79">
            <v>2166</v>
          </cell>
          <cell r="Y79">
            <v>297.2</v>
          </cell>
          <cell r="Z79">
            <v>1409.2</v>
          </cell>
          <cell r="AA79">
            <v>18</v>
          </cell>
          <cell r="AB79">
            <v>432</v>
          </cell>
          <cell r="AC79">
            <v>512.14</v>
          </cell>
          <cell r="AD79">
            <v>119.94155050000001</v>
          </cell>
          <cell r="AE79">
            <v>423.4</v>
          </cell>
          <cell r="AF79">
            <v>7.2</v>
          </cell>
          <cell r="AG79">
            <v>17.100000000000001</v>
          </cell>
          <cell r="AH79">
            <v>82.9</v>
          </cell>
          <cell r="AI79">
            <v>256</v>
          </cell>
          <cell r="AJ79">
            <v>8</v>
          </cell>
          <cell r="AK79">
            <v>1050</v>
          </cell>
          <cell r="AL79">
            <v>208</v>
          </cell>
          <cell r="AM79">
            <v>12976</v>
          </cell>
          <cell r="AN79">
            <v>16</v>
          </cell>
          <cell r="AO79">
            <v>3560</v>
          </cell>
          <cell r="AP79">
            <v>20</v>
          </cell>
          <cell r="AQ79">
            <v>8672</v>
          </cell>
          <cell r="AR79">
            <v>3</v>
          </cell>
          <cell r="AS79">
            <v>800</v>
          </cell>
          <cell r="AT79">
            <v>69</v>
          </cell>
          <cell r="AU79">
            <v>262614</v>
          </cell>
          <cell r="AV79">
            <v>65795</v>
          </cell>
          <cell r="AW79">
            <v>196819</v>
          </cell>
          <cell r="AX79">
            <v>164074</v>
          </cell>
          <cell r="AY79">
            <v>21</v>
          </cell>
          <cell r="AZ79">
            <v>39234</v>
          </cell>
          <cell r="BA79">
            <v>25</v>
          </cell>
          <cell r="BB79">
            <v>28</v>
          </cell>
          <cell r="BC79">
            <v>79</v>
          </cell>
          <cell r="BD79">
            <v>0</v>
          </cell>
          <cell r="BE79">
            <v>1</v>
          </cell>
          <cell r="BF79">
            <v>0</v>
          </cell>
          <cell r="BG79">
            <v>2</v>
          </cell>
          <cell r="BH79">
            <v>26</v>
          </cell>
          <cell r="BI79">
            <v>13727</v>
          </cell>
          <cell r="BJ79">
            <v>1507577</v>
          </cell>
          <cell r="BK79">
            <v>44</v>
          </cell>
          <cell r="BL79">
            <v>457107</v>
          </cell>
          <cell r="BM79">
            <v>0</v>
          </cell>
          <cell r="BN79">
            <v>0</v>
          </cell>
          <cell r="BO79">
            <v>35005</v>
          </cell>
          <cell r="BP79">
            <v>0</v>
          </cell>
          <cell r="BQ79">
            <v>3403619</v>
          </cell>
          <cell r="BR79">
            <v>605027</v>
          </cell>
          <cell r="BS79">
            <v>55</v>
          </cell>
          <cell r="BT79">
            <v>68279</v>
          </cell>
          <cell r="BU79">
            <v>2067204</v>
          </cell>
          <cell r="BV79">
            <v>3261</v>
          </cell>
          <cell r="BW79">
            <v>0</v>
          </cell>
          <cell r="BX79">
            <v>6002000</v>
          </cell>
          <cell r="BY79">
            <v>6003619</v>
          </cell>
          <cell r="BZ79">
            <v>65606</v>
          </cell>
          <cell r="CA79">
            <v>38.799999999999997</v>
          </cell>
          <cell r="CB79">
            <v>61.2</v>
          </cell>
          <cell r="CC79">
            <v>1899774</v>
          </cell>
          <cell r="CD79">
            <v>35906</v>
          </cell>
          <cell r="CE79">
            <v>6003619</v>
          </cell>
          <cell r="CF79">
            <v>0</v>
          </cell>
          <cell r="CG79">
            <v>0</v>
          </cell>
          <cell r="CH79">
            <v>1220</v>
          </cell>
          <cell r="CI79">
            <v>0</v>
          </cell>
          <cell r="CJ79">
            <v>1220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1220</v>
          </cell>
          <cell r="CP79">
            <v>2219</v>
          </cell>
          <cell r="CQ79">
            <v>466</v>
          </cell>
          <cell r="CR79">
            <v>1220</v>
          </cell>
          <cell r="CS79">
            <v>5756.2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33.4</v>
          </cell>
          <cell r="DB79" t="str">
            <v>VSF</v>
          </cell>
          <cell r="DC79">
            <v>12</v>
          </cell>
          <cell r="DD79">
            <v>23</v>
          </cell>
          <cell r="DE79">
            <v>10869</v>
          </cell>
          <cell r="DF79">
            <v>39</v>
          </cell>
          <cell r="DH79">
            <v>0</v>
          </cell>
          <cell r="DI79">
            <v>66.69</v>
          </cell>
          <cell r="DJ79">
            <v>0</v>
          </cell>
          <cell r="DK79">
            <v>75.59</v>
          </cell>
          <cell r="DL79">
            <v>60680.67</v>
          </cell>
          <cell r="DM79">
            <v>75850.8</v>
          </cell>
          <cell r="DN79">
            <v>1</v>
          </cell>
          <cell r="DO79">
            <v>0.2702</v>
          </cell>
          <cell r="DP79">
            <v>6.2700000000000006E-2</v>
          </cell>
          <cell r="DQ79">
            <v>0.2702</v>
          </cell>
          <cell r="DR79">
            <v>0</v>
          </cell>
          <cell r="DS79">
            <v>0</v>
          </cell>
          <cell r="DT79">
            <v>0</v>
          </cell>
          <cell r="DU79">
            <v>4.3700000000000003E-2</v>
          </cell>
          <cell r="DV79">
            <v>5.8299999999999998E-2</v>
          </cell>
          <cell r="DW79">
            <v>0.1106</v>
          </cell>
          <cell r="DX79">
            <v>2.1100000000000001E-2</v>
          </cell>
          <cell r="DY79">
            <v>4.4900000000000002E-2</v>
          </cell>
          <cell r="DZ79">
            <v>1.12E-2</v>
          </cell>
          <cell r="EA79">
            <v>8775.9699999999993</v>
          </cell>
          <cell r="EB79">
            <v>2035.16</v>
          </cell>
          <cell r="EC79">
            <v>-200</v>
          </cell>
          <cell r="ED79">
            <v>0</v>
          </cell>
          <cell r="EE79">
            <v>193879.28</v>
          </cell>
          <cell r="EF79">
            <v>8775.9699999999993</v>
          </cell>
          <cell r="EG79">
            <v>74312.45</v>
          </cell>
          <cell r="EH79">
            <v>110990.86</v>
          </cell>
          <cell r="EI79">
            <v>-200</v>
          </cell>
          <cell r="EJ79">
            <v>0</v>
          </cell>
          <cell r="EK79">
            <v>-200</v>
          </cell>
          <cell r="EL79">
            <v>0</v>
          </cell>
          <cell r="EM79">
            <v>74312.45</v>
          </cell>
          <cell r="EN79">
            <v>99177.600000000006</v>
          </cell>
          <cell r="EO79">
            <v>1670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8108.1</v>
          </cell>
          <cell r="EV79">
            <v>75927.12</v>
          </cell>
          <cell r="EW79">
            <v>0</v>
          </cell>
          <cell r="EX79">
            <v>0</v>
          </cell>
          <cell r="EY79">
            <v>311714.87</v>
          </cell>
          <cell r="EZ79">
            <v>1158586.23</v>
          </cell>
          <cell r="FA79">
            <v>1124634.98</v>
          </cell>
          <cell r="FB79">
            <v>39244.800000000003</v>
          </cell>
          <cell r="FC79">
            <v>0</v>
          </cell>
          <cell r="FD79">
            <v>0</v>
          </cell>
          <cell r="FE79">
            <v>136024.56</v>
          </cell>
          <cell r="FF79">
            <v>387641.98</v>
          </cell>
          <cell r="FG79">
            <v>71491.13</v>
          </cell>
          <cell r="FH79">
            <v>677558.06</v>
          </cell>
          <cell r="FI79">
            <v>-366090</v>
          </cell>
          <cell r="FJ79">
            <v>-634576.61</v>
          </cell>
          <cell r="FK79">
            <v>-1000666.61</v>
          </cell>
          <cell r="FL79">
            <v>982895.92</v>
          </cell>
          <cell r="FM79">
            <v>1234513.3500000001</v>
          </cell>
          <cell r="FN79">
            <v>948944.67</v>
          </cell>
          <cell r="FO79">
            <v>1200562.1000000001</v>
          </cell>
          <cell r="FP79">
            <v>440528</v>
          </cell>
          <cell r="FQ79">
            <v>71491.13</v>
          </cell>
          <cell r="FR79">
            <v>95412.26</v>
          </cell>
          <cell r="FS79">
            <v>-366090</v>
          </cell>
          <cell r="FT79">
            <v>0</v>
          </cell>
          <cell r="FU79">
            <v>0</v>
          </cell>
          <cell r="FV79">
            <v>0</v>
          </cell>
          <cell r="FW79">
            <v>-20.61</v>
          </cell>
          <cell r="FX79">
            <v>-634556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102373</v>
          </cell>
          <cell r="GJ79">
            <v>-200</v>
          </cell>
          <cell r="GK79">
            <v>0</v>
          </cell>
          <cell r="GL79">
            <v>104043</v>
          </cell>
          <cell r="GM79">
            <v>47352.9</v>
          </cell>
          <cell r="GN79">
            <v>8775.9699999999993</v>
          </cell>
          <cell r="GO79">
            <v>2035.16</v>
          </cell>
          <cell r="GP79">
            <v>145803.57</v>
          </cell>
          <cell r="GQ79">
            <v>194589.86</v>
          </cell>
          <cell r="GR79">
            <v>-20.61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329903.83</v>
          </cell>
          <cell r="GY79">
            <v>396417.96</v>
          </cell>
          <cell r="GZ79">
            <v>145803.57</v>
          </cell>
          <cell r="HA79">
            <v>788548.91</v>
          </cell>
          <cell r="HB79">
            <v>-366290</v>
          </cell>
          <cell r="HC79">
            <v>-634576.61</v>
          </cell>
          <cell r="HD79">
            <v>-1000866.61</v>
          </cell>
          <cell r="HE79">
            <v>1176775.19</v>
          </cell>
          <cell r="HF79">
            <v>1243289.32</v>
          </cell>
          <cell r="HG79">
            <v>1142823.95</v>
          </cell>
          <cell r="HH79">
            <v>1209338.07</v>
          </cell>
          <cell r="HI79">
            <v>2965485.97</v>
          </cell>
          <cell r="HJ79">
            <v>8591451.3800000008</v>
          </cell>
          <cell r="HK79">
            <v>597633.15</v>
          </cell>
          <cell r="HL79">
            <v>240151.31</v>
          </cell>
          <cell r="HM79">
            <v>10162588.310000001</v>
          </cell>
          <cell r="HN79">
            <v>1077543.83</v>
          </cell>
          <cell r="HO79">
            <v>1553159.51</v>
          </cell>
          <cell r="HP79">
            <v>1284517.58</v>
          </cell>
          <cell r="HQ79">
            <v>29965563.190000001</v>
          </cell>
          <cell r="HR79">
            <v>28632012.670000002</v>
          </cell>
          <cell r="HS79">
            <v>3493032.15</v>
          </cell>
          <cell r="HT79">
            <v>4.49</v>
          </cell>
          <cell r="HU79">
            <v>65</v>
          </cell>
          <cell r="HV79">
            <v>4.17</v>
          </cell>
          <cell r="HW79">
            <v>29</v>
          </cell>
          <cell r="IB79">
            <v>17</v>
          </cell>
          <cell r="IC79">
            <v>2</v>
          </cell>
          <cell r="ID79">
            <v>5</v>
          </cell>
          <cell r="IE79">
            <v>0</v>
          </cell>
          <cell r="IF79">
            <v>1700169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  <cell r="IO79">
            <v>0</v>
          </cell>
          <cell r="IP79">
            <v>0</v>
          </cell>
          <cell r="IQ79">
            <v>0</v>
          </cell>
          <cell r="IR79">
            <v>0</v>
          </cell>
          <cell r="IS79">
            <v>0</v>
          </cell>
          <cell r="IT79">
            <v>3870</v>
          </cell>
          <cell r="IU79">
            <v>0</v>
          </cell>
          <cell r="IV79">
            <v>1704039</v>
          </cell>
          <cell r="IW79">
            <v>1700169</v>
          </cell>
          <cell r="IX79">
            <v>499</v>
          </cell>
          <cell r="IY79">
            <v>24</v>
          </cell>
          <cell r="IZ79">
            <v>175</v>
          </cell>
          <cell r="JA79">
            <v>11397</v>
          </cell>
          <cell r="JB79">
            <v>503</v>
          </cell>
          <cell r="JC79">
            <v>3686</v>
          </cell>
          <cell r="JD79">
            <v>1440700</v>
          </cell>
          <cell r="JE79">
            <v>10064</v>
          </cell>
          <cell r="JF79">
            <v>3615577</v>
          </cell>
          <cell r="JG79">
            <v>136558</v>
          </cell>
          <cell r="JH79">
            <v>35531</v>
          </cell>
          <cell r="JI79">
            <v>984</v>
          </cell>
          <cell r="JJ79">
            <v>0.33685477000000003</v>
          </cell>
          <cell r="JK79">
            <v>321508</v>
          </cell>
          <cell r="JL79">
            <v>0.23</v>
          </cell>
          <cell r="JM79">
            <v>18688</v>
          </cell>
          <cell r="JN79">
            <v>0</v>
          </cell>
          <cell r="JO79">
            <v>7.6537128689999996</v>
          </cell>
          <cell r="JP79">
            <v>0</v>
          </cell>
          <cell r="JQ79">
            <v>1635621</v>
          </cell>
          <cell r="JR79">
            <v>0</v>
          </cell>
          <cell r="JS79">
            <v>0</v>
          </cell>
          <cell r="JT79">
            <v>199102</v>
          </cell>
          <cell r="JU79">
            <v>199102</v>
          </cell>
          <cell r="JV79">
            <v>202</v>
          </cell>
          <cell r="JW79">
            <v>0</v>
          </cell>
          <cell r="JX79">
            <v>202</v>
          </cell>
          <cell r="JY79">
            <v>0</v>
          </cell>
          <cell r="JZ79">
            <v>0</v>
          </cell>
          <cell r="KA79">
            <v>0</v>
          </cell>
          <cell r="KB79">
            <v>0</v>
          </cell>
          <cell r="KC79">
            <v>0</v>
          </cell>
          <cell r="KD79">
            <v>0</v>
          </cell>
          <cell r="KE79">
            <v>0</v>
          </cell>
          <cell r="KF79">
            <v>0</v>
          </cell>
          <cell r="KG79">
            <v>0</v>
          </cell>
          <cell r="KH79">
            <v>0</v>
          </cell>
          <cell r="KI79">
            <v>0</v>
          </cell>
          <cell r="KJ79">
            <v>0</v>
          </cell>
          <cell r="KK79">
            <v>3870</v>
          </cell>
          <cell r="KL79">
            <v>0</v>
          </cell>
          <cell r="KM79">
            <v>0</v>
          </cell>
          <cell r="KN79">
            <v>0</v>
          </cell>
          <cell r="KO79">
            <v>0</v>
          </cell>
          <cell r="KP79">
            <v>0</v>
          </cell>
          <cell r="KQ79">
            <v>0</v>
          </cell>
          <cell r="KR79">
            <v>0</v>
          </cell>
          <cell r="KS79">
            <v>0</v>
          </cell>
          <cell r="KT79">
            <v>0</v>
          </cell>
          <cell r="KU79">
            <v>0</v>
          </cell>
          <cell r="KV79">
            <v>1838593</v>
          </cell>
          <cell r="KW79">
            <v>1635419</v>
          </cell>
          <cell r="KX79">
            <v>1635419</v>
          </cell>
          <cell r="KY79">
            <v>0</v>
          </cell>
          <cell r="KZ79">
            <v>0</v>
          </cell>
          <cell r="LA79">
            <v>65</v>
          </cell>
          <cell r="LB79">
            <v>6.9</v>
          </cell>
          <cell r="LC79">
            <v>1175</v>
          </cell>
          <cell r="LD79">
            <v>656.5</v>
          </cell>
          <cell r="LE79">
            <v>13</v>
          </cell>
          <cell r="LF79">
            <v>1</v>
          </cell>
          <cell r="LG79">
            <v>12</v>
          </cell>
          <cell r="LH79">
            <v>3335790</v>
          </cell>
          <cell r="LI79">
            <v>0</v>
          </cell>
          <cell r="LN79">
            <v>3542632</v>
          </cell>
          <cell r="LO79">
            <v>3335588</v>
          </cell>
          <cell r="LP79">
            <v>3335588</v>
          </cell>
          <cell r="LQ79">
            <v>0</v>
          </cell>
          <cell r="LR79">
            <v>0</v>
          </cell>
          <cell r="LS79">
            <v>0</v>
          </cell>
          <cell r="LT79">
            <v>0</v>
          </cell>
          <cell r="LU79">
            <v>2.2000000000000002</v>
          </cell>
          <cell r="LV79">
            <v>0</v>
          </cell>
          <cell r="LW79">
            <v>0</v>
          </cell>
          <cell r="LX79">
            <v>0.2</v>
          </cell>
          <cell r="LY79">
            <v>2</v>
          </cell>
          <cell r="LZ79">
            <v>0</v>
          </cell>
          <cell r="MA79">
            <v>76</v>
          </cell>
          <cell r="MB79">
            <v>93</v>
          </cell>
          <cell r="MC79">
            <v>38</v>
          </cell>
          <cell r="MD79">
            <v>57.8</v>
          </cell>
          <cell r="ME79">
            <v>6.2</v>
          </cell>
          <cell r="MF79">
            <v>234</v>
          </cell>
          <cell r="MG79">
            <v>28.1</v>
          </cell>
          <cell r="MH79">
            <v>0.5</v>
          </cell>
          <cell r="MI79">
            <v>0</v>
          </cell>
          <cell r="MJ79">
            <v>3806</v>
          </cell>
          <cell r="MK79">
            <v>2378</v>
          </cell>
          <cell r="ML79">
            <v>381</v>
          </cell>
          <cell r="MM79">
            <v>1868.3</v>
          </cell>
          <cell r="MN79">
            <v>327</v>
          </cell>
          <cell r="MO79">
            <v>6929.5</v>
          </cell>
          <cell r="MP79">
            <v>11</v>
          </cell>
          <cell r="MQ79">
            <v>569</v>
          </cell>
          <cell r="MR79">
            <v>4</v>
          </cell>
          <cell r="MS79">
            <v>10.93</v>
          </cell>
          <cell r="MT79">
            <v>3.16</v>
          </cell>
          <cell r="MU79">
            <v>0.4</v>
          </cell>
          <cell r="MV79">
            <v>6669</v>
          </cell>
          <cell r="MW79">
            <v>13.3</v>
          </cell>
          <cell r="MX79">
            <v>7559</v>
          </cell>
          <cell r="MY79">
            <v>128.6</v>
          </cell>
          <cell r="MZ79">
            <v>5.82</v>
          </cell>
          <cell r="NA79">
            <v>49.29</v>
          </cell>
          <cell r="NB79">
            <v>73.62</v>
          </cell>
          <cell r="NC79">
            <v>-0.13</v>
          </cell>
          <cell r="ND79">
            <v>0</v>
          </cell>
          <cell r="NE79">
            <v>-0.13</v>
          </cell>
          <cell r="NF79">
            <v>71.599999999999994</v>
          </cell>
          <cell r="NG79">
            <v>204.05</v>
          </cell>
          <cell r="NH79">
            <v>37.630000000000003</v>
          </cell>
          <cell r="NI79">
            <v>356.65</v>
          </cell>
          <cell r="NJ79">
            <v>-192.7</v>
          </cell>
          <cell r="NK79">
            <v>-334.03</v>
          </cell>
          <cell r="NL79">
            <v>-526.73</v>
          </cell>
          <cell r="NM79">
            <v>517.38</v>
          </cell>
          <cell r="NN79">
            <v>649.82000000000005</v>
          </cell>
          <cell r="NO79">
            <v>499.5</v>
          </cell>
          <cell r="NP79">
            <v>631.95000000000005</v>
          </cell>
          <cell r="NQ79">
            <v>211.64</v>
          </cell>
          <cell r="NR79">
            <v>211.64</v>
          </cell>
          <cell r="NS79">
            <v>77.84</v>
          </cell>
          <cell r="NT79">
            <v>420.99</v>
          </cell>
          <cell r="NU79">
            <v>-195.55</v>
          </cell>
          <cell r="NV79">
            <v>-338.78</v>
          </cell>
          <cell r="NW79">
            <v>-534.34</v>
          </cell>
          <cell r="NX79">
            <v>628.25</v>
          </cell>
          <cell r="NY79">
            <v>663.76</v>
          </cell>
          <cell r="NZ79">
            <v>610.12</v>
          </cell>
          <cell r="OA79">
            <v>645.63</v>
          </cell>
          <cell r="OB79">
            <v>1.58</v>
          </cell>
          <cell r="OC79">
            <v>4.59</v>
          </cell>
          <cell r="OD79">
            <v>0.32</v>
          </cell>
          <cell r="OE79">
            <v>0.13</v>
          </cell>
          <cell r="OF79">
            <v>5.43</v>
          </cell>
          <cell r="OG79">
            <v>0.57999999999999996</v>
          </cell>
          <cell r="OH79">
            <v>0.69</v>
          </cell>
          <cell r="OI79">
            <v>16</v>
          </cell>
          <cell r="OK79">
            <v>15.29</v>
          </cell>
          <cell r="OL79">
            <v>1.86</v>
          </cell>
          <cell r="OM79">
            <v>0.66</v>
          </cell>
          <cell r="ON79">
            <v>1648310.55</v>
          </cell>
          <cell r="OO79">
            <v>0.43</v>
          </cell>
          <cell r="OR79">
            <v>0.2</v>
          </cell>
          <cell r="OS79">
            <v>0.8</v>
          </cell>
          <cell r="OT79">
            <v>0.2</v>
          </cell>
          <cell r="OU79">
            <v>0</v>
          </cell>
          <cell r="OV79">
            <v>1.1299999999999999</v>
          </cell>
          <cell r="OW79">
            <v>0.23</v>
          </cell>
          <cell r="OX79">
            <v>1.1299999999999999</v>
          </cell>
          <cell r="OY79">
            <v>1.1299999999999999</v>
          </cell>
          <cell r="OZ79">
            <v>0.33</v>
          </cell>
          <cell r="PA79">
            <v>0.02</v>
          </cell>
          <cell r="PB79">
            <v>0.12</v>
          </cell>
          <cell r="PC79">
            <v>7.56</v>
          </cell>
          <cell r="PD79">
            <v>0.33</v>
          </cell>
          <cell r="PE79">
            <v>2.44</v>
          </cell>
          <cell r="PF79">
            <v>240</v>
          </cell>
          <cell r="PG79">
            <v>99.3</v>
          </cell>
          <cell r="PH79">
            <v>1.68</v>
          </cell>
          <cell r="PI79">
            <v>1.68</v>
          </cell>
          <cell r="PJ79">
            <v>5.3</v>
          </cell>
          <cell r="PK79">
            <v>602.20000000000005</v>
          </cell>
          <cell r="PL79">
            <v>96.2</v>
          </cell>
          <cell r="PM79">
            <v>22.75</v>
          </cell>
          <cell r="PN79">
            <v>5.9</v>
          </cell>
          <cell r="PO79">
            <v>96.9</v>
          </cell>
          <cell r="PP79">
            <v>97.2</v>
          </cell>
          <cell r="PQ79">
            <v>0.16</v>
          </cell>
          <cell r="PR79">
            <v>0.16</v>
          </cell>
          <cell r="PS79">
            <v>0.52</v>
          </cell>
          <cell r="PT79">
            <v>53.6</v>
          </cell>
          <cell r="PU79">
            <v>94.2</v>
          </cell>
          <cell r="PV79">
            <v>3.11</v>
          </cell>
          <cell r="PW79">
            <v>3.11</v>
          </cell>
          <cell r="PX79">
            <v>9.84</v>
          </cell>
          <cell r="PY79">
            <v>919286</v>
          </cell>
          <cell r="PZ79">
            <v>0.15</v>
          </cell>
          <cell r="QA79">
            <v>0</v>
          </cell>
          <cell r="QB79">
            <v>0.86</v>
          </cell>
          <cell r="QC79">
            <v>0.27</v>
          </cell>
          <cell r="QD79">
            <v>24.93</v>
          </cell>
          <cell r="QE79">
            <v>11</v>
          </cell>
          <cell r="QF79">
            <v>0</v>
          </cell>
          <cell r="QG79">
            <v>100</v>
          </cell>
          <cell r="QI79">
            <v>0.97</v>
          </cell>
          <cell r="QJ79">
            <v>28</v>
          </cell>
          <cell r="QK79">
            <v>11</v>
          </cell>
          <cell r="QL79">
            <v>0.86</v>
          </cell>
          <cell r="QM79">
            <v>24.9</v>
          </cell>
          <cell r="QN79">
            <v>0</v>
          </cell>
          <cell r="QO79">
            <v>0.86</v>
          </cell>
          <cell r="QQ79">
            <v>0</v>
          </cell>
          <cell r="QR79">
            <v>6</v>
          </cell>
          <cell r="QT79">
            <v>100</v>
          </cell>
          <cell r="QU79">
            <v>6</v>
          </cell>
          <cell r="QV79">
            <v>0</v>
          </cell>
          <cell r="QW79">
            <v>93</v>
          </cell>
          <cell r="QX79">
            <v>93</v>
          </cell>
          <cell r="QY79">
            <v>8.8800000000000008</v>
          </cell>
          <cell r="QZ79">
            <v>7.15</v>
          </cell>
          <cell r="RA79">
            <v>1.08</v>
          </cell>
          <cell r="RB79">
            <v>5892.36</v>
          </cell>
          <cell r="RC79">
            <v>1.57</v>
          </cell>
          <cell r="RD79">
            <v>5.19</v>
          </cell>
          <cell r="RE79">
            <v>0.91</v>
          </cell>
          <cell r="RF79">
            <v>0.31</v>
          </cell>
          <cell r="RG79">
            <v>0.77</v>
          </cell>
          <cell r="RH79">
            <v>0.31</v>
          </cell>
          <cell r="RI79">
            <v>1.93</v>
          </cell>
          <cell r="RJ79">
            <v>0</v>
          </cell>
          <cell r="RK79">
            <v>7.73</v>
          </cell>
          <cell r="RL79">
            <v>7.84</v>
          </cell>
          <cell r="RM79">
            <v>224</v>
          </cell>
          <cell r="RN79">
            <v>1.31</v>
          </cell>
          <cell r="RO79">
            <v>5.43</v>
          </cell>
          <cell r="RP79">
            <v>1.01</v>
          </cell>
          <cell r="RQ79">
            <v>3591.2</v>
          </cell>
          <cell r="RR79">
            <v>1.67</v>
          </cell>
          <cell r="RS79">
            <v>892.18</v>
          </cell>
          <cell r="RT79">
            <v>2699.02</v>
          </cell>
          <cell r="RU79">
            <v>0</v>
          </cell>
          <cell r="RV79">
            <v>1.03</v>
          </cell>
          <cell r="RW79">
            <v>177.45</v>
          </cell>
          <cell r="RX79">
            <v>1.5</v>
          </cell>
          <cell r="RY79">
            <v>16.489999999999998</v>
          </cell>
          <cell r="RZ79">
            <v>1.08</v>
          </cell>
          <cell r="SB79">
            <v>1.03</v>
          </cell>
          <cell r="SC79">
            <v>1.87</v>
          </cell>
          <cell r="SD79">
            <v>0.47</v>
          </cell>
          <cell r="SE79">
            <v>80.510000000000005</v>
          </cell>
          <cell r="SF79">
            <v>0.25</v>
          </cell>
          <cell r="SG79">
            <v>1.5</v>
          </cell>
          <cell r="SH79">
            <v>73.41</v>
          </cell>
          <cell r="SI79">
            <v>84.38</v>
          </cell>
          <cell r="SJ79">
            <v>48.58</v>
          </cell>
          <cell r="SK79">
            <v>60.87</v>
          </cell>
          <cell r="SL79">
            <v>0</v>
          </cell>
          <cell r="SM79">
            <v>0.53</v>
          </cell>
          <cell r="SN79">
            <v>-0.11</v>
          </cell>
          <cell r="SO79">
            <v>1089.76</v>
          </cell>
          <cell r="SP79">
            <v>0.16</v>
          </cell>
          <cell r="SQ79">
            <v>63.89</v>
          </cell>
          <cell r="SR79">
            <v>0.56000000000000005</v>
          </cell>
          <cell r="SS79">
            <v>0.41</v>
          </cell>
          <cell r="ST79">
            <v>0</v>
          </cell>
          <cell r="SU79">
            <v>0.35</v>
          </cell>
          <cell r="SV79">
            <v>0.05</v>
          </cell>
          <cell r="SW79">
            <v>0.04</v>
          </cell>
          <cell r="SX79">
            <v>1.86</v>
          </cell>
          <cell r="SY79">
            <v>0</v>
          </cell>
          <cell r="SZ79">
            <v>0.5</v>
          </cell>
          <cell r="TA79">
            <v>0</v>
          </cell>
          <cell r="TB79">
            <v>0.01</v>
          </cell>
          <cell r="TC79">
            <v>-0.01</v>
          </cell>
          <cell r="TD79">
            <v>0</v>
          </cell>
          <cell r="TE79">
            <v>74.760000000000005</v>
          </cell>
          <cell r="TF79">
            <v>7.81</v>
          </cell>
          <cell r="TG79">
            <v>22.87</v>
          </cell>
          <cell r="TH79">
            <v>6925.22</v>
          </cell>
          <cell r="TI79">
            <v>13387665</v>
          </cell>
          <cell r="TJ79">
            <v>4644183</v>
          </cell>
          <cell r="TK79">
            <v>7818628</v>
          </cell>
          <cell r="TL79">
            <v>462427</v>
          </cell>
          <cell r="TM79">
            <v>462427</v>
          </cell>
          <cell r="TN79">
            <v>0</v>
          </cell>
          <cell r="TO79">
            <v>14693657</v>
          </cell>
          <cell r="TP79">
            <v>10312394</v>
          </cell>
          <cell r="TQ79">
            <v>4381263</v>
          </cell>
          <cell r="TR79">
            <v>1088463</v>
          </cell>
          <cell r="TS79">
            <v>0</v>
          </cell>
          <cell r="TT79">
            <v>3292800</v>
          </cell>
          <cell r="TU79">
            <v>0</v>
          </cell>
          <cell r="TV79">
            <v>1928743</v>
          </cell>
          <cell r="TW79">
            <v>34451223</v>
          </cell>
          <cell r="TX79">
            <v>1873102</v>
          </cell>
          <cell r="TY79">
            <v>30885079</v>
          </cell>
          <cell r="TZ79">
            <v>0</v>
          </cell>
          <cell r="UA79">
            <v>0</v>
          </cell>
          <cell r="UB79">
            <v>0</v>
          </cell>
          <cell r="UC79">
            <v>-183998</v>
          </cell>
          <cell r="UD79">
            <v>256673</v>
          </cell>
          <cell r="UE79">
            <v>0</v>
          </cell>
          <cell r="UF79">
            <v>3493469</v>
          </cell>
          <cell r="UG79">
            <v>875014</v>
          </cell>
          <cell r="UH79">
            <v>2803757</v>
          </cell>
          <cell r="UI79">
            <v>2803757</v>
          </cell>
          <cell r="UJ79">
            <v>2006254</v>
          </cell>
          <cell r="UK79">
            <v>6873455</v>
          </cell>
          <cell r="UL79">
            <v>114880824</v>
          </cell>
          <cell r="UM79">
            <v>22629480</v>
          </cell>
          <cell r="UN79">
            <v>0</v>
          </cell>
          <cell r="UO79">
            <v>137510304</v>
          </cell>
          <cell r="UP79">
            <v>58176799</v>
          </cell>
          <cell r="UQ79">
            <v>158050000</v>
          </cell>
          <cell r="UR79">
            <v>91000000</v>
          </cell>
          <cell r="US79">
            <v>91759916</v>
          </cell>
          <cell r="UT79">
            <v>142077</v>
          </cell>
          <cell r="UU79">
            <v>48265449</v>
          </cell>
          <cell r="UV79">
            <v>-9911350</v>
          </cell>
          <cell r="UW79">
            <v>2041236000</v>
          </cell>
          <cell r="UX79">
            <v>117608000</v>
          </cell>
          <cell r="UY79">
            <v>1803621000</v>
          </cell>
          <cell r="UZ79">
            <v>98794000</v>
          </cell>
          <cell r="VA79">
            <v>21413000</v>
          </cell>
          <cell r="VB79">
            <v>0</v>
          </cell>
          <cell r="VC79">
            <v>2041236000</v>
          </cell>
          <cell r="VD79">
            <v>1304159000</v>
          </cell>
          <cell r="VE79">
            <v>598580000</v>
          </cell>
          <cell r="VF79">
            <v>132608000</v>
          </cell>
          <cell r="VG79">
            <v>0</v>
          </cell>
          <cell r="VH79">
            <v>247087000</v>
          </cell>
          <cell r="VI79">
            <v>0</v>
          </cell>
          <cell r="VJ79">
            <v>254754036</v>
          </cell>
          <cell r="VK79">
            <v>38511884</v>
          </cell>
          <cell r="VL79">
            <v>90239829</v>
          </cell>
          <cell r="VM79">
            <v>3797941</v>
          </cell>
          <cell r="VN79" t="str">
            <v>Periodiseres</v>
          </cell>
          <cell r="VO79">
            <v>0</v>
          </cell>
          <cell r="VP79">
            <v>3480234</v>
          </cell>
          <cell r="VQ79">
            <v>8</v>
          </cell>
          <cell r="VR79">
            <v>450167</v>
          </cell>
          <cell r="VS79">
            <v>362577</v>
          </cell>
          <cell r="VT79">
            <v>927215</v>
          </cell>
          <cell r="VU79">
            <v>22148</v>
          </cell>
          <cell r="VV79">
            <v>9212399</v>
          </cell>
          <cell r="VW79">
            <v>-8849822</v>
          </cell>
          <cell r="VX79">
            <v>0.4</v>
          </cell>
          <cell r="VY79">
            <v>0</v>
          </cell>
          <cell r="VZ79">
            <v>0</v>
          </cell>
          <cell r="WA79">
            <v>812602</v>
          </cell>
          <cell r="WB79">
            <v>64723</v>
          </cell>
          <cell r="WC79">
            <v>84923</v>
          </cell>
          <cell r="WD79">
            <v>248615</v>
          </cell>
          <cell r="WE79">
            <v>38288</v>
          </cell>
          <cell r="WF79">
            <v>62793</v>
          </cell>
          <cell r="WG79">
            <v>18269</v>
          </cell>
          <cell r="WH79">
            <v>0</v>
          </cell>
          <cell r="WI79">
            <v>239701</v>
          </cell>
          <cell r="WJ79">
            <v>159280</v>
          </cell>
          <cell r="WK79" t="str">
            <v>Ja</v>
          </cell>
          <cell r="WL79" t="str">
            <v>Kim Frost</v>
          </cell>
          <cell r="WM79" t="str">
            <v>Kfj@ringstedforsyning.dk</v>
          </cell>
          <cell r="WN79" t="str">
            <v>Benchmarking</v>
          </cell>
          <cell r="WO79">
            <v>1</v>
          </cell>
          <cell r="WP79">
            <v>1</v>
          </cell>
        </row>
        <row r="80">
          <cell r="B80" t="str">
            <v>Samn Forsyning – Horsens Vand A/S</v>
          </cell>
          <cell r="E80">
            <v>54452</v>
          </cell>
          <cell r="F80">
            <v>426</v>
          </cell>
          <cell r="I80">
            <v>1354</v>
          </cell>
          <cell r="J80">
            <v>35</v>
          </cell>
          <cell r="O80">
            <v>436</v>
          </cell>
          <cell r="P80">
            <v>1244</v>
          </cell>
          <cell r="Q80">
            <v>97</v>
          </cell>
          <cell r="R80">
            <v>0</v>
          </cell>
          <cell r="S80">
            <v>4</v>
          </cell>
          <cell r="T80">
            <v>1345</v>
          </cell>
          <cell r="U80">
            <v>1781</v>
          </cell>
          <cell r="V80">
            <v>604.16999999999996</v>
          </cell>
          <cell r="W80">
            <v>51940</v>
          </cell>
          <cell r="X80">
            <v>5764</v>
          </cell>
          <cell r="AD80">
            <v>221.53044969999999</v>
          </cell>
          <cell r="AG80">
            <v>13</v>
          </cell>
          <cell r="AH80">
            <v>87</v>
          </cell>
          <cell r="AK80">
            <v>571</v>
          </cell>
          <cell r="AL80">
            <v>69</v>
          </cell>
          <cell r="AN80">
            <v>75</v>
          </cell>
          <cell r="AQ80">
            <v>2605</v>
          </cell>
          <cell r="AS80">
            <v>0</v>
          </cell>
          <cell r="AU80">
            <v>837388</v>
          </cell>
          <cell r="AV80">
            <v>212925</v>
          </cell>
          <cell r="AW80">
            <v>624463</v>
          </cell>
          <cell r="AZ80">
            <v>18868</v>
          </cell>
          <cell r="BA80">
            <v>73</v>
          </cell>
          <cell r="BC80">
            <v>270</v>
          </cell>
          <cell r="BD80">
            <v>1</v>
          </cell>
          <cell r="BE80">
            <v>0</v>
          </cell>
          <cell r="BF80">
            <v>0</v>
          </cell>
          <cell r="BG80">
            <v>2</v>
          </cell>
          <cell r="BH80">
            <v>29</v>
          </cell>
          <cell r="BI80">
            <v>52539</v>
          </cell>
          <cell r="BJ80">
            <v>5161271</v>
          </cell>
          <cell r="BK80">
            <v>59</v>
          </cell>
          <cell r="BL80">
            <v>270287</v>
          </cell>
          <cell r="BM80">
            <v>5</v>
          </cell>
          <cell r="BN80">
            <v>1121488</v>
          </cell>
          <cell r="BO80">
            <v>90738</v>
          </cell>
          <cell r="BS80">
            <v>2736</v>
          </cell>
          <cell r="BT80">
            <v>1645018</v>
          </cell>
          <cell r="BU80">
            <v>9150263</v>
          </cell>
          <cell r="BV80">
            <v>72544</v>
          </cell>
          <cell r="BW80">
            <v>741</v>
          </cell>
          <cell r="BY80">
            <v>14386381</v>
          </cell>
          <cell r="BZ80">
            <v>137523</v>
          </cell>
          <cell r="CC80">
            <v>5161271</v>
          </cell>
          <cell r="CE80">
            <v>12606233</v>
          </cell>
          <cell r="CH80">
            <v>4730</v>
          </cell>
          <cell r="CJ80">
            <v>245</v>
          </cell>
          <cell r="CK80">
            <v>2726</v>
          </cell>
          <cell r="CM80">
            <v>0</v>
          </cell>
          <cell r="CR80">
            <v>2206</v>
          </cell>
          <cell r="CU80">
            <v>0</v>
          </cell>
          <cell r="CX80">
            <v>19.2</v>
          </cell>
          <cell r="DB80" t="str">
            <v>VS</v>
          </cell>
          <cell r="DC80">
            <v>12</v>
          </cell>
          <cell r="DD80">
            <v>51</v>
          </cell>
          <cell r="DE80">
            <v>29871</v>
          </cell>
          <cell r="DF80">
            <v>37</v>
          </cell>
          <cell r="DH80">
            <v>848.96</v>
          </cell>
          <cell r="DI80">
            <v>38.54</v>
          </cell>
          <cell r="DJ80">
            <v>878.51</v>
          </cell>
          <cell r="DK80">
            <v>38.54</v>
          </cell>
          <cell r="DL80">
            <v>64896</v>
          </cell>
          <cell r="DM80">
            <v>81120</v>
          </cell>
          <cell r="DN80">
            <v>4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8.1199999999999994E-2</v>
          </cell>
          <cell r="DV80">
            <v>6.1199999999999997E-2</v>
          </cell>
          <cell r="DW80">
            <v>0.1106</v>
          </cell>
          <cell r="DX80">
            <v>2.1100000000000001E-2</v>
          </cell>
          <cell r="DY80">
            <v>4.4900000000000002E-2</v>
          </cell>
          <cell r="DZ80">
            <v>1.12E-2</v>
          </cell>
          <cell r="EA80">
            <v>197017.18</v>
          </cell>
          <cell r="EB80">
            <v>45723.51</v>
          </cell>
          <cell r="EE80">
            <v>512721.28</v>
          </cell>
          <cell r="EF80">
            <v>197017.18</v>
          </cell>
          <cell r="EG80">
            <v>123670.8</v>
          </cell>
          <cell r="EH80">
            <v>192033.31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123670.8</v>
          </cell>
          <cell r="EN80">
            <v>93227.78</v>
          </cell>
          <cell r="EO80">
            <v>7591.82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45490.2</v>
          </cell>
          <cell r="EV80">
            <v>126095.87</v>
          </cell>
          <cell r="EW80">
            <v>0</v>
          </cell>
          <cell r="EX80">
            <v>0</v>
          </cell>
          <cell r="EY80">
            <v>1279464.83</v>
          </cell>
          <cell r="EZ80">
            <v>1954091.74</v>
          </cell>
          <cell r="FA80">
            <v>1896828.98</v>
          </cell>
          <cell r="FB80">
            <v>144137.70000000001</v>
          </cell>
          <cell r="FC80">
            <v>0</v>
          </cell>
          <cell r="FD80">
            <v>0</v>
          </cell>
          <cell r="FE80">
            <v>2605343.9500000002</v>
          </cell>
          <cell r="FF80">
            <v>2757627.26</v>
          </cell>
          <cell r="FG80">
            <v>361070.24</v>
          </cell>
          <cell r="FH80">
            <v>1507299.28</v>
          </cell>
          <cell r="FI80">
            <v>-412933</v>
          </cell>
          <cell r="FJ80">
            <v>-1607719.82</v>
          </cell>
          <cell r="FK80">
            <v>-2020652.82</v>
          </cell>
          <cell r="FL80">
            <v>3298825.24</v>
          </cell>
          <cell r="FM80">
            <v>3451108.54</v>
          </cell>
          <cell r="FN80">
            <v>3241562.48</v>
          </cell>
          <cell r="FO80">
            <v>3393845.78</v>
          </cell>
          <cell r="FP80">
            <v>491179</v>
          </cell>
          <cell r="FQ80">
            <v>361070.24</v>
          </cell>
          <cell r="FR80">
            <v>272188.58</v>
          </cell>
          <cell r="FS80">
            <v>-412933</v>
          </cell>
          <cell r="FT80">
            <v>0</v>
          </cell>
          <cell r="FU80">
            <v>0</v>
          </cell>
          <cell r="FV80">
            <v>69969</v>
          </cell>
          <cell r="FW80">
            <v>-428362.77</v>
          </cell>
          <cell r="FX80">
            <v>-1126963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-52394.05</v>
          </cell>
          <cell r="GG80">
            <v>1282097.56</v>
          </cell>
          <cell r="GH80">
            <v>1300951.94</v>
          </cell>
          <cell r="GI80">
            <v>599794</v>
          </cell>
          <cell r="GJ80">
            <v>0</v>
          </cell>
          <cell r="GK80">
            <v>0</v>
          </cell>
          <cell r="GL80">
            <v>607385.81999999995</v>
          </cell>
          <cell r="GM80">
            <v>189627.9</v>
          </cell>
          <cell r="GN80">
            <v>197017.18</v>
          </cell>
          <cell r="GO80">
            <v>45723.51</v>
          </cell>
          <cell r="GP80">
            <v>484741.04</v>
          </cell>
          <cell r="GQ80">
            <v>365416.36</v>
          </cell>
          <cell r="GR80">
            <v>-428362.77</v>
          </cell>
          <cell r="GS80">
            <v>0</v>
          </cell>
          <cell r="GT80">
            <v>0</v>
          </cell>
          <cell r="GU80">
            <v>-52394.05</v>
          </cell>
          <cell r="GV80">
            <v>0</v>
          </cell>
          <cell r="GW80">
            <v>0</v>
          </cell>
          <cell r="GX80">
            <v>3118065.23</v>
          </cell>
          <cell r="GY80">
            <v>2954644.43</v>
          </cell>
          <cell r="GZ80">
            <v>484741.04</v>
          </cell>
          <cell r="HA80">
            <v>1699332.58</v>
          </cell>
          <cell r="HB80">
            <v>-412933</v>
          </cell>
          <cell r="HC80">
            <v>-1607719.82</v>
          </cell>
          <cell r="HD80">
            <v>-2020652.82</v>
          </cell>
          <cell r="HE80">
            <v>3811546.52</v>
          </cell>
          <cell r="HF80">
            <v>3648125.72</v>
          </cell>
          <cell r="HG80">
            <v>3754283.76</v>
          </cell>
          <cell r="HH80">
            <v>3590862.96</v>
          </cell>
          <cell r="HI80">
            <v>8212745.9000000004</v>
          </cell>
          <cell r="HJ80">
            <v>4963716.95</v>
          </cell>
          <cell r="HK80">
            <v>1902369.54</v>
          </cell>
          <cell r="HL80">
            <v>115491.03</v>
          </cell>
          <cell r="HM80">
            <v>23453446.48</v>
          </cell>
          <cell r="HN80">
            <v>2898509.15</v>
          </cell>
          <cell r="HO80">
            <v>2573933.61</v>
          </cell>
          <cell r="HP80">
            <v>1913452</v>
          </cell>
          <cell r="HQ80">
            <v>55514334.109999999</v>
          </cell>
          <cell r="HR80">
            <v>55175639.289999999</v>
          </cell>
          <cell r="HS80">
            <v>9480669.4499999993</v>
          </cell>
          <cell r="HT80">
            <v>10</v>
          </cell>
          <cell r="HV80">
            <v>0.52</v>
          </cell>
          <cell r="HW80">
            <v>88</v>
          </cell>
          <cell r="IB80">
            <v>114</v>
          </cell>
          <cell r="IF80">
            <v>1523211</v>
          </cell>
          <cell r="IG80">
            <v>0</v>
          </cell>
          <cell r="IH80">
            <v>0</v>
          </cell>
          <cell r="II80">
            <v>0</v>
          </cell>
          <cell r="IJ80">
            <v>0</v>
          </cell>
          <cell r="IK80">
            <v>0</v>
          </cell>
          <cell r="IL80">
            <v>0</v>
          </cell>
          <cell r="IM80">
            <v>0</v>
          </cell>
          <cell r="IN80">
            <v>0</v>
          </cell>
          <cell r="IO80">
            <v>0</v>
          </cell>
          <cell r="IP80">
            <v>0</v>
          </cell>
          <cell r="IQ80">
            <v>0</v>
          </cell>
          <cell r="IR80">
            <v>0</v>
          </cell>
          <cell r="IS80">
            <v>0</v>
          </cell>
          <cell r="IT80">
            <v>0</v>
          </cell>
          <cell r="IU80">
            <v>0</v>
          </cell>
          <cell r="IV80">
            <v>1523211</v>
          </cell>
          <cell r="IW80">
            <v>1523211</v>
          </cell>
          <cell r="IX80">
            <v>49352</v>
          </cell>
          <cell r="IY80">
            <v>3297</v>
          </cell>
          <cell r="IZ80">
            <v>19743</v>
          </cell>
          <cell r="JA80">
            <v>46149</v>
          </cell>
          <cell r="JB80">
            <v>1650</v>
          </cell>
          <cell r="JC80">
            <v>14619</v>
          </cell>
          <cell r="JD80">
            <v>3019994</v>
          </cell>
          <cell r="JE80">
            <v>39284</v>
          </cell>
          <cell r="JF80">
            <v>6004565</v>
          </cell>
          <cell r="JG80">
            <v>304369</v>
          </cell>
          <cell r="JH80">
            <v>63751</v>
          </cell>
          <cell r="JI80">
            <v>3396</v>
          </cell>
          <cell r="JJ80">
            <v>0.900965295</v>
          </cell>
          <cell r="JK80">
            <v>542261</v>
          </cell>
          <cell r="JL80">
            <v>0.55000000000000004</v>
          </cell>
          <cell r="JM80">
            <v>55937</v>
          </cell>
          <cell r="JN80">
            <v>12700</v>
          </cell>
          <cell r="JO80">
            <v>8</v>
          </cell>
          <cell r="JQ80">
            <v>4447179</v>
          </cell>
          <cell r="JR80">
            <v>0</v>
          </cell>
          <cell r="JS80">
            <v>0</v>
          </cell>
          <cell r="JT80">
            <v>0</v>
          </cell>
          <cell r="JU80">
            <v>0</v>
          </cell>
          <cell r="JV80">
            <v>3008258</v>
          </cell>
          <cell r="JW80">
            <v>3008258</v>
          </cell>
          <cell r="JX80">
            <v>0</v>
          </cell>
          <cell r="JY80">
            <v>0</v>
          </cell>
          <cell r="JZ80">
            <v>0</v>
          </cell>
          <cell r="KA80">
            <v>0</v>
          </cell>
          <cell r="KB80">
            <v>0</v>
          </cell>
          <cell r="KC80">
            <v>0</v>
          </cell>
          <cell r="KD80">
            <v>0</v>
          </cell>
          <cell r="KE80">
            <v>0</v>
          </cell>
          <cell r="KF80">
            <v>0</v>
          </cell>
          <cell r="KG80">
            <v>0</v>
          </cell>
          <cell r="KH80">
            <v>0</v>
          </cell>
          <cell r="KI80">
            <v>0</v>
          </cell>
          <cell r="KJ80">
            <v>0</v>
          </cell>
          <cell r="KK80">
            <v>2862825</v>
          </cell>
          <cell r="KL80">
            <v>0</v>
          </cell>
          <cell r="KM80">
            <v>932740</v>
          </cell>
          <cell r="KN80">
            <v>0</v>
          </cell>
          <cell r="KO80">
            <v>471756</v>
          </cell>
          <cell r="KP80">
            <v>0</v>
          </cell>
          <cell r="KQ80">
            <v>932740</v>
          </cell>
          <cell r="KR80">
            <v>932740</v>
          </cell>
          <cell r="KS80">
            <v>0</v>
          </cell>
          <cell r="KT80">
            <v>0</v>
          </cell>
          <cell r="KU80">
            <v>0</v>
          </cell>
          <cell r="KV80">
            <v>7310004</v>
          </cell>
          <cell r="KX80">
            <v>34425</v>
          </cell>
          <cell r="KY80">
            <v>1438826</v>
          </cell>
          <cell r="KZ80">
            <v>935237</v>
          </cell>
          <cell r="LA80">
            <v>65</v>
          </cell>
          <cell r="LB80">
            <v>6.8</v>
          </cell>
          <cell r="LC80">
            <v>1008</v>
          </cell>
          <cell r="LD80">
            <v>835.2</v>
          </cell>
          <cell r="LE80">
            <v>26</v>
          </cell>
          <cell r="LF80">
            <v>2</v>
          </cell>
          <cell r="LG80">
            <v>17</v>
          </cell>
          <cell r="LH80">
            <v>5970390</v>
          </cell>
          <cell r="LQ80">
            <v>0</v>
          </cell>
          <cell r="LR80">
            <v>0</v>
          </cell>
          <cell r="LS80">
            <v>0</v>
          </cell>
          <cell r="LT80">
            <v>0</v>
          </cell>
          <cell r="MA80">
            <v>76</v>
          </cell>
          <cell r="MB80">
            <v>88</v>
          </cell>
          <cell r="MC80">
            <v>38</v>
          </cell>
          <cell r="ME80">
            <v>7.8</v>
          </cell>
          <cell r="MQ80">
            <v>7426</v>
          </cell>
          <cell r="MS80">
            <v>9.56</v>
          </cell>
          <cell r="MT80">
            <v>2.79</v>
          </cell>
          <cell r="MU80">
            <v>0.1</v>
          </cell>
          <cell r="MV80">
            <v>4703</v>
          </cell>
          <cell r="MW80">
            <v>0.6</v>
          </cell>
          <cell r="MX80">
            <v>4733</v>
          </cell>
          <cell r="MY80">
            <v>99.34</v>
          </cell>
          <cell r="MZ80">
            <v>38.17</v>
          </cell>
          <cell r="NA80">
            <v>23.96</v>
          </cell>
          <cell r="NB80">
            <v>37.21</v>
          </cell>
          <cell r="NC80">
            <v>0</v>
          </cell>
          <cell r="ND80">
            <v>0</v>
          </cell>
          <cell r="NE80">
            <v>0</v>
          </cell>
          <cell r="NF80">
            <v>504.79</v>
          </cell>
          <cell r="NG80">
            <v>534.29</v>
          </cell>
          <cell r="NH80">
            <v>69.959999999999994</v>
          </cell>
          <cell r="NI80">
            <v>292.04000000000002</v>
          </cell>
          <cell r="NJ80">
            <v>-80.010000000000005</v>
          </cell>
          <cell r="NK80">
            <v>-311.5</v>
          </cell>
          <cell r="NL80">
            <v>-391.5</v>
          </cell>
          <cell r="NM80">
            <v>639.15</v>
          </cell>
          <cell r="NN80">
            <v>668.65</v>
          </cell>
          <cell r="NO80">
            <v>628.05999999999995</v>
          </cell>
          <cell r="NP80">
            <v>657.56</v>
          </cell>
          <cell r="NQ80">
            <v>572.46</v>
          </cell>
          <cell r="NR80">
            <v>572.46</v>
          </cell>
          <cell r="NS80">
            <v>93.92</v>
          </cell>
          <cell r="NT80">
            <v>329.25</v>
          </cell>
          <cell r="NU80">
            <v>-80.010000000000005</v>
          </cell>
          <cell r="NV80">
            <v>-311.5</v>
          </cell>
          <cell r="NW80">
            <v>-391.5</v>
          </cell>
          <cell r="NX80">
            <v>738.49</v>
          </cell>
          <cell r="NY80">
            <v>706.83</v>
          </cell>
          <cell r="NZ80">
            <v>727.4</v>
          </cell>
          <cell r="OA80">
            <v>695.73</v>
          </cell>
          <cell r="OB80">
            <v>1.59</v>
          </cell>
          <cell r="OC80">
            <v>0.96</v>
          </cell>
          <cell r="OD80">
            <v>0.37</v>
          </cell>
          <cell r="OE80">
            <v>0.02</v>
          </cell>
          <cell r="OF80">
            <v>4.54</v>
          </cell>
          <cell r="OG80">
            <v>0.56000000000000005</v>
          </cell>
          <cell r="OH80">
            <v>0.37</v>
          </cell>
          <cell r="OI80">
            <v>10.76</v>
          </cell>
          <cell r="OK80">
            <v>10.69</v>
          </cell>
          <cell r="OL80">
            <v>1.84</v>
          </cell>
          <cell r="OM80">
            <v>0.74</v>
          </cell>
          <cell r="ON80">
            <v>4000237.96</v>
          </cell>
          <cell r="OO80">
            <v>0.65</v>
          </cell>
          <cell r="OR80">
            <v>0.6</v>
          </cell>
          <cell r="OV80">
            <v>0.3</v>
          </cell>
          <cell r="OW80">
            <v>0</v>
          </cell>
          <cell r="OX80">
            <v>0.3</v>
          </cell>
          <cell r="OY80">
            <v>0.3</v>
          </cell>
          <cell r="OZ80">
            <v>9.56</v>
          </cell>
          <cell r="PA80">
            <v>0.64</v>
          </cell>
          <cell r="PB80">
            <v>3.83</v>
          </cell>
          <cell r="PC80">
            <v>8.94</v>
          </cell>
          <cell r="PD80">
            <v>0.32</v>
          </cell>
          <cell r="PE80">
            <v>2.83</v>
          </cell>
          <cell r="PG80">
            <v>98.7</v>
          </cell>
          <cell r="PH80">
            <v>2.73</v>
          </cell>
          <cell r="PI80">
            <v>3.12</v>
          </cell>
          <cell r="PJ80">
            <v>7.61</v>
          </cell>
          <cell r="PO80">
            <v>94.2</v>
          </cell>
          <cell r="PP80">
            <v>94.7</v>
          </cell>
          <cell r="PQ80">
            <v>0.24</v>
          </cell>
          <cell r="PR80">
            <v>0.27</v>
          </cell>
          <cell r="PS80">
            <v>0.66</v>
          </cell>
          <cell r="PU80">
            <v>89.7</v>
          </cell>
          <cell r="PV80">
            <v>3.89</v>
          </cell>
          <cell r="PW80">
            <v>4.4400000000000004</v>
          </cell>
          <cell r="PX80">
            <v>10.84</v>
          </cell>
          <cell r="QB80">
            <v>0.86</v>
          </cell>
          <cell r="QE80">
            <v>68</v>
          </cell>
          <cell r="QF80">
            <v>68</v>
          </cell>
          <cell r="QG80">
            <v>149</v>
          </cell>
          <cell r="QI80">
            <v>1.42</v>
          </cell>
          <cell r="QK80">
            <v>100</v>
          </cell>
          <cell r="QN80">
            <v>99</v>
          </cell>
          <cell r="QO80">
            <v>0.01</v>
          </cell>
          <cell r="QP80">
            <v>528</v>
          </cell>
          <cell r="QQ80">
            <v>50</v>
          </cell>
          <cell r="QR80">
            <v>50</v>
          </cell>
          <cell r="QT80">
            <v>149</v>
          </cell>
          <cell r="QU80">
            <v>82</v>
          </cell>
          <cell r="QV80">
            <v>74</v>
          </cell>
          <cell r="QW80">
            <v>88</v>
          </cell>
          <cell r="QX80">
            <v>92</v>
          </cell>
          <cell r="RY80">
            <v>12.12</v>
          </cell>
          <cell r="RZ80">
            <v>1.1299999999999999</v>
          </cell>
          <cell r="SB80">
            <v>1.1299999999999999</v>
          </cell>
          <cell r="SH80">
            <v>29.23</v>
          </cell>
          <cell r="SI80">
            <v>16.66</v>
          </cell>
          <cell r="SJ80">
            <v>16.66</v>
          </cell>
          <cell r="SK80">
            <v>34.119999999999997</v>
          </cell>
          <cell r="SL80">
            <v>0.01</v>
          </cell>
          <cell r="SM80">
            <v>0.62</v>
          </cell>
          <cell r="SN80">
            <v>0.11</v>
          </cell>
          <cell r="SZ80">
            <v>0.61</v>
          </cell>
          <cell r="TW80">
            <v>69413719</v>
          </cell>
          <cell r="TX80">
            <v>5161271</v>
          </cell>
          <cell r="TY80">
            <v>62574468.759999998</v>
          </cell>
          <cell r="UA80">
            <v>1172065</v>
          </cell>
          <cell r="UD80">
            <v>379218</v>
          </cell>
          <cell r="UF80">
            <v>5287967</v>
          </cell>
          <cell r="UJ80">
            <v>1304293</v>
          </cell>
          <cell r="UK80">
            <v>2076123.5</v>
          </cell>
          <cell r="UO80">
            <v>150873932</v>
          </cell>
          <cell r="UP80">
            <v>91345281</v>
          </cell>
          <cell r="UQ80">
            <v>86000000</v>
          </cell>
          <cell r="UR80">
            <v>86000000</v>
          </cell>
          <cell r="US80">
            <v>176085000</v>
          </cell>
          <cell r="UT80">
            <v>887000</v>
          </cell>
          <cell r="UU80">
            <v>109869281</v>
          </cell>
          <cell r="UV80">
            <v>18524000</v>
          </cell>
          <cell r="VL80">
            <v>186309391</v>
          </cell>
          <cell r="VS80">
            <v>5061791</v>
          </cell>
          <cell r="VT80">
            <v>3164534</v>
          </cell>
          <cell r="VU80">
            <v>185014</v>
          </cell>
          <cell r="VV80">
            <v>3500000</v>
          </cell>
          <cell r="VW80">
            <v>1561791</v>
          </cell>
          <cell r="WI80">
            <v>368305</v>
          </cell>
          <cell r="WK80" t="str">
            <v>Ja</v>
          </cell>
          <cell r="WL80" t="str">
            <v>Jesper Gudiksen</v>
          </cell>
          <cell r="WM80" t="str">
            <v>jgu@samn.dk</v>
          </cell>
          <cell r="WN80" t="str">
            <v>Statistik</v>
          </cell>
          <cell r="WO80">
            <v>1</v>
          </cell>
          <cell r="WP80">
            <v>1</v>
          </cell>
        </row>
        <row r="81">
          <cell r="B81" t="str">
            <v>Samn Forsyning – Odder Spildevand A/S</v>
          </cell>
          <cell r="E81">
            <v>17318</v>
          </cell>
          <cell r="F81">
            <v>127</v>
          </cell>
          <cell r="I81">
            <v>435</v>
          </cell>
          <cell r="J81">
            <v>32</v>
          </cell>
          <cell r="O81">
            <v>293.35000000000002</v>
          </cell>
          <cell r="P81">
            <v>256.8</v>
          </cell>
          <cell r="Q81">
            <v>21.5</v>
          </cell>
          <cell r="R81">
            <v>0</v>
          </cell>
          <cell r="S81">
            <v>0.03</v>
          </cell>
          <cell r="T81">
            <v>278.32998779899998</v>
          </cell>
          <cell r="U81">
            <v>571.67999999999995</v>
          </cell>
          <cell r="V81">
            <v>186.95</v>
          </cell>
          <cell r="W81">
            <v>22370</v>
          </cell>
          <cell r="X81">
            <v>1375</v>
          </cell>
          <cell r="AD81">
            <v>15.429907999999999</v>
          </cell>
          <cell r="AG81">
            <v>4</v>
          </cell>
          <cell r="AH81">
            <v>96</v>
          </cell>
          <cell r="AK81">
            <v>94</v>
          </cell>
          <cell r="AL81">
            <v>24</v>
          </cell>
          <cell r="AN81">
            <v>41</v>
          </cell>
          <cell r="AQ81">
            <v>967</v>
          </cell>
          <cell r="AS81">
            <v>0</v>
          </cell>
          <cell r="AU81">
            <v>153525</v>
          </cell>
          <cell r="AV81">
            <v>105315</v>
          </cell>
          <cell r="AW81">
            <v>48210</v>
          </cell>
          <cell r="AZ81">
            <v>2112</v>
          </cell>
          <cell r="BA81">
            <v>8</v>
          </cell>
          <cell r="BC81">
            <v>132</v>
          </cell>
          <cell r="BD81">
            <v>0</v>
          </cell>
          <cell r="BE81">
            <v>0</v>
          </cell>
          <cell r="BF81">
            <v>1</v>
          </cell>
          <cell r="BG81">
            <v>1</v>
          </cell>
          <cell r="BH81">
            <v>22</v>
          </cell>
          <cell r="BI81">
            <v>14009</v>
          </cell>
          <cell r="BJ81">
            <v>884651</v>
          </cell>
          <cell r="BK81">
            <v>10</v>
          </cell>
          <cell r="BL81">
            <v>32003</v>
          </cell>
          <cell r="BM81">
            <v>0</v>
          </cell>
          <cell r="BN81">
            <v>0</v>
          </cell>
          <cell r="BO81">
            <v>20943</v>
          </cell>
          <cell r="BS81">
            <v>309</v>
          </cell>
          <cell r="BT81">
            <v>51255</v>
          </cell>
          <cell r="BU81">
            <v>1770511</v>
          </cell>
          <cell r="BV81">
            <v>1196</v>
          </cell>
          <cell r="BW81">
            <v>0</v>
          </cell>
          <cell r="BY81">
            <v>2539151</v>
          </cell>
          <cell r="BZ81">
            <v>18635</v>
          </cell>
          <cell r="CC81">
            <v>844651</v>
          </cell>
          <cell r="CE81">
            <v>2604830</v>
          </cell>
          <cell r="CF81">
            <v>1196</v>
          </cell>
          <cell r="CG81">
            <v>0</v>
          </cell>
          <cell r="CH81">
            <v>390</v>
          </cell>
          <cell r="CJ81">
            <v>632</v>
          </cell>
          <cell r="CK81">
            <v>0</v>
          </cell>
          <cell r="CM81">
            <v>0</v>
          </cell>
          <cell r="CR81">
            <v>470</v>
          </cell>
          <cell r="CU81">
            <v>0</v>
          </cell>
          <cell r="CX81">
            <v>0</v>
          </cell>
          <cell r="DB81" t="str">
            <v>VS</v>
          </cell>
          <cell r="DC81">
            <v>12</v>
          </cell>
          <cell r="DD81">
            <v>12</v>
          </cell>
          <cell r="DE81">
            <v>9804</v>
          </cell>
          <cell r="DF81">
            <v>2073</v>
          </cell>
          <cell r="DH81">
            <v>848.96</v>
          </cell>
          <cell r="DI81">
            <v>35.090000000000003</v>
          </cell>
          <cell r="DJ81">
            <v>878.51</v>
          </cell>
          <cell r="DK81">
            <v>40.64</v>
          </cell>
          <cell r="DL81">
            <v>64896</v>
          </cell>
          <cell r="DM81">
            <v>81120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8.1199999999999994E-2</v>
          </cell>
          <cell r="DV81">
            <v>6.1199999999999997E-2</v>
          </cell>
          <cell r="DW81">
            <v>0.1106</v>
          </cell>
          <cell r="DX81">
            <v>2.1100000000000001E-2</v>
          </cell>
          <cell r="DY81">
            <v>4.4900000000000002E-2</v>
          </cell>
          <cell r="DZ81">
            <v>1.12E-2</v>
          </cell>
          <cell r="EA81">
            <v>3218.66</v>
          </cell>
          <cell r="EB81">
            <v>746.41</v>
          </cell>
          <cell r="EC81">
            <v>0</v>
          </cell>
          <cell r="ED81">
            <v>0</v>
          </cell>
          <cell r="EE81">
            <v>96889.91</v>
          </cell>
          <cell r="EF81">
            <v>3218.66</v>
          </cell>
          <cell r="EG81">
            <v>40935.9</v>
          </cell>
          <cell r="EH81">
            <v>52735.34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40935.86</v>
          </cell>
          <cell r="EN81">
            <v>30859.02</v>
          </cell>
          <cell r="EO81">
            <v>12417</v>
          </cell>
          <cell r="EP81">
            <v>0</v>
          </cell>
          <cell r="EQ81">
            <v>0</v>
          </cell>
          <cell r="ER81">
            <v>0.04</v>
          </cell>
          <cell r="ES81">
            <v>0.01</v>
          </cell>
          <cell r="ET81">
            <v>0</v>
          </cell>
          <cell r="EU81">
            <v>8712.9</v>
          </cell>
          <cell r="EV81">
            <v>18870.05</v>
          </cell>
          <cell r="EW81">
            <v>0</v>
          </cell>
          <cell r="EY81">
            <v>111584.19</v>
          </cell>
          <cell r="EZ81">
            <v>312435.71999999997</v>
          </cell>
          <cell r="FA81">
            <v>303280.09999999998</v>
          </cell>
          <cell r="FB81">
            <v>49436.1</v>
          </cell>
          <cell r="FC81">
            <v>3218.66</v>
          </cell>
          <cell r="FD81">
            <v>746.41</v>
          </cell>
          <cell r="FE81">
            <v>113887.31</v>
          </cell>
          <cell r="FF81">
            <v>133672.9</v>
          </cell>
          <cell r="FG81">
            <v>74645.009999999995</v>
          </cell>
          <cell r="FH81">
            <v>291789.40000000002</v>
          </cell>
          <cell r="FI81">
            <v>-141300</v>
          </cell>
          <cell r="FJ81">
            <v>-244920</v>
          </cell>
          <cell r="FK81">
            <v>-386220</v>
          </cell>
          <cell r="FL81">
            <v>314738.84999999998</v>
          </cell>
          <cell r="FM81">
            <v>334524.44</v>
          </cell>
          <cell r="FN81">
            <v>305583.21999999997</v>
          </cell>
          <cell r="FO81">
            <v>325368.82</v>
          </cell>
          <cell r="FP81">
            <v>170031</v>
          </cell>
          <cell r="FQ81">
            <v>72026.350000000006</v>
          </cell>
          <cell r="FR81">
            <v>54296.22</v>
          </cell>
          <cell r="FS81">
            <v>-141300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-244920</v>
          </cell>
          <cell r="FY81">
            <v>0</v>
          </cell>
          <cell r="FZ81">
            <v>0</v>
          </cell>
          <cell r="GA81">
            <v>2618.66</v>
          </cell>
          <cell r="GB81">
            <v>654.66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16625</v>
          </cell>
          <cell r="GJ81">
            <v>0</v>
          </cell>
          <cell r="GK81">
            <v>0</v>
          </cell>
          <cell r="GL81">
            <v>29042</v>
          </cell>
          <cell r="GM81">
            <v>58149</v>
          </cell>
          <cell r="GN81">
            <v>6437.33</v>
          </cell>
          <cell r="GO81">
            <v>1492.82</v>
          </cell>
          <cell r="GP81">
            <v>112962.21</v>
          </cell>
          <cell r="GQ81">
            <v>85155.24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2618.6999999999998</v>
          </cell>
          <cell r="GW81">
            <v>654.67999999999995</v>
          </cell>
          <cell r="GX81">
            <v>210777.22</v>
          </cell>
          <cell r="GY81">
            <v>136891.57</v>
          </cell>
          <cell r="GZ81">
            <v>115580.91</v>
          </cell>
          <cell r="HA81">
            <v>344524.74</v>
          </cell>
          <cell r="HB81">
            <v>-141300</v>
          </cell>
          <cell r="HC81">
            <v>-244920</v>
          </cell>
          <cell r="HD81">
            <v>-386220</v>
          </cell>
          <cell r="HE81">
            <v>411628.76</v>
          </cell>
          <cell r="HF81">
            <v>337743.11</v>
          </cell>
          <cell r="HG81">
            <v>402473.13</v>
          </cell>
          <cell r="HH81">
            <v>328587.48</v>
          </cell>
          <cell r="HI81">
            <v>1969227.23</v>
          </cell>
          <cell r="HJ81">
            <v>1793818.04</v>
          </cell>
          <cell r="HK81">
            <v>279204.76</v>
          </cell>
          <cell r="HL81">
            <v>12927.55</v>
          </cell>
          <cell r="HM81">
            <v>3585543.2230000002</v>
          </cell>
          <cell r="HN81">
            <v>914303.44</v>
          </cell>
          <cell r="HO81">
            <v>805176.64</v>
          </cell>
          <cell r="HP81">
            <v>1233347.05</v>
          </cell>
          <cell r="HQ81">
            <v>12335740</v>
          </cell>
          <cell r="HR81">
            <v>12268125.369999999</v>
          </cell>
          <cell r="HS81">
            <v>1742192.06</v>
          </cell>
          <cell r="HT81">
            <v>0.3</v>
          </cell>
          <cell r="HV81">
            <v>0.02</v>
          </cell>
          <cell r="HW81">
            <v>54</v>
          </cell>
          <cell r="IB81">
            <v>21</v>
          </cell>
          <cell r="IF81">
            <v>504193</v>
          </cell>
          <cell r="IG81">
            <v>0</v>
          </cell>
          <cell r="IH81">
            <v>0</v>
          </cell>
          <cell r="II81">
            <v>1</v>
          </cell>
          <cell r="IJ81">
            <v>1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  <cell r="IO81">
            <v>0</v>
          </cell>
          <cell r="IP81">
            <v>0</v>
          </cell>
          <cell r="IQ81">
            <v>0</v>
          </cell>
          <cell r="IR81">
            <v>0</v>
          </cell>
          <cell r="IS81">
            <v>0</v>
          </cell>
          <cell r="IT81">
            <v>0</v>
          </cell>
          <cell r="IU81">
            <v>0</v>
          </cell>
          <cell r="IV81">
            <v>504194</v>
          </cell>
          <cell r="IW81">
            <v>504194</v>
          </cell>
          <cell r="IX81">
            <v>1717</v>
          </cell>
          <cell r="IY81">
            <v>86</v>
          </cell>
          <cell r="IZ81">
            <v>607</v>
          </cell>
          <cell r="JA81">
            <v>10700</v>
          </cell>
          <cell r="JB81">
            <v>531</v>
          </cell>
          <cell r="JC81">
            <v>3542</v>
          </cell>
          <cell r="JD81">
            <v>409236</v>
          </cell>
          <cell r="JE81">
            <v>10317</v>
          </cell>
          <cell r="JF81">
            <v>898574</v>
          </cell>
          <cell r="JG81">
            <v>72943</v>
          </cell>
          <cell r="JH81">
            <v>10867</v>
          </cell>
          <cell r="JI81">
            <v>621</v>
          </cell>
          <cell r="JJ81">
            <v>1.4976954899999999</v>
          </cell>
          <cell r="JK81">
            <v>86701</v>
          </cell>
          <cell r="JL81">
            <v>0.3</v>
          </cell>
          <cell r="JM81">
            <v>23541</v>
          </cell>
          <cell r="JN81">
            <v>0</v>
          </cell>
          <cell r="JO81">
            <v>7.9877092779999996</v>
          </cell>
          <cell r="JQ81">
            <v>887124</v>
          </cell>
          <cell r="JR81">
            <v>0</v>
          </cell>
          <cell r="JS81">
            <v>0</v>
          </cell>
          <cell r="JT81">
            <v>0</v>
          </cell>
          <cell r="JU81">
            <v>0</v>
          </cell>
          <cell r="JV81">
            <v>0</v>
          </cell>
          <cell r="JW81">
            <v>0</v>
          </cell>
          <cell r="JX81">
            <v>0</v>
          </cell>
          <cell r="JY81">
            <v>58273</v>
          </cell>
          <cell r="JZ81">
            <v>58273</v>
          </cell>
          <cell r="KA81">
            <v>0</v>
          </cell>
          <cell r="KB81">
            <v>0</v>
          </cell>
          <cell r="KC81">
            <v>0</v>
          </cell>
          <cell r="KD81">
            <v>0</v>
          </cell>
          <cell r="KE81">
            <v>0</v>
          </cell>
          <cell r="KF81">
            <v>0</v>
          </cell>
          <cell r="KG81">
            <v>0</v>
          </cell>
          <cell r="KH81">
            <v>0</v>
          </cell>
          <cell r="KI81">
            <v>0</v>
          </cell>
          <cell r="KJ81">
            <v>0</v>
          </cell>
          <cell r="KK81">
            <v>0</v>
          </cell>
          <cell r="KL81">
            <v>0</v>
          </cell>
          <cell r="KM81">
            <v>0</v>
          </cell>
          <cell r="KN81">
            <v>0</v>
          </cell>
          <cell r="KO81">
            <v>0</v>
          </cell>
          <cell r="KP81">
            <v>0</v>
          </cell>
          <cell r="KQ81">
            <v>0</v>
          </cell>
          <cell r="KR81">
            <v>0</v>
          </cell>
          <cell r="KS81">
            <v>0</v>
          </cell>
          <cell r="KT81">
            <v>0</v>
          </cell>
          <cell r="KU81">
            <v>0</v>
          </cell>
          <cell r="KV81">
            <v>945397</v>
          </cell>
          <cell r="KX81">
            <v>945397</v>
          </cell>
          <cell r="KY81">
            <v>0</v>
          </cell>
          <cell r="KZ81">
            <v>0</v>
          </cell>
          <cell r="LA81">
            <v>65</v>
          </cell>
          <cell r="LB81">
            <v>6.9</v>
          </cell>
          <cell r="LC81">
            <v>913.6</v>
          </cell>
          <cell r="LD81">
            <v>748.4</v>
          </cell>
          <cell r="LE81">
            <v>26</v>
          </cell>
          <cell r="LF81">
            <v>1</v>
          </cell>
          <cell r="LG81">
            <v>33</v>
          </cell>
          <cell r="LH81">
            <v>1391317</v>
          </cell>
          <cell r="LQ81">
            <v>0</v>
          </cell>
          <cell r="LR81">
            <v>0</v>
          </cell>
          <cell r="LS81">
            <v>0</v>
          </cell>
          <cell r="LT81">
            <v>0</v>
          </cell>
          <cell r="MA81">
            <v>76</v>
          </cell>
          <cell r="MB81">
            <v>88</v>
          </cell>
          <cell r="MC81">
            <v>38</v>
          </cell>
          <cell r="ME81">
            <v>7.3</v>
          </cell>
          <cell r="MQ81">
            <v>3322</v>
          </cell>
          <cell r="MS81">
            <v>7.34</v>
          </cell>
          <cell r="MT81">
            <v>3.01</v>
          </cell>
          <cell r="MU81">
            <v>21.1</v>
          </cell>
          <cell r="MV81">
            <v>4358</v>
          </cell>
          <cell r="MW81">
            <v>13.4</v>
          </cell>
          <cell r="MX81">
            <v>4943</v>
          </cell>
          <cell r="MY81">
            <v>109.52</v>
          </cell>
          <cell r="MZ81">
            <v>3.64</v>
          </cell>
          <cell r="NA81">
            <v>46.27</v>
          </cell>
          <cell r="NB81">
            <v>59.61</v>
          </cell>
          <cell r="NC81">
            <v>0</v>
          </cell>
          <cell r="ND81">
            <v>0</v>
          </cell>
          <cell r="NE81">
            <v>0</v>
          </cell>
          <cell r="NF81">
            <v>134.83000000000001</v>
          </cell>
          <cell r="NG81">
            <v>158.26</v>
          </cell>
          <cell r="NH81">
            <v>88.37</v>
          </cell>
          <cell r="NI81">
            <v>345.46</v>
          </cell>
          <cell r="NJ81">
            <v>-167.29</v>
          </cell>
          <cell r="NK81">
            <v>-289.97000000000003</v>
          </cell>
          <cell r="NL81">
            <v>-457.25</v>
          </cell>
          <cell r="NM81">
            <v>372.63</v>
          </cell>
          <cell r="NN81">
            <v>396.05</v>
          </cell>
          <cell r="NO81">
            <v>361.79</v>
          </cell>
          <cell r="NP81">
            <v>385.21</v>
          </cell>
          <cell r="NQ81">
            <v>148.08000000000001</v>
          </cell>
          <cell r="NR81">
            <v>148.08000000000001</v>
          </cell>
          <cell r="NS81">
            <v>125.03</v>
          </cell>
          <cell r="NT81">
            <v>372.68</v>
          </cell>
          <cell r="NU81">
            <v>-152.85</v>
          </cell>
          <cell r="NV81">
            <v>-264.93</v>
          </cell>
          <cell r="NW81">
            <v>-417.78</v>
          </cell>
          <cell r="NX81">
            <v>445.27</v>
          </cell>
          <cell r="NY81">
            <v>365.34</v>
          </cell>
          <cell r="NZ81">
            <v>435.36</v>
          </cell>
          <cell r="OA81">
            <v>355.44</v>
          </cell>
          <cell r="OB81">
            <v>2.13</v>
          </cell>
          <cell r="OC81">
            <v>1.94</v>
          </cell>
          <cell r="OD81">
            <v>0.3</v>
          </cell>
          <cell r="OE81">
            <v>0.01</v>
          </cell>
          <cell r="OF81">
            <v>3.88</v>
          </cell>
          <cell r="OG81">
            <v>0.99</v>
          </cell>
          <cell r="OH81">
            <v>1.33</v>
          </cell>
          <cell r="OI81">
            <v>13.34</v>
          </cell>
          <cell r="OK81">
            <v>13.27</v>
          </cell>
          <cell r="OL81">
            <v>1.88</v>
          </cell>
          <cell r="OM81">
            <v>7.0000000000000007E-2</v>
          </cell>
          <cell r="ON81">
            <v>0</v>
          </cell>
          <cell r="OO81">
            <v>1.24</v>
          </cell>
          <cell r="OR81">
            <v>0.4</v>
          </cell>
          <cell r="OV81">
            <v>0.56999999999999995</v>
          </cell>
          <cell r="OW81">
            <v>0</v>
          </cell>
          <cell r="OX81">
            <v>0.56999999999999995</v>
          </cell>
          <cell r="OY81">
            <v>0.56999999999999995</v>
          </cell>
          <cell r="OZ81">
            <v>1.94</v>
          </cell>
          <cell r="PA81">
            <v>0.1</v>
          </cell>
          <cell r="PB81">
            <v>0.69</v>
          </cell>
          <cell r="PC81">
            <v>12.1</v>
          </cell>
          <cell r="PD81">
            <v>0.6</v>
          </cell>
          <cell r="PE81">
            <v>4</v>
          </cell>
          <cell r="PG81">
            <v>97.5</v>
          </cell>
          <cell r="PH81">
            <v>4.0599999999999996</v>
          </cell>
          <cell r="PI81">
            <v>3.96</v>
          </cell>
          <cell r="PJ81">
            <v>12.21</v>
          </cell>
          <cell r="PO81">
            <v>91.2</v>
          </cell>
          <cell r="PP81">
            <v>94.3</v>
          </cell>
          <cell r="PQ81">
            <v>0.24</v>
          </cell>
          <cell r="PR81">
            <v>0.24</v>
          </cell>
          <cell r="PS81">
            <v>0.74</v>
          </cell>
          <cell r="PU81">
            <v>72.8</v>
          </cell>
          <cell r="PV81">
            <v>9.27</v>
          </cell>
          <cell r="PW81">
            <v>9.0399999999999991</v>
          </cell>
          <cell r="PX81">
            <v>27.87</v>
          </cell>
          <cell r="QB81">
            <v>1.05</v>
          </cell>
          <cell r="QE81">
            <v>0</v>
          </cell>
          <cell r="QF81">
            <v>0</v>
          </cell>
          <cell r="QG81">
            <v>0</v>
          </cell>
          <cell r="QH81">
            <v>0</v>
          </cell>
          <cell r="QI81">
            <v>1.1200000000000001</v>
          </cell>
          <cell r="QK81">
            <v>0</v>
          </cell>
          <cell r="QN81">
            <v>0</v>
          </cell>
          <cell r="QO81">
            <v>1.1200000000000001</v>
          </cell>
          <cell r="QQ81">
            <v>0</v>
          </cell>
          <cell r="QR81">
            <v>0</v>
          </cell>
          <cell r="QS81">
            <v>0</v>
          </cell>
          <cell r="QT81">
            <v>0</v>
          </cell>
          <cell r="QU81">
            <v>0</v>
          </cell>
          <cell r="QV81">
            <v>0</v>
          </cell>
          <cell r="QW81">
            <v>88</v>
          </cell>
          <cell r="QX81">
            <v>88</v>
          </cell>
          <cell r="RY81">
            <v>17.72</v>
          </cell>
          <cell r="RZ81">
            <v>1.34</v>
          </cell>
          <cell r="SB81">
            <v>1.33</v>
          </cell>
          <cell r="SH81">
            <v>39.85</v>
          </cell>
          <cell r="SI81">
            <v>17.850000000000001</v>
          </cell>
          <cell r="SJ81">
            <v>17.850000000000001</v>
          </cell>
          <cell r="SK81">
            <v>41.89</v>
          </cell>
          <cell r="SL81">
            <v>0.04</v>
          </cell>
          <cell r="SM81">
            <v>0.51</v>
          </cell>
          <cell r="SN81">
            <v>0.02</v>
          </cell>
          <cell r="SZ81">
            <v>1.1299999999999999</v>
          </cell>
          <cell r="TW81">
            <v>18716000</v>
          </cell>
          <cell r="TX81">
            <v>924454</v>
          </cell>
          <cell r="TY81">
            <v>16380601.689999999</v>
          </cell>
          <cell r="UA81">
            <v>664500</v>
          </cell>
          <cell r="UD81">
            <v>29768</v>
          </cell>
          <cell r="UF81">
            <v>1641130</v>
          </cell>
          <cell r="UK81">
            <v>0</v>
          </cell>
          <cell r="UO81">
            <v>36842495</v>
          </cell>
          <cell r="UP81">
            <v>18155000</v>
          </cell>
          <cell r="UQ81">
            <v>16500000</v>
          </cell>
          <cell r="UR81">
            <v>16500000</v>
          </cell>
          <cell r="US81">
            <v>37055000</v>
          </cell>
          <cell r="UT81">
            <v>1324000</v>
          </cell>
          <cell r="UU81">
            <v>18847000</v>
          </cell>
          <cell r="UV81">
            <v>692000</v>
          </cell>
          <cell r="UW81">
            <v>3858070000</v>
          </cell>
          <cell r="UX81">
            <v>0</v>
          </cell>
          <cell r="UY81">
            <v>3746544000</v>
          </cell>
          <cell r="UZ81">
            <v>49000</v>
          </cell>
          <cell r="VA81">
            <v>111477000</v>
          </cell>
          <cell r="VC81">
            <v>3858070000</v>
          </cell>
          <cell r="VD81">
            <v>3644693000</v>
          </cell>
          <cell r="VE81">
            <v>101601000</v>
          </cell>
          <cell r="VF81">
            <v>97645000</v>
          </cell>
          <cell r="VG81">
            <v>14131000</v>
          </cell>
          <cell r="VL81">
            <v>34165023</v>
          </cell>
          <cell r="VS81">
            <v>590557</v>
          </cell>
          <cell r="VT81">
            <v>1048454</v>
          </cell>
          <cell r="VU81">
            <v>226945</v>
          </cell>
          <cell r="VV81">
            <v>1407000</v>
          </cell>
          <cell r="VW81">
            <v>-816443</v>
          </cell>
          <cell r="WI81">
            <v>247245</v>
          </cell>
          <cell r="WK81" t="str">
            <v>Ja</v>
          </cell>
          <cell r="WL81" t="str">
            <v>Jesper Gudiksen</v>
          </cell>
          <cell r="WM81" t="str">
            <v>jgu@samn.dk</v>
          </cell>
          <cell r="WN81" t="str">
            <v>Statistik</v>
          </cell>
          <cell r="WO81">
            <v>1</v>
          </cell>
          <cell r="WP81">
            <v>1</v>
          </cell>
        </row>
        <row r="82">
          <cell r="B82" t="str">
            <v>Silkeborg Spildevand A/S</v>
          </cell>
          <cell r="E82">
            <v>57967</v>
          </cell>
          <cell r="F82">
            <v>353</v>
          </cell>
          <cell r="I82">
            <v>1565.3</v>
          </cell>
          <cell r="J82">
            <v>34.200000000000003</v>
          </cell>
          <cell r="O82">
            <v>537.42999999999995</v>
          </cell>
          <cell r="P82">
            <v>1293.1500000000001</v>
          </cell>
          <cell r="Q82">
            <v>83.95</v>
          </cell>
          <cell r="R82">
            <v>0</v>
          </cell>
          <cell r="S82">
            <v>5.2</v>
          </cell>
          <cell r="T82">
            <v>1382.3000207590001</v>
          </cell>
          <cell r="U82">
            <v>1919.73</v>
          </cell>
          <cell r="V82">
            <v>723.68</v>
          </cell>
          <cell r="W82">
            <v>85030</v>
          </cell>
          <cell r="X82">
            <v>5177</v>
          </cell>
          <cell r="AD82">
            <v>109.5265613</v>
          </cell>
          <cell r="AG82">
            <v>7.2</v>
          </cell>
          <cell r="AH82">
            <v>92.8</v>
          </cell>
          <cell r="AK82">
            <v>209</v>
          </cell>
          <cell r="AL82">
            <v>34</v>
          </cell>
          <cell r="AN82">
            <v>135</v>
          </cell>
          <cell r="AQ82">
            <v>7387</v>
          </cell>
          <cell r="AS82">
            <v>750</v>
          </cell>
          <cell r="AU82">
            <v>823150</v>
          </cell>
          <cell r="AV82">
            <v>361363</v>
          </cell>
          <cell r="AW82">
            <v>461787</v>
          </cell>
          <cell r="AZ82">
            <v>10189</v>
          </cell>
          <cell r="BA82">
            <v>70</v>
          </cell>
          <cell r="BC82">
            <v>341</v>
          </cell>
          <cell r="BD82">
            <v>0</v>
          </cell>
          <cell r="BE82">
            <v>0</v>
          </cell>
          <cell r="BF82">
            <v>1</v>
          </cell>
          <cell r="BG82">
            <v>7</v>
          </cell>
          <cell r="BH82">
            <v>13</v>
          </cell>
          <cell r="BI82">
            <v>59378</v>
          </cell>
          <cell r="BJ82">
            <v>3944044</v>
          </cell>
          <cell r="BK82">
            <v>72</v>
          </cell>
          <cell r="BL82">
            <v>225150</v>
          </cell>
          <cell r="BM82">
            <v>3</v>
          </cell>
          <cell r="BN82">
            <v>169875</v>
          </cell>
          <cell r="BO82">
            <v>101574</v>
          </cell>
          <cell r="BS82">
            <v>238</v>
          </cell>
          <cell r="BT82">
            <v>69578</v>
          </cell>
          <cell r="BU82">
            <v>9713396</v>
          </cell>
          <cell r="BV82">
            <v>6500</v>
          </cell>
          <cell r="BW82">
            <v>400</v>
          </cell>
          <cell r="BY82">
            <v>8834335</v>
          </cell>
          <cell r="BZ82">
            <v>95677</v>
          </cell>
          <cell r="CC82">
            <v>3944044</v>
          </cell>
          <cell r="CE82">
            <v>8834335</v>
          </cell>
          <cell r="CF82">
            <v>6500</v>
          </cell>
          <cell r="CG82">
            <v>400</v>
          </cell>
          <cell r="CH82">
            <v>2553</v>
          </cell>
          <cell r="CJ82">
            <v>58</v>
          </cell>
          <cell r="CK82">
            <v>2246</v>
          </cell>
          <cell r="CM82">
            <v>307</v>
          </cell>
          <cell r="CR82">
            <v>1361</v>
          </cell>
          <cell r="CU82">
            <v>0</v>
          </cell>
          <cell r="CX82">
            <v>0</v>
          </cell>
          <cell r="DB82" t="str">
            <v>VSAF</v>
          </cell>
          <cell r="DC82">
            <v>12</v>
          </cell>
          <cell r="DD82">
            <v>59.75</v>
          </cell>
          <cell r="DE82">
            <v>32895</v>
          </cell>
          <cell r="DF82">
            <v>1362</v>
          </cell>
          <cell r="DH82">
            <v>787.5</v>
          </cell>
          <cell r="DI82">
            <v>38.75</v>
          </cell>
          <cell r="DJ82">
            <v>832.5</v>
          </cell>
          <cell r="DK82">
            <v>42.5</v>
          </cell>
          <cell r="DL82">
            <v>64417</v>
          </cell>
          <cell r="DM82">
            <v>80521.3</v>
          </cell>
          <cell r="DN82">
            <v>1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T82">
            <v>0</v>
          </cell>
          <cell r="DU82">
            <v>8.1199999999999994E-2</v>
          </cell>
          <cell r="DV82">
            <v>6.1199999999999997E-2</v>
          </cell>
          <cell r="DW82">
            <v>0.1106</v>
          </cell>
          <cell r="DX82">
            <v>2.1100000000000001E-2</v>
          </cell>
          <cell r="DY82">
            <v>4.4900000000000002E-2</v>
          </cell>
          <cell r="DZ82">
            <v>1.12E-2</v>
          </cell>
          <cell r="EA82">
            <v>18457.62</v>
          </cell>
          <cell r="EB82">
            <v>4299.24</v>
          </cell>
          <cell r="EC82">
            <v>0</v>
          </cell>
          <cell r="ED82">
            <v>-881200</v>
          </cell>
          <cell r="EE82">
            <v>-504073.25</v>
          </cell>
          <cell r="EF82">
            <v>18457.62</v>
          </cell>
          <cell r="EG82">
            <v>175231.63</v>
          </cell>
          <cell r="EH82">
            <v>183437.49</v>
          </cell>
          <cell r="EI82">
            <v>0</v>
          </cell>
          <cell r="EJ82">
            <v>-881200</v>
          </cell>
          <cell r="EK82">
            <v>-881200</v>
          </cell>
          <cell r="EL82">
            <v>0</v>
          </cell>
          <cell r="EM82">
            <v>173804.6</v>
          </cell>
          <cell r="EN82">
            <v>131020.57</v>
          </cell>
          <cell r="EO82">
            <v>11840.43</v>
          </cell>
          <cell r="EP82">
            <v>0</v>
          </cell>
          <cell r="EQ82">
            <v>0</v>
          </cell>
          <cell r="ER82">
            <v>1427.03</v>
          </cell>
          <cell r="ES82">
            <v>356.76</v>
          </cell>
          <cell r="ET82">
            <v>0</v>
          </cell>
          <cell r="EU82">
            <v>35920.5</v>
          </cell>
          <cell r="EV82">
            <v>109760.57</v>
          </cell>
          <cell r="EW82">
            <v>0</v>
          </cell>
          <cell r="EY82">
            <v>1501537.24</v>
          </cell>
          <cell r="EZ82">
            <v>1501537.24</v>
          </cell>
          <cell r="FA82">
            <v>1457536.15</v>
          </cell>
          <cell r="FB82">
            <v>70589.399999999994</v>
          </cell>
          <cell r="FC82">
            <v>18457.62</v>
          </cell>
          <cell r="FD82">
            <v>4299.24</v>
          </cell>
          <cell r="FE82">
            <v>1693456.63</v>
          </cell>
          <cell r="FF82">
            <v>1629755.44</v>
          </cell>
          <cell r="FG82">
            <v>387224.41</v>
          </cell>
          <cell r="FH82">
            <v>795855.41</v>
          </cell>
          <cell r="FI82">
            <v>-244980</v>
          </cell>
          <cell r="FJ82">
            <v>-874398.63</v>
          </cell>
          <cell r="FK82">
            <v>-1119378.6299999999</v>
          </cell>
          <cell r="FL82">
            <v>2205833.2799999998</v>
          </cell>
          <cell r="FM82">
            <v>2142132.08</v>
          </cell>
          <cell r="FN82">
            <v>2161832.19</v>
          </cell>
          <cell r="FO82">
            <v>2098130.9900000002</v>
          </cell>
          <cell r="FP82">
            <v>336167</v>
          </cell>
          <cell r="FQ82">
            <v>387224.41</v>
          </cell>
          <cell r="FR82">
            <v>291904.59000000003</v>
          </cell>
          <cell r="FS82">
            <v>-244980</v>
          </cell>
          <cell r="FV82">
            <v>0</v>
          </cell>
          <cell r="FW82">
            <v>-166678.63</v>
          </cell>
          <cell r="FX82">
            <v>-707720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512376.65</v>
          </cell>
          <cell r="GI82">
            <v>92895.18</v>
          </cell>
          <cell r="GJ82">
            <v>0</v>
          </cell>
          <cell r="GK82">
            <v>-881200</v>
          </cell>
          <cell r="GL82">
            <v>104735.61</v>
          </cell>
          <cell r="GM82">
            <v>106509.9</v>
          </cell>
          <cell r="GN82">
            <v>36915.25</v>
          </cell>
          <cell r="GO82">
            <v>8598.48</v>
          </cell>
          <cell r="GP82">
            <v>561029.02</v>
          </cell>
          <cell r="GQ82">
            <v>422925.16</v>
          </cell>
          <cell r="GR82">
            <v>-166678.63</v>
          </cell>
          <cell r="GS82">
            <v>0</v>
          </cell>
          <cell r="GT82">
            <v>0</v>
          </cell>
          <cell r="GU82">
            <v>0</v>
          </cell>
          <cell r="GV82">
            <v>1427.03</v>
          </cell>
          <cell r="GW82">
            <v>356.76</v>
          </cell>
          <cell r="GX82">
            <v>1189383.3799999999</v>
          </cell>
          <cell r="GY82">
            <v>1648213.06</v>
          </cell>
          <cell r="GZ82">
            <v>562456.04</v>
          </cell>
          <cell r="HA82">
            <v>979292.91</v>
          </cell>
          <cell r="HB82">
            <v>-244980</v>
          </cell>
          <cell r="HC82">
            <v>-1755598.63</v>
          </cell>
          <cell r="HD82">
            <v>-2000578.63</v>
          </cell>
          <cell r="HE82">
            <v>1701760.02</v>
          </cell>
          <cell r="HF82">
            <v>2160589.71</v>
          </cell>
          <cell r="HG82">
            <v>1657758.93</v>
          </cell>
          <cell r="HH82">
            <v>2116588.62</v>
          </cell>
          <cell r="HI82">
            <v>8760630.4299999997</v>
          </cell>
          <cell r="HJ82">
            <v>6608383.5700000003</v>
          </cell>
          <cell r="HK82">
            <v>1710408.16</v>
          </cell>
          <cell r="HL82">
            <v>62366.87</v>
          </cell>
          <cell r="HM82">
            <v>14711217.939999999</v>
          </cell>
          <cell r="HN82">
            <v>2988060.16</v>
          </cell>
          <cell r="HO82">
            <v>1693780.29</v>
          </cell>
          <cell r="HP82">
            <v>1987589.62</v>
          </cell>
          <cell r="HQ82">
            <v>45796291.979999997</v>
          </cell>
          <cell r="HR82">
            <v>46117529.770000003</v>
          </cell>
          <cell r="HS82">
            <v>7273854.9299999997</v>
          </cell>
          <cell r="HT82">
            <v>13.757</v>
          </cell>
          <cell r="HV82">
            <v>5.8</v>
          </cell>
          <cell r="HW82">
            <v>150</v>
          </cell>
          <cell r="IB82">
            <v>91</v>
          </cell>
          <cell r="IF82">
            <v>2140692</v>
          </cell>
          <cell r="IG82">
            <v>0</v>
          </cell>
          <cell r="IH82">
            <v>0</v>
          </cell>
          <cell r="II82">
            <v>31756</v>
          </cell>
          <cell r="IJ82">
            <v>31756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  <cell r="IO82">
            <v>0</v>
          </cell>
          <cell r="IP82">
            <v>0</v>
          </cell>
          <cell r="IQ82">
            <v>0</v>
          </cell>
          <cell r="IR82">
            <v>0</v>
          </cell>
          <cell r="IS82">
            <v>0</v>
          </cell>
          <cell r="IT82">
            <v>0</v>
          </cell>
          <cell r="IU82">
            <v>0</v>
          </cell>
          <cell r="IV82">
            <v>2172448</v>
          </cell>
          <cell r="IW82">
            <v>2172448</v>
          </cell>
          <cell r="IX82">
            <v>2086</v>
          </cell>
          <cell r="IY82">
            <v>139</v>
          </cell>
          <cell r="IZ82">
            <v>836</v>
          </cell>
          <cell r="JA82">
            <v>49324</v>
          </cell>
          <cell r="JB82">
            <v>2050</v>
          </cell>
          <cell r="JC82">
            <v>16269</v>
          </cell>
          <cell r="JD82">
            <v>2085856</v>
          </cell>
          <cell r="JE82">
            <v>21139</v>
          </cell>
          <cell r="JF82">
            <v>5226694</v>
          </cell>
          <cell r="JG82">
            <v>242415</v>
          </cell>
          <cell r="JH82">
            <v>55789</v>
          </cell>
          <cell r="JI82">
            <v>1831</v>
          </cell>
          <cell r="JJ82">
            <v>0.469641382</v>
          </cell>
          <cell r="JK82">
            <v>416677</v>
          </cell>
          <cell r="JL82">
            <v>0.84</v>
          </cell>
          <cell r="JM82">
            <v>33614</v>
          </cell>
          <cell r="JN82">
            <v>0</v>
          </cell>
          <cell r="JO82">
            <v>7.848741982</v>
          </cell>
          <cell r="JQ82">
            <v>4769311</v>
          </cell>
          <cell r="JR82">
            <v>0</v>
          </cell>
          <cell r="JS82">
            <v>0</v>
          </cell>
          <cell r="JT82">
            <v>0</v>
          </cell>
          <cell r="JU82">
            <v>0</v>
          </cell>
          <cell r="JV82">
            <v>1170532</v>
          </cell>
          <cell r="JW82">
            <v>1170532</v>
          </cell>
          <cell r="JX82">
            <v>0</v>
          </cell>
          <cell r="JY82">
            <v>0</v>
          </cell>
          <cell r="JZ82">
            <v>0</v>
          </cell>
          <cell r="KA82">
            <v>0</v>
          </cell>
          <cell r="KB82">
            <v>0</v>
          </cell>
          <cell r="KC82">
            <v>0</v>
          </cell>
          <cell r="KD82">
            <v>0</v>
          </cell>
          <cell r="KE82">
            <v>0</v>
          </cell>
          <cell r="KF82">
            <v>0</v>
          </cell>
          <cell r="KG82">
            <v>0</v>
          </cell>
          <cell r="KH82">
            <v>0</v>
          </cell>
          <cell r="KI82">
            <v>0</v>
          </cell>
          <cell r="KJ82">
            <v>0</v>
          </cell>
          <cell r="KK82">
            <v>1446710</v>
          </cell>
          <cell r="KL82">
            <v>0</v>
          </cell>
          <cell r="KM82">
            <v>0</v>
          </cell>
          <cell r="KN82">
            <v>0</v>
          </cell>
          <cell r="KO82">
            <v>0</v>
          </cell>
          <cell r="KP82">
            <v>0</v>
          </cell>
          <cell r="KQ82">
            <v>0</v>
          </cell>
          <cell r="KR82">
            <v>0</v>
          </cell>
          <cell r="KS82">
            <v>0</v>
          </cell>
          <cell r="KT82">
            <v>0</v>
          </cell>
          <cell r="KU82">
            <v>0</v>
          </cell>
          <cell r="KV82">
            <v>6216021</v>
          </cell>
          <cell r="KX82">
            <v>3598779</v>
          </cell>
          <cell r="KY82">
            <v>566678</v>
          </cell>
          <cell r="KZ82">
            <v>368341</v>
          </cell>
          <cell r="LA82">
            <v>65</v>
          </cell>
          <cell r="LB82">
            <v>0</v>
          </cell>
          <cell r="LC82">
            <v>1010</v>
          </cell>
          <cell r="LD82">
            <v>880.8</v>
          </cell>
          <cell r="LE82">
            <v>18</v>
          </cell>
          <cell r="LF82">
            <v>1</v>
          </cell>
          <cell r="LG82">
            <v>13</v>
          </cell>
          <cell r="LH82">
            <v>6933633</v>
          </cell>
          <cell r="LQ82">
            <v>0</v>
          </cell>
          <cell r="LR82">
            <v>0</v>
          </cell>
          <cell r="LS82">
            <v>0</v>
          </cell>
          <cell r="LT82">
            <v>0</v>
          </cell>
          <cell r="MA82">
            <v>76</v>
          </cell>
          <cell r="MB82">
            <v>88</v>
          </cell>
          <cell r="MC82">
            <v>38</v>
          </cell>
          <cell r="ME82">
            <v>6.1</v>
          </cell>
          <cell r="MQ82">
            <v>635</v>
          </cell>
          <cell r="MS82">
            <v>10.83</v>
          </cell>
          <cell r="MT82">
            <v>2.2400000000000002</v>
          </cell>
          <cell r="MU82">
            <v>4.0999999999999996</v>
          </cell>
          <cell r="MV82">
            <v>4663</v>
          </cell>
          <cell r="MW82">
            <v>9</v>
          </cell>
          <cell r="MX82">
            <v>5083</v>
          </cell>
          <cell r="MY82">
            <v>-127.81</v>
          </cell>
          <cell r="MZ82">
            <v>4.68</v>
          </cell>
          <cell r="NA82">
            <v>44.43</v>
          </cell>
          <cell r="NB82">
            <v>46.51</v>
          </cell>
          <cell r="NC82">
            <v>0</v>
          </cell>
          <cell r="ND82">
            <v>-223.43</v>
          </cell>
          <cell r="NE82">
            <v>-223.43</v>
          </cell>
          <cell r="NF82">
            <v>429.37</v>
          </cell>
          <cell r="NG82">
            <v>413.22</v>
          </cell>
          <cell r="NH82">
            <v>98.18</v>
          </cell>
          <cell r="NI82">
            <v>201.79</v>
          </cell>
          <cell r="NJ82">
            <v>-62.11</v>
          </cell>
          <cell r="NK82">
            <v>-221.7</v>
          </cell>
          <cell r="NL82">
            <v>-283.81</v>
          </cell>
          <cell r="NM82">
            <v>559.28</v>
          </cell>
          <cell r="NN82">
            <v>543.13</v>
          </cell>
          <cell r="NO82">
            <v>548.13</v>
          </cell>
          <cell r="NP82">
            <v>531.97</v>
          </cell>
          <cell r="NQ82">
            <v>417.9</v>
          </cell>
          <cell r="NR82">
            <v>417.9</v>
          </cell>
          <cell r="NS82">
            <v>142.61000000000001</v>
          </cell>
          <cell r="NT82">
            <v>248.3</v>
          </cell>
          <cell r="NU82">
            <v>-62.11</v>
          </cell>
          <cell r="NV82">
            <v>-445.13</v>
          </cell>
          <cell r="NW82">
            <v>-507.24</v>
          </cell>
          <cell r="NX82">
            <v>431.48</v>
          </cell>
          <cell r="NY82">
            <v>547.80999999999995</v>
          </cell>
          <cell r="NZ82">
            <v>420.32</v>
          </cell>
          <cell r="OA82">
            <v>536.65</v>
          </cell>
          <cell r="OB82">
            <v>2.29</v>
          </cell>
          <cell r="OC82">
            <v>1.73</v>
          </cell>
          <cell r="OD82">
            <v>0.45</v>
          </cell>
          <cell r="OE82">
            <v>0.02</v>
          </cell>
          <cell r="OF82">
            <v>3.85</v>
          </cell>
          <cell r="OG82">
            <v>0.78</v>
          </cell>
          <cell r="OH82">
            <v>0.52</v>
          </cell>
          <cell r="OI82">
            <v>11.93</v>
          </cell>
          <cell r="OK82">
            <v>12.02</v>
          </cell>
          <cell r="OL82">
            <v>1.85</v>
          </cell>
          <cell r="OM82">
            <v>0.88</v>
          </cell>
          <cell r="ON82">
            <v>1223185.3400000001</v>
          </cell>
          <cell r="OO82">
            <v>0.96</v>
          </cell>
          <cell r="OR82">
            <v>0.5</v>
          </cell>
          <cell r="OV82">
            <v>0.54</v>
          </cell>
          <cell r="OW82">
            <v>0</v>
          </cell>
          <cell r="OX82">
            <v>0.55000000000000004</v>
          </cell>
          <cell r="OY82">
            <v>0.55000000000000004</v>
          </cell>
          <cell r="OZ82">
            <v>0.53</v>
          </cell>
          <cell r="PA82">
            <v>0.04</v>
          </cell>
          <cell r="PB82">
            <v>0.21</v>
          </cell>
          <cell r="PC82">
            <v>12.51</v>
          </cell>
          <cell r="PD82">
            <v>0.52</v>
          </cell>
          <cell r="PE82">
            <v>4.12</v>
          </cell>
          <cell r="PG82">
            <v>99</v>
          </cell>
          <cell r="PH82">
            <v>2.39</v>
          </cell>
          <cell r="PI82">
            <v>2.39</v>
          </cell>
          <cell r="PJ82">
            <v>5.36</v>
          </cell>
          <cell r="PO82">
            <v>96.2</v>
          </cell>
          <cell r="PP82">
            <v>96.7</v>
          </cell>
          <cell r="PQ82">
            <v>0.21</v>
          </cell>
          <cell r="PR82">
            <v>0.21</v>
          </cell>
          <cell r="PS82">
            <v>0.46</v>
          </cell>
          <cell r="PU82">
            <v>91.9</v>
          </cell>
          <cell r="PV82">
            <v>3.8</v>
          </cell>
          <cell r="PW82">
            <v>3.8</v>
          </cell>
          <cell r="PX82">
            <v>8.52</v>
          </cell>
          <cell r="QB82">
            <v>1.21</v>
          </cell>
          <cell r="QE82">
            <v>25</v>
          </cell>
          <cell r="QF82">
            <v>25</v>
          </cell>
          <cell r="QG82">
            <v>100</v>
          </cell>
          <cell r="QI82">
            <v>1.58</v>
          </cell>
          <cell r="QK82">
            <v>42</v>
          </cell>
          <cell r="QN82">
            <v>25</v>
          </cell>
          <cell r="QO82">
            <v>0.91</v>
          </cell>
          <cell r="QP82">
            <v>252</v>
          </cell>
          <cell r="QQ82">
            <v>17</v>
          </cell>
          <cell r="QR82">
            <v>17</v>
          </cell>
          <cell r="QS82">
            <v>0</v>
          </cell>
          <cell r="QT82">
            <v>98</v>
          </cell>
          <cell r="QU82">
            <v>31</v>
          </cell>
          <cell r="QV82">
            <v>17</v>
          </cell>
          <cell r="QW82">
            <v>88</v>
          </cell>
          <cell r="QX82">
            <v>90</v>
          </cell>
          <cell r="RY82">
            <v>15.83</v>
          </cell>
          <cell r="RZ82">
            <v>1.36</v>
          </cell>
          <cell r="SB82">
            <v>1.36</v>
          </cell>
          <cell r="SH82">
            <v>29.34</v>
          </cell>
          <cell r="SI82">
            <v>38.03</v>
          </cell>
          <cell r="SJ82">
            <v>63.39</v>
          </cell>
          <cell r="SK82">
            <v>35.06</v>
          </cell>
          <cell r="SM82">
            <v>0.45</v>
          </cell>
          <cell r="SN82">
            <v>-0.08</v>
          </cell>
          <cell r="SZ82">
            <v>0.42</v>
          </cell>
          <cell r="TW82">
            <v>72001278</v>
          </cell>
          <cell r="TX82">
            <v>3944044</v>
          </cell>
          <cell r="TY82">
            <v>62414718</v>
          </cell>
          <cell r="UA82">
            <v>1803287</v>
          </cell>
          <cell r="UD82">
            <v>102987</v>
          </cell>
          <cell r="UF82">
            <v>7680286</v>
          </cell>
          <cell r="UK82">
            <v>7094475</v>
          </cell>
          <cell r="UO82">
            <v>115737283.7</v>
          </cell>
          <cell r="UP82">
            <v>74216257</v>
          </cell>
          <cell r="UQ82">
            <v>150000000</v>
          </cell>
          <cell r="UR82">
            <v>250000000</v>
          </cell>
          <cell r="US82">
            <v>138281320</v>
          </cell>
          <cell r="UU82">
            <v>62558441</v>
          </cell>
          <cell r="UV82">
            <v>-11657816</v>
          </cell>
          <cell r="UW82">
            <v>1627288000</v>
          </cell>
          <cell r="UX82">
            <v>0</v>
          </cell>
          <cell r="UY82">
            <v>1599620000</v>
          </cell>
          <cell r="UZ82">
            <v>49000</v>
          </cell>
          <cell r="VA82">
            <v>27619000</v>
          </cell>
          <cell r="VC82">
            <v>1627288000</v>
          </cell>
          <cell r="VD82">
            <v>744485000</v>
          </cell>
          <cell r="VE82">
            <v>835585000</v>
          </cell>
          <cell r="VF82">
            <v>47218000</v>
          </cell>
          <cell r="VG82">
            <v>0</v>
          </cell>
          <cell r="VL82">
            <v>144044573</v>
          </cell>
          <cell r="VS82">
            <v>1349602</v>
          </cell>
          <cell r="VT82">
            <v>1648631</v>
          </cell>
          <cell r="VV82">
            <v>1201</v>
          </cell>
          <cell r="VW82">
            <v>1348401</v>
          </cell>
          <cell r="WI82">
            <v>1057330</v>
          </cell>
          <cell r="WK82" t="str">
            <v>Ja</v>
          </cell>
          <cell r="WL82" t="str">
            <v>Simon Iversen</v>
          </cell>
          <cell r="WM82" t="str">
            <v>ssi@silkeborgforsyning.dk</v>
          </cell>
          <cell r="WN82" t="str">
            <v>Statistik</v>
          </cell>
          <cell r="WO82">
            <v>1</v>
          </cell>
          <cell r="WP82">
            <v>1</v>
          </cell>
        </row>
        <row r="83">
          <cell r="B83" t="str">
            <v>SK Spildevand A/S</v>
          </cell>
          <cell r="E83">
            <v>53221</v>
          </cell>
          <cell r="F83">
            <v>294.8</v>
          </cell>
          <cell r="I83">
            <v>1064.57</v>
          </cell>
          <cell r="J83">
            <v>44.94</v>
          </cell>
          <cell r="O83">
            <v>416.72</v>
          </cell>
          <cell r="P83">
            <v>867.27</v>
          </cell>
          <cell r="Q83">
            <v>75.08</v>
          </cell>
          <cell r="R83">
            <v>0</v>
          </cell>
          <cell r="S83">
            <v>0.3</v>
          </cell>
          <cell r="T83">
            <v>942.65002134199995</v>
          </cell>
          <cell r="U83">
            <v>1359.37</v>
          </cell>
          <cell r="V83">
            <v>319.14999999999998</v>
          </cell>
          <cell r="W83">
            <v>56830</v>
          </cell>
          <cell r="X83">
            <v>4976.99</v>
          </cell>
          <cell r="AD83">
            <v>110.5781513</v>
          </cell>
          <cell r="AG83">
            <v>24.4</v>
          </cell>
          <cell r="AH83">
            <v>75.599999999999994</v>
          </cell>
          <cell r="AK83">
            <v>115</v>
          </cell>
          <cell r="AL83">
            <v>588</v>
          </cell>
          <cell r="AN83">
            <v>340</v>
          </cell>
          <cell r="AQ83">
            <v>6131</v>
          </cell>
          <cell r="AS83">
            <v>6087</v>
          </cell>
          <cell r="AU83">
            <v>352192</v>
          </cell>
          <cell r="AV83">
            <v>37209</v>
          </cell>
          <cell r="AW83">
            <v>314983</v>
          </cell>
          <cell r="AZ83">
            <v>56088</v>
          </cell>
          <cell r="BA83">
            <v>48</v>
          </cell>
          <cell r="BC83">
            <v>210</v>
          </cell>
          <cell r="BD83">
            <v>0</v>
          </cell>
          <cell r="BE83">
            <v>1</v>
          </cell>
          <cell r="BF83">
            <v>2</v>
          </cell>
          <cell r="BG83">
            <v>19</v>
          </cell>
          <cell r="BH83">
            <v>6</v>
          </cell>
          <cell r="BI83">
            <v>55493</v>
          </cell>
          <cell r="BJ83">
            <v>3230613</v>
          </cell>
          <cell r="BO83">
            <v>79116</v>
          </cell>
          <cell r="BS83">
            <v>3</v>
          </cell>
          <cell r="BT83">
            <v>120324</v>
          </cell>
          <cell r="BU83">
            <v>5360344</v>
          </cell>
          <cell r="BY83">
            <v>9863414</v>
          </cell>
          <cell r="BZ83">
            <v>126582</v>
          </cell>
          <cell r="CC83">
            <v>3230613</v>
          </cell>
          <cell r="CE83">
            <v>9589076</v>
          </cell>
          <cell r="CH83">
            <v>1760</v>
          </cell>
          <cell r="CJ83">
            <v>0</v>
          </cell>
          <cell r="CK83">
            <v>2759</v>
          </cell>
          <cell r="CL83">
            <v>96.74</v>
          </cell>
          <cell r="CM83">
            <v>69.900000000000006</v>
          </cell>
          <cell r="CR83">
            <v>1209</v>
          </cell>
          <cell r="CU83">
            <v>0</v>
          </cell>
          <cell r="CX83">
            <v>0</v>
          </cell>
          <cell r="DB83" t="str">
            <v>VSEFL</v>
          </cell>
          <cell r="DC83">
            <v>12</v>
          </cell>
          <cell r="DD83">
            <v>198</v>
          </cell>
          <cell r="DE83">
            <v>30777</v>
          </cell>
          <cell r="DF83">
            <v>4572</v>
          </cell>
          <cell r="DH83">
            <v>946</v>
          </cell>
          <cell r="DI83">
            <v>47.5</v>
          </cell>
          <cell r="DJ83">
            <v>978.88</v>
          </cell>
          <cell r="DK83">
            <v>58.44</v>
          </cell>
          <cell r="DL83">
            <v>64896.19</v>
          </cell>
          <cell r="DM83">
            <v>81120.2</v>
          </cell>
          <cell r="DU83">
            <v>4.3700000000000003E-2</v>
          </cell>
          <cell r="DV83">
            <v>5.8299999999999998E-2</v>
          </cell>
          <cell r="DW83">
            <v>0.1106</v>
          </cell>
          <cell r="DX83">
            <v>2.1100000000000001E-2</v>
          </cell>
          <cell r="DY83">
            <v>4.4900000000000002E-2</v>
          </cell>
          <cell r="DZ83">
            <v>1.12E-2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5408505.2000000002</v>
          </cell>
          <cell r="HJ83">
            <v>18006168.390000001</v>
          </cell>
          <cell r="HK83">
            <v>855051.54</v>
          </cell>
          <cell r="HL83">
            <v>343314.65</v>
          </cell>
          <cell r="HM83">
            <v>19028277.34</v>
          </cell>
          <cell r="HN83">
            <v>2971880.56</v>
          </cell>
          <cell r="HO83">
            <v>1542189.1</v>
          </cell>
          <cell r="HP83">
            <v>1936122.8799999999</v>
          </cell>
          <cell r="HQ83">
            <v>56067350.289999999</v>
          </cell>
          <cell r="HR83">
            <v>57183344.590000004</v>
          </cell>
          <cell r="HS83">
            <v>5975840.6299999999</v>
          </cell>
          <cell r="HT83">
            <v>3.18</v>
          </cell>
          <cell r="HV83">
            <v>1.87</v>
          </cell>
          <cell r="HW83">
            <v>138.4</v>
          </cell>
          <cell r="IB83">
            <v>62</v>
          </cell>
          <cell r="IF83">
            <v>1316000</v>
          </cell>
          <cell r="IG83">
            <v>0</v>
          </cell>
          <cell r="IH83">
            <v>0</v>
          </cell>
          <cell r="II83">
            <v>0</v>
          </cell>
          <cell r="IL83">
            <v>0</v>
          </cell>
          <cell r="IP83">
            <v>0</v>
          </cell>
          <cell r="IT83">
            <v>0</v>
          </cell>
          <cell r="IU83">
            <v>0</v>
          </cell>
          <cell r="IV83">
            <v>1316000</v>
          </cell>
          <cell r="IW83">
            <v>1316000</v>
          </cell>
          <cell r="IX83">
            <v>4755</v>
          </cell>
          <cell r="IY83">
            <v>320</v>
          </cell>
          <cell r="IZ83">
            <v>1828</v>
          </cell>
          <cell r="JA83">
            <v>33014</v>
          </cell>
          <cell r="JB83">
            <v>1609</v>
          </cell>
          <cell r="JC83">
            <v>10738</v>
          </cell>
          <cell r="JD83">
            <v>2779771</v>
          </cell>
          <cell r="JE83">
            <v>19334</v>
          </cell>
          <cell r="JF83">
            <v>6520641</v>
          </cell>
          <cell r="JG83">
            <v>272362</v>
          </cell>
          <cell r="JH83">
            <v>59390</v>
          </cell>
          <cell r="JI83">
            <v>4795</v>
          </cell>
          <cell r="JJ83">
            <v>1.0560050000000001</v>
          </cell>
          <cell r="JK83">
            <v>427205</v>
          </cell>
          <cell r="JL83">
            <v>0.84</v>
          </cell>
          <cell r="JM83">
            <v>31338</v>
          </cell>
          <cell r="JN83">
            <v>0</v>
          </cell>
          <cell r="JO83">
            <v>6.8978266550000003</v>
          </cell>
          <cell r="JQ83">
            <v>4704000</v>
          </cell>
          <cell r="JR83">
            <v>0</v>
          </cell>
          <cell r="JS83">
            <v>0</v>
          </cell>
          <cell r="JT83">
            <v>0</v>
          </cell>
          <cell r="JU83">
            <v>0</v>
          </cell>
          <cell r="JV83">
            <v>1939000</v>
          </cell>
          <cell r="JW83">
            <v>1939000</v>
          </cell>
          <cell r="JX83">
            <v>0</v>
          </cell>
          <cell r="JY83">
            <v>379200</v>
          </cell>
          <cell r="JZ83">
            <v>201000</v>
          </cell>
          <cell r="KA83">
            <v>178200</v>
          </cell>
          <cell r="KB83">
            <v>0</v>
          </cell>
          <cell r="KC83">
            <v>0</v>
          </cell>
          <cell r="KD83">
            <v>0</v>
          </cell>
          <cell r="KE83">
            <v>0</v>
          </cell>
          <cell r="KF83">
            <v>0</v>
          </cell>
          <cell r="KG83">
            <v>0</v>
          </cell>
          <cell r="KH83">
            <v>0</v>
          </cell>
          <cell r="KI83">
            <v>0</v>
          </cell>
          <cell r="KJ83">
            <v>344284</v>
          </cell>
          <cell r="KK83">
            <v>102654</v>
          </cell>
          <cell r="KL83">
            <v>0</v>
          </cell>
          <cell r="KM83">
            <v>301020</v>
          </cell>
          <cell r="KN83">
            <v>0</v>
          </cell>
          <cell r="KO83">
            <v>0</v>
          </cell>
          <cell r="KP83">
            <v>0</v>
          </cell>
          <cell r="KQ83">
            <v>301020</v>
          </cell>
          <cell r="KR83">
            <v>301020</v>
          </cell>
          <cell r="KS83">
            <v>0</v>
          </cell>
          <cell r="KT83">
            <v>0</v>
          </cell>
          <cell r="KU83">
            <v>0</v>
          </cell>
          <cell r="KV83">
            <v>5185854</v>
          </cell>
          <cell r="KW83">
            <v>2843180</v>
          </cell>
          <cell r="KX83">
            <v>3187464</v>
          </cell>
          <cell r="KY83">
            <v>810340</v>
          </cell>
          <cell r="LA83">
            <v>65</v>
          </cell>
          <cell r="LB83">
            <v>6.9</v>
          </cell>
          <cell r="LC83">
            <v>724.8</v>
          </cell>
          <cell r="LD83">
            <v>624.1</v>
          </cell>
          <cell r="LE83">
            <v>18</v>
          </cell>
          <cell r="LF83">
            <v>2</v>
          </cell>
          <cell r="LG83">
            <v>14</v>
          </cell>
          <cell r="LH83">
            <v>6020000</v>
          </cell>
          <cell r="LI83">
            <v>379200</v>
          </cell>
          <cell r="LN83">
            <v>6501854</v>
          </cell>
          <cell r="LO83">
            <v>4159180</v>
          </cell>
          <cell r="LP83">
            <v>4503464</v>
          </cell>
          <cell r="LQ83">
            <v>0</v>
          </cell>
          <cell r="LR83">
            <v>0</v>
          </cell>
          <cell r="LS83">
            <v>0</v>
          </cell>
          <cell r="LT83">
            <v>0</v>
          </cell>
          <cell r="LU83">
            <v>4</v>
          </cell>
          <cell r="MA83">
            <v>76</v>
          </cell>
          <cell r="MB83">
            <v>93</v>
          </cell>
          <cell r="MC83">
            <v>38</v>
          </cell>
          <cell r="ME83">
            <v>5.5</v>
          </cell>
          <cell r="MF83">
            <v>77</v>
          </cell>
          <cell r="MG83">
            <v>23.5</v>
          </cell>
          <cell r="MN83">
            <v>507</v>
          </cell>
          <cell r="MQ83">
            <v>1088</v>
          </cell>
          <cell r="MS83">
            <v>12.83</v>
          </cell>
          <cell r="MT83">
            <v>3.05</v>
          </cell>
          <cell r="MU83">
            <v>14.9</v>
          </cell>
          <cell r="MV83">
            <v>5696</v>
          </cell>
          <cell r="MW83">
            <v>19.8</v>
          </cell>
          <cell r="MX83">
            <v>6823</v>
          </cell>
          <cell r="MY83">
            <v>0</v>
          </cell>
          <cell r="MZ83">
            <v>0</v>
          </cell>
          <cell r="NA83">
            <v>0</v>
          </cell>
          <cell r="NB83">
            <v>0</v>
          </cell>
          <cell r="NQ83">
            <v>0</v>
          </cell>
          <cell r="NR83">
            <v>0</v>
          </cell>
          <cell r="NS83">
            <v>0</v>
          </cell>
          <cell r="NT83">
            <v>0</v>
          </cell>
          <cell r="NX83">
            <v>0</v>
          </cell>
          <cell r="NY83">
            <v>0</v>
          </cell>
          <cell r="NZ83">
            <v>0</v>
          </cell>
          <cell r="OA83">
            <v>0</v>
          </cell>
          <cell r="OB83">
            <v>1.67</v>
          </cell>
          <cell r="OC83">
            <v>5.57</v>
          </cell>
          <cell r="OD83">
            <v>0.26</v>
          </cell>
          <cell r="OE83">
            <v>0.11</v>
          </cell>
          <cell r="OF83">
            <v>5.89</v>
          </cell>
          <cell r="OG83">
            <v>0.92</v>
          </cell>
          <cell r="OH83">
            <v>0.6</v>
          </cell>
          <cell r="OI83">
            <v>17.36</v>
          </cell>
          <cell r="OK83">
            <v>17.7</v>
          </cell>
          <cell r="OL83">
            <v>1.85</v>
          </cell>
          <cell r="OM83">
            <v>0.3</v>
          </cell>
          <cell r="ON83">
            <v>8318916.5800000001</v>
          </cell>
          <cell r="OO83">
            <v>1.3</v>
          </cell>
          <cell r="OR83">
            <v>0.5</v>
          </cell>
          <cell r="OV83">
            <v>0.41</v>
          </cell>
          <cell r="OW83">
            <v>0</v>
          </cell>
          <cell r="OX83">
            <v>0.41</v>
          </cell>
          <cell r="OY83">
            <v>0.41</v>
          </cell>
          <cell r="OZ83">
            <v>1.47</v>
          </cell>
          <cell r="PA83">
            <v>0.1</v>
          </cell>
          <cell r="PB83">
            <v>0.56999999999999995</v>
          </cell>
          <cell r="PC83">
            <v>10.220000000000001</v>
          </cell>
          <cell r="PD83">
            <v>0.5</v>
          </cell>
          <cell r="PE83">
            <v>3.32</v>
          </cell>
          <cell r="PF83">
            <v>281.8</v>
          </cell>
          <cell r="PG83">
            <v>99.3</v>
          </cell>
          <cell r="PH83">
            <v>1.96</v>
          </cell>
          <cell r="PI83">
            <v>2.02</v>
          </cell>
          <cell r="PJ83">
            <v>5.98</v>
          </cell>
          <cell r="PK83">
            <v>661.1</v>
          </cell>
          <cell r="PL83">
            <v>95.8</v>
          </cell>
          <cell r="PM83">
            <v>27.61</v>
          </cell>
          <cell r="PN83">
            <v>6</v>
          </cell>
          <cell r="PO83">
            <v>92.6</v>
          </cell>
          <cell r="PP83">
            <v>91.9</v>
          </cell>
          <cell r="PQ83">
            <v>0.49</v>
          </cell>
          <cell r="PR83">
            <v>0.5</v>
          </cell>
          <cell r="PS83">
            <v>1.48</v>
          </cell>
          <cell r="PT83">
            <v>43.3</v>
          </cell>
          <cell r="PU83">
            <v>92.7</v>
          </cell>
          <cell r="PV83">
            <v>3.18</v>
          </cell>
          <cell r="PW83">
            <v>3.27</v>
          </cell>
          <cell r="PX83">
            <v>9.6999999999999993</v>
          </cell>
          <cell r="PY83">
            <v>2131780</v>
          </cell>
          <cell r="PZ83">
            <v>0.22</v>
          </cell>
          <cell r="QB83">
            <v>1.46</v>
          </cell>
          <cell r="QC83">
            <v>0.28000000000000003</v>
          </cell>
          <cell r="QD83">
            <v>21.84</v>
          </cell>
          <cell r="QE83">
            <v>41</v>
          </cell>
          <cell r="QF83">
            <v>41</v>
          </cell>
          <cell r="QG83">
            <v>12</v>
          </cell>
          <cell r="QH83">
            <v>-11</v>
          </cell>
          <cell r="QI83">
            <v>1.61</v>
          </cell>
          <cell r="QJ83">
            <v>41</v>
          </cell>
          <cell r="QK83">
            <v>39</v>
          </cell>
          <cell r="QL83">
            <v>0.88</v>
          </cell>
          <cell r="QM83">
            <v>22.5</v>
          </cell>
          <cell r="QN83">
            <v>37</v>
          </cell>
          <cell r="QO83">
            <v>0.99</v>
          </cell>
          <cell r="QP83">
            <v>294</v>
          </cell>
          <cell r="QQ83">
            <v>32</v>
          </cell>
          <cell r="QR83">
            <v>32</v>
          </cell>
          <cell r="QS83">
            <v>-11</v>
          </cell>
          <cell r="QT83">
            <v>12</v>
          </cell>
          <cell r="QU83">
            <v>31</v>
          </cell>
          <cell r="QV83">
            <v>30</v>
          </cell>
          <cell r="QW83">
            <v>91</v>
          </cell>
          <cell r="QX83">
            <v>91</v>
          </cell>
          <cell r="QY83">
            <v>5.01</v>
          </cell>
          <cell r="QZ83">
            <v>5.01</v>
          </cell>
          <cell r="RA83">
            <v>0.66</v>
          </cell>
          <cell r="RK83">
            <v>12.27</v>
          </cell>
          <cell r="RL83">
            <v>12.27</v>
          </cell>
          <cell r="RM83">
            <v>313.10000000000002</v>
          </cell>
          <cell r="RN83">
            <v>1.8</v>
          </cell>
          <cell r="RQ83">
            <v>0</v>
          </cell>
          <cell r="RR83">
            <v>0</v>
          </cell>
          <cell r="RV83">
            <v>0.8</v>
          </cell>
          <cell r="RW83">
            <v>83.96</v>
          </cell>
          <cell r="RX83">
            <v>1.33</v>
          </cell>
          <cell r="RY83">
            <v>21.68</v>
          </cell>
          <cell r="RZ83">
            <v>1.22</v>
          </cell>
          <cell r="SB83">
            <v>1.25</v>
          </cell>
          <cell r="SC83">
            <v>0.96</v>
          </cell>
          <cell r="SD83">
            <v>3.6</v>
          </cell>
          <cell r="SE83">
            <v>378.06</v>
          </cell>
          <cell r="SF83">
            <v>1.95</v>
          </cell>
          <cell r="SG83">
            <v>4.4000000000000004</v>
          </cell>
          <cell r="SH83">
            <v>20.079999999999998</v>
          </cell>
          <cell r="SI83">
            <v>41.79</v>
          </cell>
          <cell r="SJ83">
            <v>28.14</v>
          </cell>
          <cell r="SK83">
            <v>45.26</v>
          </cell>
          <cell r="SL83">
            <v>0.03</v>
          </cell>
          <cell r="SM83">
            <v>0.51</v>
          </cell>
          <cell r="SN83">
            <v>0.15</v>
          </cell>
          <cell r="SO83">
            <v>183.83</v>
          </cell>
          <cell r="SP83">
            <v>1.75</v>
          </cell>
          <cell r="SQ83">
            <v>78.97</v>
          </cell>
          <cell r="SR83">
            <v>0.27</v>
          </cell>
          <cell r="SY83">
            <v>0</v>
          </cell>
          <cell r="SZ83">
            <v>0.67</v>
          </cell>
          <cell r="TA83">
            <v>0</v>
          </cell>
          <cell r="TB83">
            <v>0.03</v>
          </cell>
          <cell r="TC83">
            <v>-0.02</v>
          </cell>
          <cell r="TI83">
            <v>16183412</v>
          </cell>
          <cell r="TO83">
            <v>39637621</v>
          </cell>
          <cell r="TQ83">
            <v>0</v>
          </cell>
          <cell r="TV83">
            <v>2583968.77</v>
          </cell>
          <cell r="TW83">
            <v>77289000</v>
          </cell>
          <cell r="TX83">
            <v>3230613</v>
          </cell>
          <cell r="TY83">
            <v>70040484.530000001</v>
          </cell>
          <cell r="UA83">
            <v>3936572</v>
          </cell>
          <cell r="UC83">
            <v>125000</v>
          </cell>
          <cell r="UD83">
            <v>83530</v>
          </cell>
          <cell r="UF83">
            <v>3103413</v>
          </cell>
          <cell r="UG83">
            <v>11635483.23</v>
          </cell>
          <cell r="UH83">
            <v>14219452</v>
          </cell>
          <cell r="UI83">
            <v>14219452</v>
          </cell>
          <cell r="UK83">
            <v>15556374</v>
          </cell>
          <cell r="UO83">
            <v>64867700.18</v>
          </cell>
          <cell r="UP83">
            <v>52547000</v>
          </cell>
          <cell r="UQ83">
            <v>135000000</v>
          </cell>
          <cell r="UR83">
            <v>90900000</v>
          </cell>
          <cell r="US83">
            <v>146203804</v>
          </cell>
          <cell r="UT83">
            <v>4091062</v>
          </cell>
          <cell r="UU83">
            <v>73963263</v>
          </cell>
          <cell r="UV83">
            <v>21416263</v>
          </cell>
          <cell r="UW83">
            <v>593896000</v>
          </cell>
          <cell r="UX83">
            <v>0</v>
          </cell>
          <cell r="UY83">
            <v>569995000</v>
          </cell>
          <cell r="UZ83">
            <v>0</v>
          </cell>
          <cell r="VA83">
            <v>23901000</v>
          </cell>
          <cell r="VC83">
            <v>593896000</v>
          </cell>
          <cell r="VD83">
            <v>469018000</v>
          </cell>
          <cell r="VE83">
            <v>111194000</v>
          </cell>
          <cell r="VF83">
            <v>13684000</v>
          </cell>
          <cell r="VG83">
            <v>0</v>
          </cell>
          <cell r="VL83">
            <v>145562792</v>
          </cell>
          <cell r="VS83">
            <v>473910</v>
          </cell>
          <cell r="VT83">
            <v>2176379</v>
          </cell>
          <cell r="VU83">
            <v>127555</v>
          </cell>
          <cell r="VV83">
            <v>3231000</v>
          </cell>
          <cell r="VW83">
            <v>-2757090</v>
          </cell>
          <cell r="WI83">
            <v>468831</v>
          </cell>
          <cell r="WL83" t="str">
            <v xml:space="preserve">Susanne Lüthgens	</v>
          </cell>
          <cell r="WM83" t="str">
            <v>suslut@envafors.dk</v>
          </cell>
          <cell r="WN83" t="str">
            <v>Benchmarking</v>
          </cell>
        </row>
        <row r="84">
          <cell r="B84" t="str">
            <v>Skanderborg Forsyning A/S</v>
          </cell>
          <cell r="E84">
            <v>36589</v>
          </cell>
          <cell r="F84">
            <v>182</v>
          </cell>
          <cell r="G84">
            <v>20407</v>
          </cell>
          <cell r="H84">
            <v>21268</v>
          </cell>
          <cell r="I84">
            <v>1104</v>
          </cell>
          <cell r="J84">
            <v>32</v>
          </cell>
          <cell r="K84">
            <v>753</v>
          </cell>
          <cell r="L84">
            <v>722</v>
          </cell>
          <cell r="M84">
            <v>24</v>
          </cell>
          <cell r="N84">
            <v>76</v>
          </cell>
          <cell r="O84">
            <v>362.94</v>
          </cell>
          <cell r="P84">
            <v>882.65</v>
          </cell>
          <cell r="Q84">
            <v>40.44</v>
          </cell>
          <cell r="R84">
            <v>0</v>
          </cell>
          <cell r="S84">
            <v>5.28</v>
          </cell>
          <cell r="T84">
            <v>928.37002324000002</v>
          </cell>
          <cell r="U84">
            <v>1291.31</v>
          </cell>
          <cell r="V84">
            <v>480</v>
          </cell>
          <cell r="W84">
            <v>46250</v>
          </cell>
          <cell r="X84">
            <v>3593</v>
          </cell>
          <cell r="Y84">
            <v>547</v>
          </cell>
          <cell r="Z84">
            <v>2508</v>
          </cell>
          <cell r="AA84">
            <v>22</v>
          </cell>
          <cell r="AB84">
            <v>516</v>
          </cell>
          <cell r="AC84">
            <v>841</v>
          </cell>
          <cell r="AD84">
            <v>152.04679770000001</v>
          </cell>
          <cell r="AE84">
            <v>681</v>
          </cell>
          <cell r="AF84">
            <v>14</v>
          </cell>
          <cell r="AG84">
            <v>15</v>
          </cell>
          <cell r="AH84">
            <v>85</v>
          </cell>
          <cell r="AI84">
            <v>143</v>
          </cell>
          <cell r="AJ84">
            <v>5</v>
          </cell>
          <cell r="AK84">
            <v>205</v>
          </cell>
          <cell r="AL84">
            <v>11</v>
          </cell>
          <cell r="AM84">
            <v>70</v>
          </cell>
          <cell r="AN84">
            <v>118</v>
          </cell>
          <cell r="AO84">
            <v>5874</v>
          </cell>
          <cell r="AP84">
            <v>24</v>
          </cell>
          <cell r="AQ84">
            <v>3520</v>
          </cell>
          <cell r="AR84">
            <v>1</v>
          </cell>
          <cell r="AS84">
            <v>1620</v>
          </cell>
          <cell r="AT84">
            <v>130</v>
          </cell>
          <cell r="AU84">
            <v>534587</v>
          </cell>
          <cell r="AV84">
            <v>226645</v>
          </cell>
          <cell r="AW84">
            <v>307942</v>
          </cell>
          <cell r="AX84">
            <v>259256</v>
          </cell>
          <cell r="AY84">
            <v>30</v>
          </cell>
          <cell r="AZ84">
            <v>19004</v>
          </cell>
          <cell r="BA84">
            <v>54</v>
          </cell>
          <cell r="BB84">
            <v>38</v>
          </cell>
          <cell r="BC84">
            <v>215</v>
          </cell>
          <cell r="BD84">
            <v>0</v>
          </cell>
          <cell r="BE84">
            <v>0</v>
          </cell>
          <cell r="BF84">
            <v>2</v>
          </cell>
          <cell r="BG84">
            <v>3</v>
          </cell>
          <cell r="BH84">
            <v>9</v>
          </cell>
          <cell r="BI84">
            <v>30196</v>
          </cell>
          <cell r="BJ84">
            <v>2645559</v>
          </cell>
          <cell r="BK84">
            <v>67</v>
          </cell>
          <cell r="BL84">
            <v>187267</v>
          </cell>
          <cell r="BM84">
            <v>3</v>
          </cell>
          <cell r="BN84">
            <v>85510</v>
          </cell>
          <cell r="BO84">
            <v>60351</v>
          </cell>
          <cell r="BP84">
            <v>0</v>
          </cell>
          <cell r="BQ84">
            <v>0</v>
          </cell>
          <cell r="BR84">
            <v>1027361</v>
          </cell>
          <cell r="BS84">
            <v>1682</v>
          </cell>
          <cell r="BT84">
            <v>346700</v>
          </cell>
          <cell r="BU84">
            <v>5493676</v>
          </cell>
          <cell r="BV84">
            <v>9417</v>
          </cell>
          <cell r="BW84">
            <v>2537</v>
          </cell>
          <cell r="BX84">
            <v>7397154</v>
          </cell>
          <cell r="BY84">
            <v>7347033</v>
          </cell>
          <cell r="BZ84">
            <v>67675</v>
          </cell>
          <cell r="CA84">
            <v>97</v>
          </cell>
          <cell r="CB84">
            <v>3</v>
          </cell>
          <cell r="CC84">
            <v>2612597</v>
          </cell>
          <cell r="CD84">
            <v>65205</v>
          </cell>
          <cell r="CE84">
            <v>7108404</v>
          </cell>
          <cell r="CF84">
            <v>0</v>
          </cell>
          <cell r="CG84">
            <v>0</v>
          </cell>
          <cell r="CH84">
            <v>1658</v>
          </cell>
          <cell r="CI84">
            <v>0</v>
          </cell>
          <cell r="CJ84">
            <v>1658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1176</v>
          </cell>
          <cell r="CP84">
            <v>4231</v>
          </cell>
          <cell r="CQ84">
            <v>901</v>
          </cell>
          <cell r="CR84">
            <v>527</v>
          </cell>
          <cell r="CS84">
            <v>2475</v>
          </cell>
          <cell r="CT84">
            <v>0</v>
          </cell>
          <cell r="CU84">
            <v>0</v>
          </cell>
          <cell r="CV84">
            <v>0</v>
          </cell>
          <cell r="CW84">
            <v>4142</v>
          </cell>
          <cell r="CX84">
            <v>649</v>
          </cell>
          <cell r="CY84">
            <v>2496</v>
          </cell>
          <cell r="CZ84">
            <v>0</v>
          </cell>
          <cell r="DA84">
            <v>5</v>
          </cell>
          <cell r="DB84" t="str">
            <v>VS</v>
          </cell>
          <cell r="DC84">
            <v>12</v>
          </cell>
          <cell r="DD84">
            <v>59</v>
          </cell>
          <cell r="DE84">
            <v>23251</v>
          </cell>
          <cell r="DF84">
            <v>109</v>
          </cell>
          <cell r="DG84">
            <v>19</v>
          </cell>
          <cell r="DH84">
            <v>875</v>
          </cell>
          <cell r="DI84">
            <v>51.25</v>
          </cell>
          <cell r="DJ84">
            <v>937.5</v>
          </cell>
          <cell r="DK84">
            <v>56.88</v>
          </cell>
          <cell r="DL84">
            <v>64896.2</v>
          </cell>
          <cell r="DM84">
            <v>81120.3</v>
          </cell>
          <cell r="DN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8.1199999999999994E-2</v>
          </cell>
          <cell r="DV84">
            <v>6.1199999999999997E-2</v>
          </cell>
          <cell r="DW84">
            <v>0.1106</v>
          </cell>
          <cell r="DX84">
            <v>2.1100000000000001E-2</v>
          </cell>
          <cell r="DY84">
            <v>4.0000000000000002E-4</v>
          </cell>
          <cell r="DZ84">
            <v>1E-4</v>
          </cell>
          <cell r="EA84">
            <v>31462.73</v>
          </cell>
          <cell r="EB84">
            <v>7416.1</v>
          </cell>
          <cell r="EC84">
            <v>0</v>
          </cell>
          <cell r="ED84">
            <v>0</v>
          </cell>
          <cell r="EE84">
            <v>273971.17</v>
          </cell>
          <cell r="EF84">
            <v>31462.73</v>
          </cell>
          <cell r="EG84">
            <v>118202.02</v>
          </cell>
          <cell r="EH84">
            <v>124306.41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118202.02</v>
          </cell>
          <cell r="EN84">
            <v>89105.21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27785.1</v>
          </cell>
          <cell r="EV84">
            <v>88007.81</v>
          </cell>
          <cell r="EW84">
            <v>0</v>
          </cell>
          <cell r="EX84">
            <v>0</v>
          </cell>
          <cell r="EY84">
            <v>126535.78</v>
          </cell>
          <cell r="EZ84">
            <v>1107188.08</v>
          </cell>
          <cell r="FA84">
            <v>1074743.01</v>
          </cell>
          <cell r="FB84">
            <v>37111.199999999997</v>
          </cell>
          <cell r="FC84">
            <v>0</v>
          </cell>
          <cell r="FD84">
            <v>0</v>
          </cell>
          <cell r="FE84">
            <v>742748.5</v>
          </cell>
          <cell r="FF84">
            <v>214543.59</v>
          </cell>
          <cell r="FG84">
            <v>238140</v>
          </cell>
          <cell r="FH84">
            <v>1173261.9099999999</v>
          </cell>
          <cell r="FI84">
            <v>-323121</v>
          </cell>
          <cell r="FJ84">
            <v>-560076</v>
          </cell>
          <cell r="FK84">
            <v>-883197</v>
          </cell>
          <cell r="FL84">
            <v>1723400.8</v>
          </cell>
          <cell r="FM84">
            <v>1195195.8899999999</v>
          </cell>
          <cell r="FN84">
            <v>1690955.73</v>
          </cell>
          <cell r="FO84">
            <v>1162750.82</v>
          </cell>
          <cell r="FP84">
            <v>685097</v>
          </cell>
          <cell r="FQ84">
            <v>238099.64</v>
          </cell>
          <cell r="FR84">
            <v>179488.62</v>
          </cell>
          <cell r="FS84">
            <v>-323121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-560076</v>
          </cell>
          <cell r="FY84">
            <v>0</v>
          </cell>
          <cell r="FZ84">
            <v>0</v>
          </cell>
          <cell r="GA84">
            <v>40.36</v>
          </cell>
          <cell r="GB84">
            <v>10.09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271555</v>
          </cell>
          <cell r="GJ84">
            <v>0</v>
          </cell>
          <cell r="GK84">
            <v>0</v>
          </cell>
          <cell r="GL84">
            <v>271555</v>
          </cell>
          <cell r="GM84">
            <v>64896.3</v>
          </cell>
          <cell r="GN84">
            <v>31462.73</v>
          </cell>
          <cell r="GO84">
            <v>7416.1</v>
          </cell>
          <cell r="GP84">
            <v>356301.66</v>
          </cell>
          <cell r="GQ84">
            <v>268593.84000000003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40.36</v>
          </cell>
          <cell r="GW84">
            <v>10.09</v>
          </cell>
          <cell r="GX84">
            <v>1016719.67</v>
          </cell>
          <cell r="GY84">
            <v>246006.32</v>
          </cell>
          <cell r="GZ84">
            <v>356342.02</v>
          </cell>
          <cell r="HA84">
            <v>1297568.33</v>
          </cell>
          <cell r="HB84">
            <v>-323121</v>
          </cell>
          <cell r="HC84">
            <v>-560076</v>
          </cell>
          <cell r="HD84">
            <v>-883197</v>
          </cell>
          <cell r="HE84">
            <v>1997371.97</v>
          </cell>
          <cell r="HF84">
            <v>1226658.6200000001</v>
          </cell>
          <cell r="HG84">
            <v>1964926.9</v>
          </cell>
          <cell r="HH84">
            <v>1194213.55</v>
          </cell>
          <cell r="HI84">
            <v>6190993.9400000004</v>
          </cell>
          <cell r="HJ84">
            <v>4911115.5</v>
          </cell>
          <cell r="HK84">
            <v>1119246.76</v>
          </cell>
          <cell r="HL84">
            <v>116323.48</v>
          </cell>
          <cell r="HM84">
            <v>11696311.09</v>
          </cell>
          <cell r="HN84">
            <v>1199141.25</v>
          </cell>
          <cell r="HO84">
            <v>2129077.91</v>
          </cell>
          <cell r="HP84">
            <v>1733506.24</v>
          </cell>
          <cell r="HQ84">
            <v>34003939.979999997</v>
          </cell>
          <cell r="HR84">
            <v>34485502.630000003</v>
          </cell>
          <cell r="HS84">
            <v>4908223.8099999996</v>
          </cell>
          <cell r="HT84">
            <v>1</v>
          </cell>
          <cell r="HU84">
            <v>49</v>
          </cell>
          <cell r="HV84">
            <v>1</v>
          </cell>
          <cell r="HW84">
            <v>12</v>
          </cell>
          <cell r="HX84">
            <v>5</v>
          </cell>
          <cell r="HY84">
            <v>154</v>
          </cell>
          <cell r="HZ84">
            <v>10</v>
          </cell>
          <cell r="IA84">
            <v>61</v>
          </cell>
          <cell r="IB84">
            <v>35</v>
          </cell>
          <cell r="IC84">
            <v>2</v>
          </cell>
          <cell r="ID84">
            <v>2</v>
          </cell>
          <cell r="IE84">
            <v>8</v>
          </cell>
          <cell r="IF84">
            <v>1455854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  <cell r="IO84">
            <v>0</v>
          </cell>
          <cell r="IP84">
            <v>0</v>
          </cell>
          <cell r="IQ84">
            <v>0</v>
          </cell>
          <cell r="IR84">
            <v>0</v>
          </cell>
          <cell r="IS84">
            <v>0</v>
          </cell>
          <cell r="IT84">
            <v>0</v>
          </cell>
          <cell r="IU84">
            <v>0</v>
          </cell>
          <cell r="IV84">
            <v>1455854</v>
          </cell>
          <cell r="IW84">
            <v>1455854</v>
          </cell>
          <cell r="IX84">
            <v>10404</v>
          </cell>
          <cell r="IY84">
            <v>692</v>
          </cell>
          <cell r="IZ84">
            <v>4162</v>
          </cell>
          <cell r="JA84">
            <v>17271</v>
          </cell>
          <cell r="JB84">
            <v>913</v>
          </cell>
          <cell r="JC84">
            <v>9069</v>
          </cell>
          <cell r="JD84">
            <v>1486138</v>
          </cell>
          <cell r="JE84">
            <v>17312</v>
          </cell>
          <cell r="JF84">
            <v>4190848</v>
          </cell>
          <cell r="JG84">
            <v>158243</v>
          </cell>
          <cell r="JH84">
            <v>41256</v>
          </cell>
          <cell r="JI84">
            <v>1203</v>
          </cell>
          <cell r="JJ84">
            <v>0.36</v>
          </cell>
          <cell r="JK84">
            <v>307245</v>
          </cell>
          <cell r="JL84">
            <v>0.1</v>
          </cell>
          <cell r="JM84">
            <v>17672</v>
          </cell>
          <cell r="JN84">
            <v>0</v>
          </cell>
          <cell r="JO84">
            <v>7.9011247129999997</v>
          </cell>
          <cell r="JP84">
            <v>87783</v>
          </cell>
          <cell r="JQ84">
            <v>2932592</v>
          </cell>
          <cell r="JR84">
            <v>0</v>
          </cell>
          <cell r="JS84">
            <v>0</v>
          </cell>
          <cell r="JT84">
            <v>0</v>
          </cell>
          <cell r="JU84">
            <v>0</v>
          </cell>
          <cell r="JV84">
            <v>0</v>
          </cell>
          <cell r="JW84">
            <v>0</v>
          </cell>
          <cell r="JX84">
            <v>0</v>
          </cell>
          <cell r="JY84">
            <v>100900</v>
          </cell>
          <cell r="JZ84">
            <v>100900</v>
          </cell>
          <cell r="KA84">
            <v>0</v>
          </cell>
          <cell r="KB84">
            <v>0</v>
          </cell>
          <cell r="KC84">
            <v>0</v>
          </cell>
          <cell r="KD84">
            <v>0</v>
          </cell>
          <cell r="KE84">
            <v>0</v>
          </cell>
          <cell r="KF84">
            <v>0</v>
          </cell>
          <cell r="KG84">
            <v>0</v>
          </cell>
          <cell r="KH84">
            <v>0</v>
          </cell>
          <cell r="KI84">
            <v>0</v>
          </cell>
          <cell r="KJ84">
            <v>0</v>
          </cell>
          <cell r="KK84">
            <v>0</v>
          </cell>
          <cell r="KL84">
            <v>0</v>
          </cell>
          <cell r="KM84">
            <v>0</v>
          </cell>
          <cell r="KN84">
            <v>0</v>
          </cell>
          <cell r="KO84">
            <v>0</v>
          </cell>
          <cell r="KP84">
            <v>0</v>
          </cell>
          <cell r="KQ84">
            <v>0</v>
          </cell>
          <cell r="KR84">
            <v>0</v>
          </cell>
          <cell r="KS84">
            <v>0</v>
          </cell>
          <cell r="KT84">
            <v>0</v>
          </cell>
          <cell r="KU84">
            <v>0</v>
          </cell>
          <cell r="KV84">
            <v>3033492</v>
          </cell>
          <cell r="KW84">
            <v>3033492</v>
          </cell>
          <cell r="KX84">
            <v>3033492</v>
          </cell>
          <cell r="KY84">
            <v>0</v>
          </cell>
          <cell r="KZ84">
            <v>0</v>
          </cell>
          <cell r="LA84">
            <v>65</v>
          </cell>
          <cell r="LB84">
            <v>6.9</v>
          </cell>
          <cell r="LC84">
            <v>986.4</v>
          </cell>
          <cell r="LD84">
            <v>836.9</v>
          </cell>
          <cell r="LE84">
            <v>17</v>
          </cell>
          <cell r="LF84">
            <v>1</v>
          </cell>
          <cell r="LG84">
            <v>12</v>
          </cell>
          <cell r="LH84">
            <v>4388446</v>
          </cell>
          <cell r="LI84">
            <v>100900</v>
          </cell>
          <cell r="LJ84">
            <v>1</v>
          </cell>
          <cell r="LK84">
            <v>1</v>
          </cell>
          <cell r="LL84">
            <v>3</v>
          </cell>
          <cell r="LM84">
            <v>10</v>
          </cell>
          <cell r="LN84">
            <v>4489346</v>
          </cell>
          <cell r="LO84">
            <v>4489346</v>
          </cell>
          <cell r="LP84">
            <v>4489346</v>
          </cell>
          <cell r="LQ84">
            <v>0</v>
          </cell>
          <cell r="LR84">
            <v>0</v>
          </cell>
          <cell r="LS84">
            <v>0</v>
          </cell>
          <cell r="LT84">
            <v>0</v>
          </cell>
          <cell r="LU84">
            <v>5</v>
          </cell>
          <cell r="LV84">
            <v>2</v>
          </cell>
          <cell r="LW84">
            <v>0</v>
          </cell>
          <cell r="LX84">
            <v>0</v>
          </cell>
          <cell r="LY84">
            <v>2</v>
          </cell>
          <cell r="LZ84">
            <v>1</v>
          </cell>
          <cell r="MA84">
            <v>76</v>
          </cell>
          <cell r="MB84">
            <v>88</v>
          </cell>
          <cell r="MC84">
            <v>38</v>
          </cell>
          <cell r="MD84">
            <v>50.7</v>
          </cell>
          <cell r="ME84">
            <v>5</v>
          </cell>
          <cell r="MF84">
            <v>920</v>
          </cell>
          <cell r="MG84">
            <v>37.200000000000003</v>
          </cell>
          <cell r="MH84">
            <v>0.2</v>
          </cell>
          <cell r="MI84">
            <v>0</v>
          </cell>
          <cell r="MJ84">
            <v>4112</v>
          </cell>
          <cell r="MK84">
            <v>1994</v>
          </cell>
          <cell r="ML84">
            <v>373</v>
          </cell>
          <cell r="MM84">
            <v>633.5</v>
          </cell>
          <cell r="MN84">
            <v>125</v>
          </cell>
          <cell r="MO84">
            <v>0</v>
          </cell>
          <cell r="MP84">
            <v>47</v>
          </cell>
          <cell r="MQ84">
            <v>2280</v>
          </cell>
          <cell r="MR84">
            <v>2.8</v>
          </cell>
          <cell r="MS84">
            <v>9.2100000000000009</v>
          </cell>
          <cell r="MT84">
            <v>2.81</v>
          </cell>
          <cell r="MU84">
            <v>0.5</v>
          </cell>
          <cell r="MV84">
            <v>6000</v>
          </cell>
          <cell r="MW84">
            <v>10.4</v>
          </cell>
          <cell r="MX84">
            <v>6626</v>
          </cell>
          <cell r="MY84">
            <v>103.56</v>
          </cell>
          <cell r="MZ84">
            <v>11.89</v>
          </cell>
          <cell r="NA84">
            <v>44.68</v>
          </cell>
          <cell r="NB84">
            <v>46.99</v>
          </cell>
          <cell r="NC84">
            <v>0</v>
          </cell>
          <cell r="ND84">
            <v>0</v>
          </cell>
          <cell r="NE84">
            <v>0</v>
          </cell>
          <cell r="NF84">
            <v>284.3</v>
          </cell>
          <cell r="NG84">
            <v>82.12</v>
          </cell>
          <cell r="NH84">
            <v>91.15</v>
          </cell>
          <cell r="NI84">
            <v>449.08</v>
          </cell>
          <cell r="NJ84">
            <v>-123.68</v>
          </cell>
          <cell r="NK84">
            <v>-214.38</v>
          </cell>
          <cell r="NL84">
            <v>-338.05</v>
          </cell>
          <cell r="NM84">
            <v>659.65</v>
          </cell>
          <cell r="NN84">
            <v>457.47</v>
          </cell>
          <cell r="NO84">
            <v>647.23</v>
          </cell>
          <cell r="NP84">
            <v>445.06</v>
          </cell>
          <cell r="NQ84">
            <v>92.99</v>
          </cell>
          <cell r="NR84">
            <v>92.99</v>
          </cell>
          <cell r="NS84">
            <v>134.69</v>
          </cell>
          <cell r="NT84">
            <v>490.47</v>
          </cell>
          <cell r="NU84">
            <v>-122.14</v>
          </cell>
          <cell r="NV84">
            <v>-211.7</v>
          </cell>
          <cell r="NW84">
            <v>-333.84</v>
          </cell>
          <cell r="NX84">
            <v>754.99</v>
          </cell>
          <cell r="NY84">
            <v>463.67</v>
          </cell>
          <cell r="NZ84">
            <v>742.73</v>
          </cell>
          <cell r="OA84">
            <v>451.4</v>
          </cell>
          <cell r="OB84">
            <v>2.34</v>
          </cell>
          <cell r="OC84">
            <v>1.86</v>
          </cell>
          <cell r="OD84">
            <v>0.42</v>
          </cell>
          <cell r="OE84">
            <v>0.04</v>
          </cell>
          <cell r="OF84">
            <v>4.42</v>
          </cell>
          <cell r="OG84">
            <v>0.45</v>
          </cell>
          <cell r="OH84">
            <v>0.66</v>
          </cell>
          <cell r="OI84">
            <v>12.85</v>
          </cell>
          <cell r="OK84">
            <v>13.04</v>
          </cell>
          <cell r="OL84">
            <v>1.86</v>
          </cell>
          <cell r="OM84">
            <v>0.09</v>
          </cell>
          <cell r="ON84">
            <v>1857977</v>
          </cell>
          <cell r="OO84">
            <v>0.11</v>
          </cell>
          <cell r="OP84">
            <v>0.01</v>
          </cell>
          <cell r="OQ84">
            <v>0.04</v>
          </cell>
          <cell r="OR84">
            <v>0.3</v>
          </cell>
          <cell r="OS84">
            <v>1.4</v>
          </cell>
          <cell r="OT84">
            <v>0.1</v>
          </cell>
          <cell r="OU84">
            <v>2.19</v>
          </cell>
          <cell r="OV84">
            <v>0.55000000000000004</v>
          </cell>
          <cell r="OW84">
            <v>0</v>
          </cell>
          <cell r="OX84">
            <v>0.55000000000000004</v>
          </cell>
          <cell r="OY84">
            <v>0.55000000000000004</v>
          </cell>
          <cell r="OZ84">
            <v>3.93</v>
          </cell>
          <cell r="PA84">
            <v>0.26</v>
          </cell>
          <cell r="PB84">
            <v>1.57</v>
          </cell>
          <cell r="PC84">
            <v>6.53</v>
          </cell>
          <cell r="PD84">
            <v>0.35</v>
          </cell>
          <cell r="PE84">
            <v>3.43</v>
          </cell>
          <cell r="PF84">
            <v>202.3</v>
          </cell>
          <cell r="PG84">
            <v>98.8</v>
          </cell>
          <cell r="PH84">
            <v>2.36</v>
          </cell>
          <cell r="PI84">
            <v>2.44</v>
          </cell>
          <cell r="PJ84">
            <v>6.63</v>
          </cell>
          <cell r="PK84">
            <v>570.4</v>
          </cell>
          <cell r="PL84">
            <v>96.2</v>
          </cell>
          <cell r="PM84">
            <v>21.54</v>
          </cell>
          <cell r="PN84">
            <v>5.6</v>
          </cell>
          <cell r="PO84">
            <v>96.8</v>
          </cell>
          <cell r="PP84">
            <v>97.1</v>
          </cell>
          <cell r="PQ84">
            <v>0.16</v>
          </cell>
          <cell r="PR84">
            <v>0.17</v>
          </cell>
          <cell r="PS84">
            <v>0.46</v>
          </cell>
          <cell r="PT84">
            <v>41.8</v>
          </cell>
          <cell r="PU84">
            <v>94.2</v>
          </cell>
          <cell r="PV84">
            <v>2.41</v>
          </cell>
          <cell r="PW84">
            <v>2.4900000000000002</v>
          </cell>
          <cell r="PX84">
            <v>6.76</v>
          </cell>
          <cell r="PY84">
            <v>1052455</v>
          </cell>
          <cell r="PZ84">
            <v>0.14000000000000001</v>
          </cell>
          <cell r="QA84">
            <v>11.9</v>
          </cell>
          <cell r="QB84">
            <v>1.1200000000000001</v>
          </cell>
          <cell r="QC84">
            <v>0.4</v>
          </cell>
          <cell r="QD84">
            <v>43.33</v>
          </cell>
          <cell r="QE84">
            <v>0</v>
          </cell>
          <cell r="QF84">
            <v>0</v>
          </cell>
          <cell r="QG84">
            <v>0</v>
          </cell>
          <cell r="QH84">
            <v>0</v>
          </cell>
          <cell r="QI84">
            <v>1.1599999999999999</v>
          </cell>
          <cell r="QJ84">
            <v>44.8</v>
          </cell>
          <cell r="QK84">
            <v>0</v>
          </cell>
          <cell r="QL84">
            <v>1.1599999999999999</v>
          </cell>
          <cell r="QM84">
            <v>44.8</v>
          </cell>
          <cell r="QN84">
            <v>0</v>
          </cell>
          <cell r="QO84">
            <v>1.1599999999999999</v>
          </cell>
          <cell r="QQ84">
            <v>0</v>
          </cell>
          <cell r="QR84">
            <v>0</v>
          </cell>
          <cell r="QS84">
            <v>0</v>
          </cell>
          <cell r="QT84">
            <v>0</v>
          </cell>
          <cell r="QU84">
            <v>0</v>
          </cell>
          <cell r="QV84">
            <v>0</v>
          </cell>
          <cell r="QW84">
            <v>88</v>
          </cell>
          <cell r="QX84">
            <v>88</v>
          </cell>
          <cell r="QY84">
            <v>5.2</v>
          </cell>
          <cell r="QZ84">
            <v>5.2</v>
          </cell>
          <cell r="RA84">
            <v>1.1200000000000001</v>
          </cell>
          <cell r="RB84">
            <v>2609.1</v>
          </cell>
          <cell r="RC84">
            <v>0.54</v>
          </cell>
          <cell r="RD84">
            <v>2.76</v>
          </cell>
          <cell r="RE84">
            <v>1.49</v>
          </cell>
          <cell r="RF84">
            <v>1.05</v>
          </cell>
          <cell r="RG84">
            <v>2.4900000000000002</v>
          </cell>
          <cell r="RH84">
            <v>0.11</v>
          </cell>
          <cell r="RI84">
            <v>2.59</v>
          </cell>
          <cell r="RJ84">
            <v>0.31</v>
          </cell>
          <cell r="RK84">
            <v>9.32</v>
          </cell>
          <cell r="RL84">
            <v>9.1999999999999993</v>
          </cell>
          <cell r="RM84">
            <v>359.7</v>
          </cell>
          <cell r="RN84">
            <v>1.89</v>
          </cell>
          <cell r="RO84">
            <v>6.46</v>
          </cell>
          <cell r="RP84">
            <v>1.44</v>
          </cell>
          <cell r="RQ84">
            <v>4500.0200000000004</v>
          </cell>
          <cell r="RR84">
            <v>2.2400000000000002</v>
          </cell>
          <cell r="RS84">
            <v>1236.3800000000001</v>
          </cell>
          <cell r="RT84">
            <v>4601.29</v>
          </cell>
          <cell r="RU84">
            <v>0.2</v>
          </cell>
          <cell r="RV84">
            <v>1.63</v>
          </cell>
          <cell r="RW84">
            <v>185.54</v>
          </cell>
          <cell r="RX84">
            <v>2.4900000000000002</v>
          </cell>
          <cell r="RY84">
            <v>19.54</v>
          </cell>
          <cell r="RZ84">
            <v>1.5</v>
          </cell>
          <cell r="SB84">
            <v>1.52</v>
          </cell>
          <cell r="SC84">
            <v>1.22</v>
          </cell>
          <cell r="SD84">
            <v>3.51</v>
          </cell>
          <cell r="SE84">
            <v>399.49</v>
          </cell>
          <cell r="SF84">
            <v>1.89</v>
          </cell>
          <cell r="SG84">
            <v>5.65</v>
          </cell>
          <cell r="SH84">
            <v>24.31</v>
          </cell>
          <cell r="SI84">
            <v>0.05</v>
          </cell>
          <cell r="SJ84">
            <v>0.05</v>
          </cell>
          <cell r="SK84">
            <v>46.51</v>
          </cell>
          <cell r="SL84">
            <v>0.02</v>
          </cell>
          <cell r="SM84">
            <v>0.5</v>
          </cell>
          <cell r="SN84">
            <v>0.06</v>
          </cell>
          <cell r="SO84">
            <v>706.33</v>
          </cell>
          <cell r="SP84">
            <v>0.79</v>
          </cell>
          <cell r="SQ84">
            <v>72.7</v>
          </cell>
          <cell r="SR84">
            <v>0.34</v>
          </cell>
          <cell r="SS84">
            <v>0.84</v>
          </cell>
          <cell r="ST84">
            <v>0.16</v>
          </cell>
          <cell r="SU84">
            <v>0.92</v>
          </cell>
          <cell r="SV84">
            <v>0</v>
          </cell>
          <cell r="SW84">
            <v>0.13</v>
          </cell>
          <cell r="SX84">
            <v>1.29</v>
          </cell>
          <cell r="SY84">
            <v>0</v>
          </cell>
          <cell r="SZ84">
            <v>0.42</v>
          </cell>
          <cell r="TA84">
            <v>0.01</v>
          </cell>
          <cell r="TB84">
            <v>0.01</v>
          </cell>
          <cell r="TC84">
            <v>-0.01</v>
          </cell>
          <cell r="TD84">
            <v>0</v>
          </cell>
          <cell r="TE84">
            <v>0</v>
          </cell>
          <cell r="TF84">
            <v>6.61</v>
          </cell>
          <cell r="TG84">
            <v>10.45</v>
          </cell>
          <cell r="TH84">
            <v>31342.880000000001</v>
          </cell>
          <cell r="TI84">
            <v>13764356</v>
          </cell>
          <cell r="TJ84">
            <v>3369157</v>
          </cell>
          <cell r="TK84">
            <v>7305678</v>
          </cell>
          <cell r="TL84">
            <v>2788557</v>
          </cell>
          <cell r="TM84">
            <v>300964</v>
          </cell>
          <cell r="TN84">
            <v>807439</v>
          </cell>
          <cell r="TO84">
            <v>24340534</v>
          </cell>
          <cell r="TP84">
            <v>16879503</v>
          </cell>
          <cell r="TQ84">
            <v>7461031</v>
          </cell>
          <cell r="TR84">
            <v>2049918</v>
          </cell>
          <cell r="TS84">
            <v>0</v>
          </cell>
          <cell r="TT84">
            <v>5411113</v>
          </cell>
          <cell r="TU84">
            <v>538292</v>
          </cell>
          <cell r="TV84">
            <v>4314060</v>
          </cell>
          <cell r="TW84">
            <v>58102182</v>
          </cell>
          <cell r="TX84">
            <v>2645559</v>
          </cell>
          <cell r="TY84">
            <v>51707436</v>
          </cell>
          <cell r="TZ84">
            <v>394642</v>
          </cell>
          <cell r="UA84">
            <v>1833826</v>
          </cell>
          <cell r="UB84">
            <v>925612</v>
          </cell>
          <cell r="UC84">
            <v>0</v>
          </cell>
          <cell r="UD84">
            <v>2408</v>
          </cell>
          <cell r="UE84">
            <v>0</v>
          </cell>
          <cell r="UF84">
            <v>3238258</v>
          </cell>
          <cell r="UG84">
            <v>9288486</v>
          </cell>
          <cell r="UH84">
            <v>13602546</v>
          </cell>
          <cell r="UI84">
            <v>14948277</v>
          </cell>
          <cell r="UJ84">
            <v>2324369</v>
          </cell>
          <cell r="UK84">
            <v>1857977</v>
          </cell>
          <cell r="UL84">
            <v>56885916</v>
          </cell>
          <cell r="UM84">
            <v>7127657</v>
          </cell>
          <cell r="UN84">
            <v>313012</v>
          </cell>
          <cell r="UO84">
            <v>64326585</v>
          </cell>
          <cell r="UP84">
            <v>53768558</v>
          </cell>
          <cell r="UQ84">
            <v>126956</v>
          </cell>
          <cell r="UR84">
            <v>126956</v>
          </cell>
          <cell r="US84">
            <v>123032305</v>
          </cell>
          <cell r="UT84">
            <v>1897908</v>
          </cell>
          <cell r="UU84">
            <v>61204005</v>
          </cell>
          <cell r="UV84">
            <v>7435447</v>
          </cell>
          <cell r="UW84">
            <v>1868648000</v>
          </cell>
          <cell r="UX84">
            <v>90000</v>
          </cell>
          <cell r="UY84">
            <v>1755644000</v>
          </cell>
          <cell r="UZ84">
            <v>85287000</v>
          </cell>
          <cell r="VA84">
            <v>27627000</v>
          </cell>
          <cell r="VB84">
            <v>0</v>
          </cell>
          <cell r="VC84">
            <v>1868648000</v>
          </cell>
          <cell r="VD84">
            <v>1358474000</v>
          </cell>
          <cell r="VE84">
            <v>429234000</v>
          </cell>
          <cell r="VF84">
            <v>35021000</v>
          </cell>
          <cell r="VG84">
            <v>45919000</v>
          </cell>
          <cell r="VH84">
            <v>362215332</v>
          </cell>
          <cell r="VI84">
            <v>67018668</v>
          </cell>
          <cell r="VJ84">
            <v>429234000</v>
          </cell>
          <cell r="VK84">
            <v>0</v>
          </cell>
          <cell r="VL84">
            <v>124140906</v>
          </cell>
          <cell r="VM84">
            <v>15465901</v>
          </cell>
          <cell r="VN84" t="str">
            <v>Periodiseres</v>
          </cell>
          <cell r="VO84">
            <v>0</v>
          </cell>
          <cell r="VP84">
            <v>3415259</v>
          </cell>
          <cell r="VQ84">
            <v>5</v>
          </cell>
          <cell r="VR84">
            <v>0</v>
          </cell>
          <cell r="VS84">
            <v>178949</v>
          </cell>
          <cell r="VT84">
            <v>1108987</v>
          </cell>
          <cell r="VU84">
            <v>1545910</v>
          </cell>
          <cell r="VV84">
            <v>6425548</v>
          </cell>
          <cell r="VW84">
            <v>-6246599</v>
          </cell>
          <cell r="VX84">
            <v>0.54</v>
          </cell>
          <cell r="VY84">
            <v>0</v>
          </cell>
          <cell r="VZ84">
            <v>0</v>
          </cell>
          <cell r="WA84">
            <v>0</v>
          </cell>
          <cell r="WB84">
            <v>0</v>
          </cell>
          <cell r="WC84">
            <v>153658</v>
          </cell>
          <cell r="WD84">
            <v>242942</v>
          </cell>
          <cell r="WE84">
            <v>2408</v>
          </cell>
          <cell r="WF84">
            <v>143376</v>
          </cell>
          <cell r="WG84">
            <v>2408</v>
          </cell>
          <cell r="WH84">
            <v>0</v>
          </cell>
          <cell r="WI84">
            <v>312431</v>
          </cell>
          <cell r="WJ84">
            <v>1849230</v>
          </cell>
          <cell r="WK84" t="str">
            <v>Ja</v>
          </cell>
          <cell r="WL84" t="str">
            <v>Kurt Poulsen</v>
          </cell>
          <cell r="WM84" t="str">
            <v>kpo@skanderborgforsyning.dk</v>
          </cell>
          <cell r="WN84" t="str">
            <v>Benchmarking</v>
          </cell>
          <cell r="WO84">
            <v>1</v>
          </cell>
          <cell r="WP84">
            <v>1</v>
          </cell>
        </row>
        <row r="85">
          <cell r="B85" t="str">
            <v>Skive Vand A/S</v>
          </cell>
          <cell r="E85">
            <v>39688</v>
          </cell>
          <cell r="F85">
            <v>309</v>
          </cell>
          <cell r="G85">
            <v>10590</v>
          </cell>
          <cell r="H85">
            <v>13866</v>
          </cell>
          <cell r="I85">
            <v>965.9</v>
          </cell>
          <cell r="J85">
            <v>34.9</v>
          </cell>
          <cell r="K85">
            <v>828</v>
          </cell>
          <cell r="L85">
            <v>787</v>
          </cell>
          <cell r="M85">
            <v>33</v>
          </cell>
          <cell r="N85">
            <v>66</v>
          </cell>
          <cell r="O85">
            <v>402.9</v>
          </cell>
          <cell r="P85">
            <v>675.3</v>
          </cell>
          <cell r="Q85">
            <v>31.98</v>
          </cell>
          <cell r="R85">
            <v>0</v>
          </cell>
          <cell r="S85">
            <v>1.45</v>
          </cell>
          <cell r="T85">
            <v>708.72998738800004</v>
          </cell>
          <cell r="U85">
            <v>1111.6300000000001</v>
          </cell>
          <cell r="V85">
            <v>278.41000000000003</v>
          </cell>
          <cell r="W85">
            <v>68340</v>
          </cell>
          <cell r="X85">
            <v>3294.5</v>
          </cell>
          <cell r="Y85">
            <v>1240</v>
          </cell>
          <cell r="Z85">
            <v>1566</v>
          </cell>
          <cell r="AA85">
            <v>31.8</v>
          </cell>
          <cell r="AB85">
            <v>552</v>
          </cell>
          <cell r="AC85">
            <v>1437</v>
          </cell>
          <cell r="AD85">
            <v>604.82399699999996</v>
          </cell>
          <cell r="AE85">
            <v>660.2</v>
          </cell>
          <cell r="AF85">
            <v>28.4</v>
          </cell>
          <cell r="AG85">
            <v>33</v>
          </cell>
          <cell r="AH85">
            <v>67</v>
          </cell>
          <cell r="AI85">
            <v>350</v>
          </cell>
          <cell r="AJ85">
            <v>9</v>
          </cell>
          <cell r="AK85">
            <v>0</v>
          </cell>
          <cell r="AL85">
            <v>178</v>
          </cell>
          <cell r="AM85">
            <v>878</v>
          </cell>
          <cell r="AN85">
            <v>147</v>
          </cell>
          <cell r="AO85">
            <v>5155</v>
          </cell>
          <cell r="AP85">
            <v>17</v>
          </cell>
          <cell r="AQ85">
            <v>3638</v>
          </cell>
          <cell r="AR85">
            <v>1</v>
          </cell>
          <cell r="AS85">
            <v>0</v>
          </cell>
          <cell r="AT85">
            <v>100</v>
          </cell>
          <cell r="AU85">
            <v>181167</v>
          </cell>
          <cell r="AV85">
            <v>66300</v>
          </cell>
          <cell r="AW85">
            <v>114867</v>
          </cell>
          <cell r="AX85">
            <v>72058</v>
          </cell>
          <cell r="AY85">
            <v>30</v>
          </cell>
          <cell r="AZ85">
            <v>30727</v>
          </cell>
          <cell r="BA85">
            <v>68</v>
          </cell>
          <cell r="BB85">
            <v>58</v>
          </cell>
          <cell r="BC85">
            <v>150</v>
          </cell>
          <cell r="BD85">
            <v>0</v>
          </cell>
          <cell r="BE85">
            <v>0</v>
          </cell>
          <cell r="BF85">
            <v>1</v>
          </cell>
          <cell r="BG85">
            <v>4</v>
          </cell>
          <cell r="BH85">
            <v>0</v>
          </cell>
          <cell r="BI85">
            <v>15904</v>
          </cell>
          <cell r="BJ85">
            <v>1759224</v>
          </cell>
          <cell r="BK85">
            <v>38</v>
          </cell>
          <cell r="BL85">
            <v>86710</v>
          </cell>
          <cell r="BM85">
            <v>2</v>
          </cell>
          <cell r="BN85">
            <v>30615</v>
          </cell>
          <cell r="BO85">
            <v>32632</v>
          </cell>
          <cell r="BP85">
            <v>0</v>
          </cell>
          <cell r="BS85">
            <v>4</v>
          </cell>
          <cell r="BT85">
            <v>1475337</v>
          </cell>
          <cell r="BU85">
            <v>4674893</v>
          </cell>
          <cell r="BY85">
            <v>8484527</v>
          </cell>
          <cell r="BZ85">
            <v>41468</v>
          </cell>
          <cell r="CA85">
            <v>74</v>
          </cell>
          <cell r="CB85">
            <v>26</v>
          </cell>
          <cell r="CC85">
            <v>1759224</v>
          </cell>
          <cell r="CD85">
            <v>32632</v>
          </cell>
          <cell r="CE85">
            <v>8484527</v>
          </cell>
          <cell r="CH85">
            <v>954.18499999999995</v>
          </cell>
          <cell r="CI85">
            <v>0</v>
          </cell>
          <cell r="CJ85">
            <v>506</v>
          </cell>
          <cell r="CK85">
            <v>0</v>
          </cell>
          <cell r="CL85">
            <v>0</v>
          </cell>
          <cell r="CM85">
            <v>449</v>
          </cell>
          <cell r="CN85">
            <v>0</v>
          </cell>
          <cell r="CO85">
            <v>195.27</v>
          </cell>
          <cell r="CP85">
            <v>2804</v>
          </cell>
          <cell r="CQ85">
            <v>227</v>
          </cell>
          <cell r="CR85">
            <v>195</v>
          </cell>
          <cell r="CS85">
            <v>2417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8.7200000000000006</v>
          </cell>
          <cell r="DA85">
            <v>18.03</v>
          </cell>
          <cell r="DB85" t="str">
            <v>VS</v>
          </cell>
          <cell r="DC85">
            <v>12</v>
          </cell>
          <cell r="DD85">
            <v>23.42</v>
          </cell>
          <cell r="DE85">
            <v>16317</v>
          </cell>
          <cell r="DF85">
            <v>840</v>
          </cell>
          <cell r="DG85">
            <v>16.850000000000001</v>
          </cell>
          <cell r="DH85">
            <v>750</v>
          </cell>
          <cell r="DI85">
            <v>47.03</v>
          </cell>
          <cell r="DJ85">
            <v>1000</v>
          </cell>
          <cell r="DK85">
            <v>51.73</v>
          </cell>
          <cell r="DL85">
            <v>64896.2</v>
          </cell>
          <cell r="DM85">
            <v>81120.3</v>
          </cell>
          <cell r="DN85">
            <v>1</v>
          </cell>
          <cell r="DU85">
            <v>8.1199999999999994E-2</v>
          </cell>
          <cell r="DV85">
            <v>6.1199999999999997E-2</v>
          </cell>
          <cell r="DW85">
            <v>0.1106</v>
          </cell>
          <cell r="DX85">
            <v>2.1100000000000001E-2</v>
          </cell>
          <cell r="DY85">
            <v>4.4900000000000002E-2</v>
          </cell>
          <cell r="DZ85">
            <v>1.12E-2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Z85">
            <v>0</v>
          </cell>
          <cell r="HI85">
            <v>4319902.45</v>
          </cell>
          <cell r="HJ85">
            <v>6544068.7800000003</v>
          </cell>
          <cell r="HK85">
            <v>390333.55</v>
          </cell>
          <cell r="HL85">
            <v>188079.97</v>
          </cell>
          <cell r="HM85">
            <v>7712314.5999999996</v>
          </cell>
          <cell r="HN85">
            <v>1624878.66</v>
          </cell>
          <cell r="HO85">
            <v>530916.25</v>
          </cell>
          <cell r="HP85">
            <v>1507637.49</v>
          </cell>
          <cell r="HQ85">
            <v>26101868.030000001</v>
          </cell>
          <cell r="HR85">
            <v>25006297.579999998</v>
          </cell>
          <cell r="HS85">
            <v>3283736.29</v>
          </cell>
          <cell r="HT85">
            <v>4.3</v>
          </cell>
          <cell r="HU85">
            <v>67</v>
          </cell>
          <cell r="HV85">
            <v>0.17</v>
          </cell>
          <cell r="HW85">
            <v>72.900000000000006</v>
          </cell>
          <cell r="IB85">
            <v>60</v>
          </cell>
          <cell r="IE85">
            <v>5</v>
          </cell>
          <cell r="IF85">
            <v>1942200</v>
          </cell>
          <cell r="IG85">
            <v>0</v>
          </cell>
          <cell r="IH85">
            <v>0</v>
          </cell>
          <cell r="II85">
            <v>30971</v>
          </cell>
          <cell r="IJ85">
            <v>30971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  <cell r="IO85">
            <v>0</v>
          </cell>
          <cell r="IP85">
            <v>0</v>
          </cell>
          <cell r="IQ85">
            <v>0</v>
          </cell>
          <cell r="IR85">
            <v>0</v>
          </cell>
          <cell r="IS85">
            <v>0</v>
          </cell>
          <cell r="IT85">
            <v>0</v>
          </cell>
          <cell r="IU85">
            <v>0</v>
          </cell>
          <cell r="IV85">
            <v>1973171</v>
          </cell>
          <cell r="IW85">
            <v>1973171</v>
          </cell>
          <cell r="IX85">
            <v>44262</v>
          </cell>
          <cell r="IY85">
            <v>1592</v>
          </cell>
          <cell r="IZ85">
            <v>16946</v>
          </cell>
          <cell r="JA85">
            <v>24979</v>
          </cell>
          <cell r="JB85">
            <v>1045</v>
          </cell>
          <cell r="JC85">
            <v>7982</v>
          </cell>
          <cell r="JD85">
            <v>910636</v>
          </cell>
          <cell r="JE85">
            <v>16169</v>
          </cell>
          <cell r="JF85">
            <v>2387482</v>
          </cell>
          <cell r="JG85">
            <v>179038</v>
          </cell>
          <cell r="JH85">
            <v>22823</v>
          </cell>
          <cell r="JI85">
            <v>1644</v>
          </cell>
          <cell r="JJ85">
            <v>0.99897083200000003</v>
          </cell>
          <cell r="JK85">
            <v>179273</v>
          </cell>
          <cell r="JL85">
            <v>0.84</v>
          </cell>
          <cell r="JM85">
            <v>28988</v>
          </cell>
          <cell r="JN85">
            <v>0</v>
          </cell>
          <cell r="JO85">
            <v>7.9917666589999996</v>
          </cell>
          <cell r="JP85">
            <v>1072466</v>
          </cell>
          <cell r="JQ85">
            <v>1738272</v>
          </cell>
          <cell r="JR85">
            <v>0</v>
          </cell>
          <cell r="JS85">
            <v>0</v>
          </cell>
          <cell r="JT85">
            <v>204676</v>
          </cell>
          <cell r="JU85">
            <v>204676</v>
          </cell>
          <cell r="JV85">
            <v>88402</v>
          </cell>
          <cell r="JW85">
            <v>0</v>
          </cell>
          <cell r="JX85">
            <v>88402</v>
          </cell>
          <cell r="JY85">
            <v>43842</v>
          </cell>
          <cell r="JZ85">
            <v>30971</v>
          </cell>
          <cell r="KA85">
            <v>0</v>
          </cell>
          <cell r="KB85">
            <v>12871</v>
          </cell>
          <cell r="KC85">
            <v>12871</v>
          </cell>
          <cell r="KD85">
            <v>0</v>
          </cell>
          <cell r="KE85">
            <v>0</v>
          </cell>
          <cell r="KF85">
            <v>0</v>
          </cell>
          <cell r="KG85">
            <v>0</v>
          </cell>
          <cell r="KH85">
            <v>0</v>
          </cell>
          <cell r="KI85">
            <v>0</v>
          </cell>
          <cell r="KJ85">
            <v>0</v>
          </cell>
          <cell r="KK85">
            <v>0</v>
          </cell>
          <cell r="KL85">
            <v>0</v>
          </cell>
          <cell r="KM85">
            <v>0</v>
          </cell>
          <cell r="KN85">
            <v>0</v>
          </cell>
          <cell r="KO85">
            <v>0</v>
          </cell>
          <cell r="KP85">
            <v>0</v>
          </cell>
          <cell r="KQ85">
            <v>0</v>
          </cell>
          <cell r="KR85">
            <v>0</v>
          </cell>
          <cell r="KS85">
            <v>0</v>
          </cell>
          <cell r="KT85">
            <v>0</v>
          </cell>
          <cell r="KU85">
            <v>0</v>
          </cell>
          <cell r="KV85">
            <v>1986790</v>
          </cell>
          <cell r="KW85">
            <v>1693712</v>
          </cell>
          <cell r="KX85">
            <v>1693712</v>
          </cell>
          <cell r="KY85">
            <v>0</v>
          </cell>
          <cell r="LA85">
            <v>65</v>
          </cell>
          <cell r="LB85">
            <v>6.9</v>
          </cell>
          <cell r="LC85">
            <v>952</v>
          </cell>
          <cell r="LD85">
            <v>857.6</v>
          </cell>
          <cell r="LE85">
            <v>49</v>
          </cell>
          <cell r="LF85">
            <v>2</v>
          </cell>
          <cell r="LG85">
            <v>31</v>
          </cell>
          <cell r="LH85">
            <v>3680473</v>
          </cell>
          <cell r="LI85">
            <v>74813</v>
          </cell>
          <cell r="LK85">
            <v>1</v>
          </cell>
          <cell r="LL85">
            <v>2</v>
          </cell>
          <cell r="LN85">
            <v>3959961</v>
          </cell>
          <cell r="LO85">
            <v>3666883</v>
          </cell>
          <cell r="LP85">
            <v>3666883</v>
          </cell>
          <cell r="LQ85">
            <v>0</v>
          </cell>
          <cell r="LR85">
            <v>0</v>
          </cell>
          <cell r="LS85">
            <v>0</v>
          </cell>
          <cell r="LT85">
            <v>0</v>
          </cell>
          <cell r="LU85">
            <v>4.71</v>
          </cell>
          <cell r="MA85">
            <v>76</v>
          </cell>
          <cell r="MB85">
            <v>88</v>
          </cell>
          <cell r="MC85">
            <v>38</v>
          </cell>
          <cell r="MD85">
            <v>50.4</v>
          </cell>
          <cell r="ME85">
            <v>7.8</v>
          </cell>
          <cell r="MF85">
            <v>132</v>
          </cell>
          <cell r="MG85">
            <v>25</v>
          </cell>
          <cell r="MH85">
            <v>0.4</v>
          </cell>
          <cell r="MI85">
            <v>0</v>
          </cell>
          <cell r="MJ85">
            <v>1812</v>
          </cell>
          <cell r="MK85">
            <v>721</v>
          </cell>
          <cell r="ML85">
            <v>105</v>
          </cell>
          <cell r="MM85">
            <v>1024.2</v>
          </cell>
          <cell r="MN85">
            <v>51</v>
          </cell>
          <cell r="MQ85">
            <v>2439</v>
          </cell>
          <cell r="MS85">
            <v>4.8899999999999997</v>
          </cell>
          <cell r="MT85">
            <v>4.82</v>
          </cell>
          <cell r="MU85">
            <v>5.0999999999999996</v>
          </cell>
          <cell r="MV85">
            <v>5453</v>
          </cell>
          <cell r="MW85">
            <v>13.2</v>
          </cell>
          <cell r="MX85">
            <v>6173</v>
          </cell>
          <cell r="NS85">
            <v>0</v>
          </cell>
          <cell r="NX85">
            <v>0</v>
          </cell>
          <cell r="NY85">
            <v>0</v>
          </cell>
          <cell r="NZ85">
            <v>0</v>
          </cell>
          <cell r="OB85">
            <v>2.46</v>
          </cell>
          <cell r="OC85">
            <v>3.72</v>
          </cell>
          <cell r="OD85">
            <v>0.22</v>
          </cell>
          <cell r="OE85">
            <v>0.11</v>
          </cell>
          <cell r="OF85">
            <v>4.38</v>
          </cell>
          <cell r="OG85">
            <v>0.92</v>
          </cell>
          <cell r="OH85">
            <v>0.86</v>
          </cell>
          <cell r="OI85">
            <v>14.84</v>
          </cell>
          <cell r="OK85">
            <v>14.21</v>
          </cell>
          <cell r="OL85">
            <v>1.87</v>
          </cell>
          <cell r="OM85">
            <v>0.45</v>
          </cell>
          <cell r="ON85">
            <v>1029411.76</v>
          </cell>
          <cell r="OO85">
            <v>0.75</v>
          </cell>
          <cell r="OR85">
            <v>0.5</v>
          </cell>
          <cell r="OU85">
            <v>1.26</v>
          </cell>
          <cell r="OV85">
            <v>1.1000000000000001</v>
          </cell>
          <cell r="OW85">
            <v>0</v>
          </cell>
          <cell r="OX85">
            <v>1.1200000000000001</v>
          </cell>
          <cell r="OY85">
            <v>1.1200000000000001</v>
          </cell>
          <cell r="OZ85">
            <v>25.16</v>
          </cell>
          <cell r="PA85">
            <v>0.91</v>
          </cell>
          <cell r="PB85">
            <v>9.6300000000000008</v>
          </cell>
          <cell r="PC85">
            <v>14.2</v>
          </cell>
          <cell r="PD85">
            <v>0.59</v>
          </cell>
          <cell r="PE85">
            <v>4.54</v>
          </cell>
          <cell r="PF85">
            <v>107.3</v>
          </cell>
          <cell r="PG85">
            <v>98.2</v>
          </cell>
          <cell r="PH85">
            <v>1.91</v>
          </cell>
          <cell r="PI85">
            <v>1.91</v>
          </cell>
          <cell r="PJ85">
            <v>9.19</v>
          </cell>
          <cell r="PK85">
            <v>281.39999999999998</v>
          </cell>
          <cell r="PL85">
            <v>92.5</v>
          </cell>
          <cell r="PM85">
            <v>21.1</v>
          </cell>
          <cell r="PN85">
            <v>2.7</v>
          </cell>
          <cell r="PO85">
            <v>91.8</v>
          </cell>
          <cell r="PP85">
            <v>92.8</v>
          </cell>
          <cell r="PQ85">
            <v>0.19</v>
          </cell>
          <cell r="PR85">
            <v>0.19</v>
          </cell>
          <cell r="PS85">
            <v>0.93</v>
          </cell>
          <cell r="PT85">
            <v>21.1</v>
          </cell>
          <cell r="PU85">
            <v>83.8</v>
          </cell>
          <cell r="PV85">
            <v>3.42</v>
          </cell>
          <cell r="PW85">
            <v>3.42</v>
          </cell>
          <cell r="PX85">
            <v>16.48</v>
          </cell>
          <cell r="PY85">
            <v>1456156</v>
          </cell>
          <cell r="PZ85">
            <v>0.17</v>
          </cell>
          <cell r="QA85">
            <v>126.4</v>
          </cell>
          <cell r="QB85">
            <v>0.99</v>
          </cell>
          <cell r="QC85">
            <v>0.19</v>
          </cell>
          <cell r="QD85">
            <v>39.79</v>
          </cell>
          <cell r="QE85">
            <v>15</v>
          </cell>
          <cell r="QF85">
            <v>5</v>
          </cell>
          <cell r="QG85">
            <v>0</v>
          </cell>
          <cell r="QH85">
            <v>0</v>
          </cell>
          <cell r="QI85">
            <v>1.1299999999999999</v>
          </cell>
          <cell r="QJ85">
            <v>47.9</v>
          </cell>
          <cell r="QK85">
            <v>15</v>
          </cell>
          <cell r="QL85">
            <v>0.96</v>
          </cell>
          <cell r="QM85">
            <v>40.799999999999997</v>
          </cell>
          <cell r="QN85">
            <v>5</v>
          </cell>
          <cell r="QO85">
            <v>0.96</v>
          </cell>
          <cell r="QQ85">
            <v>2</v>
          </cell>
          <cell r="QR85">
            <v>8</v>
          </cell>
          <cell r="QS85">
            <v>0</v>
          </cell>
          <cell r="QT85">
            <v>0</v>
          </cell>
          <cell r="QU85">
            <v>7</v>
          </cell>
          <cell r="QV85">
            <v>2</v>
          </cell>
          <cell r="QW85">
            <v>88</v>
          </cell>
          <cell r="QX85">
            <v>88</v>
          </cell>
          <cell r="QY85">
            <v>8.4499999999999993</v>
          </cell>
          <cell r="QZ85">
            <v>8.4499999999999993</v>
          </cell>
          <cell r="RA85">
            <v>1.3</v>
          </cell>
          <cell r="RB85">
            <v>6284.99</v>
          </cell>
          <cell r="RC85">
            <v>1.62</v>
          </cell>
          <cell r="RD85">
            <v>3.87</v>
          </cell>
          <cell r="RE85">
            <v>1.04</v>
          </cell>
          <cell r="RF85">
            <v>0.55000000000000004</v>
          </cell>
          <cell r="RG85">
            <v>2.5</v>
          </cell>
          <cell r="RH85">
            <v>0.05</v>
          </cell>
          <cell r="RI85">
            <v>0.45</v>
          </cell>
          <cell r="RJ85">
            <v>0</v>
          </cell>
          <cell r="RK85">
            <v>7.19</v>
          </cell>
          <cell r="RL85">
            <v>7.19</v>
          </cell>
          <cell r="RM85">
            <v>305.2</v>
          </cell>
          <cell r="RN85">
            <v>1.36</v>
          </cell>
          <cell r="RO85">
            <v>6.32</v>
          </cell>
          <cell r="RP85">
            <v>1.44</v>
          </cell>
          <cell r="RQ85">
            <v>1619.82</v>
          </cell>
          <cell r="RR85">
            <v>0.72</v>
          </cell>
          <cell r="RS85">
            <v>561.97</v>
          </cell>
          <cell r="RT85">
            <v>5169.1899999999996</v>
          </cell>
          <cell r="RU85">
            <v>0</v>
          </cell>
          <cell r="RV85">
            <v>0.59</v>
          </cell>
          <cell r="RW85">
            <v>63.57</v>
          </cell>
          <cell r="RX85">
            <v>0.69</v>
          </cell>
          <cell r="RY85">
            <v>18.399999999999999</v>
          </cell>
          <cell r="RZ85">
            <v>1.29</v>
          </cell>
          <cell r="SB85">
            <v>1.24</v>
          </cell>
          <cell r="SC85">
            <v>1.1299999999999999</v>
          </cell>
          <cell r="SD85">
            <v>2.17</v>
          </cell>
          <cell r="SE85">
            <v>234.09</v>
          </cell>
          <cell r="SF85">
            <v>1.1599999999999999</v>
          </cell>
          <cell r="SG85">
            <v>2.76</v>
          </cell>
          <cell r="SH85">
            <v>31.62</v>
          </cell>
          <cell r="SI85">
            <v>40.159999999999997</v>
          </cell>
          <cell r="SJ85">
            <v>43.4</v>
          </cell>
          <cell r="SK85">
            <v>51.46</v>
          </cell>
          <cell r="SL85">
            <v>2.3308844722298102E-6</v>
          </cell>
          <cell r="SM85">
            <v>0.51</v>
          </cell>
          <cell r="SN85">
            <v>0.08</v>
          </cell>
          <cell r="SO85">
            <v>708.78</v>
          </cell>
          <cell r="SP85">
            <v>1.73</v>
          </cell>
          <cell r="SQ85">
            <v>86.22</v>
          </cell>
          <cell r="SR85">
            <v>0.22</v>
          </cell>
          <cell r="SS85">
            <v>1</v>
          </cell>
          <cell r="ST85">
            <v>0</v>
          </cell>
          <cell r="SU85">
            <v>0.26</v>
          </cell>
          <cell r="SV85">
            <v>0.25</v>
          </cell>
          <cell r="SW85">
            <v>0.01</v>
          </cell>
          <cell r="SX85">
            <v>0.63</v>
          </cell>
          <cell r="SY85">
            <v>0.01</v>
          </cell>
          <cell r="SZ85">
            <v>0.78</v>
          </cell>
          <cell r="TA85">
            <v>0</v>
          </cell>
          <cell r="TB85">
            <v>0.01</v>
          </cell>
          <cell r="TC85">
            <v>-0.01</v>
          </cell>
          <cell r="TD85">
            <v>0</v>
          </cell>
          <cell r="TE85">
            <v>0</v>
          </cell>
          <cell r="TF85">
            <v>0</v>
          </cell>
          <cell r="TG85">
            <v>0</v>
          </cell>
          <cell r="TI85">
            <v>14858813</v>
          </cell>
          <cell r="TJ85">
            <v>6986583</v>
          </cell>
          <cell r="TK85">
            <v>6812218</v>
          </cell>
          <cell r="TL85">
            <v>975123</v>
          </cell>
          <cell r="TM85">
            <v>84890</v>
          </cell>
          <cell r="TN85">
            <v>0</v>
          </cell>
          <cell r="TO85">
            <v>12657614</v>
          </cell>
          <cell r="TP85">
            <v>11112005</v>
          </cell>
          <cell r="TQ85">
            <v>1545609</v>
          </cell>
          <cell r="TR85">
            <v>536221</v>
          </cell>
          <cell r="TS85">
            <v>0</v>
          </cell>
          <cell r="TT85">
            <v>1009388</v>
          </cell>
          <cell r="TU85">
            <v>0</v>
          </cell>
          <cell r="TV85">
            <v>1037346</v>
          </cell>
          <cell r="TW85">
            <v>39160901</v>
          </cell>
          <cell r="TX85">
            <v>1759224</v>
          </cell>
          <cell r="TY85">
            <v>32373432.969999999</v>
          </cell>
          <cell r="TZ85">
            <v>0</v>
          </cell>
          <cell r="UA85">
            <v>4274823</v>
          </cell>
          <cell r="UB85">
            <v>442683</v>
          </cell>
          <cell r="UC85">
            <v>0</v>
          </cell>
          <cell r="UD85">
            <v>77242</v>
          </cell>
          <cell r="UE85">
            <v>0</v>
          </cell>
          <cell r="UF85">
            <v>1992720</v>
          </cell>
          <cell r="UG85">
            <v>3819660</v>
          </cell>
          <cell r="UH85">
            <v>4857006</v>
          </cell>
          <cell r="UI85">
            <v>4857006</v>
          </cell>
          <cell r="UJ85">
            <v>0</v>
          </cell>
          <cell r="UK85">
            <v>175000</v>
          </cell>
          <cell r="UL85">
            <v>44715552</v>
          </cell>
          <cell r="UM85">
            <v>254820</v>
          </cell>
          <cell r="UN85">
            <v>10649643</v>
          </cell>
          <cell r="UO85">
            <v>55620015.009999998</v>
          </cell>
          <cell r="UP85">
            <v>38861907</v>
          </cell>
          <cell r="UQ85">
            <v>70650000</v>
          </cell>
          <cell r="UR85">
            <v>76350000</v>
          </cell>
          <cell r="US85">
            <v>90523577</v>
          </cell>
          <cell r="UT85">
            <v>211</v>
          </cell>
          <cell r="UU85">
            <v>46197000</v>
          </cell>
          <cell r="UV85">
            <v>7335000</v>
          </cell>
          <cell r="UW85">
            <v>1246903000</v>
          </cell>
          <cell r="UX85">
            <v>0</v>
          </cell>
          <cell r="UY85">
            <v>1264040000</v>
          </cell>
          <cell r="UZ85">
            <v>3380000</v>
          </cell>
          <cell r="VA85">
            <v>45847000</v>
          </cell>
          <cell r="VB85">
            <v>0</v>
          </cell>
          <cell r="VC85">
            <v>1246903000</v>
          </cell>
          <cell r="VD85">
            <v>1075034000</v>
          </cell>
          <cell r="VE85">
            <v>208937000</v>
          </cell>
          <cell r="VF85">
            <v>26537000</v>
          </cell>
          <cell r="VG85">
            <v>2758000</v>
          </cell>
          <cell r="VH85">
            <v>208937000</v>
          </cell>
          <cell r="VI85">
            <v>0</v>
          </cell>
          <cell r="VJ85">
            <v>61173000</v>
          </cell>
          <cell r="VK85">
            <v>59431000</v>
          </cell>
          <cell r="VL85">
            <v>78366051</v>
          </cell>
          <cell r="VM85">
            <v>758440</v>
          </cell>
          <cell r="VN85" t="str">
            <v>Periodiseres</v>
          </cell>
          <cell r="VO85">
            <v>0</v>
          </cell>
          <cell r="VP85">
            <v>1110131</v>
          </cell>
          <cell r="VQ85">
            <v>6</v>
          </cell>
          <cell r="VR85">
            <v>96238</v>
          </cell>
          <cell r="VS85">
            <v>1097105</v>
          </cell>
          <cell r="VT85">
            <v>1377952</v>
          </cell>
          <cell r="VU85">
            <v>0</v>
          </cell>
          <cell r="VV85">
            <v>3230770</v>
          </cell>
          <cell r="VW85">
            <v>-2133665</v>
          </cell>
          <cell r="VX85">
            <v>0.4</v>
          </cell>
          <cell r="VY85">
            <v>0</v>
          </cell>
          <cell r="WH85">
            <v>0</v>
          </cell>
          <cell r="WI85">
            <v>0</v>
          </cell>
          <cell r="WK85" t="str">
            <v>Ja</v>
          </cell>
          <cell r="WL85" t="str">
            <v>PELI - Peter Linde</v>
          </cell>
          <cell r="WM85" t="str">
            <v>PELI@skivevand.dk</v>
          </cell>
          <cell r="WN85" t="str">
            <v>Benchmarking</v>
          </cell>
        </row>
        <row r="86">
          <cell r="B86" t="str">
            <v>SONFOR Spildevand A/S</v>
          </cell>
          <cell r="E86">
            <v>44621</v>
          </cell>
          <cell r="F86">
            <v>213</v>
          </cell>
          <cell r="I86">
            <v>1484</v>
          </cell>
          <cell r="J86">
            <v>37.4</v>
          </cell>
          <cell r="O86">
            <v>581</v>
          </cell>
          <cell r="P86">
            <v>1072</v>
          </cell>
          <cell r="Q86">
            <v>40</v>
          </cell>
          <cell r="R86">
            <v>0</v>
          </cell>
          <cell r="S86">
            <v>4.28</v>
          </cell>
          <cell r="T86">
            <v>1116.28000021</v>
          </cell>
          <cell r="U86">
            <v>1697.28</v>
          </cell>
          <cell r="V86">
            <v>509</v>
          </cell>
          <cell r="W86">
            <v>49650</v>
          </cell>
          <cell r="X86">
            <v>10598</v>
          </cell>
          <cell r="AD86">
            <v>134.22139999999999</v>
          </cell>
          <cell r="AG86">
            <v>6</v>
          </cell>
          <cell r="AH86">
            <v>94</v>
          </cell>
          <cell r="AK86">
            <v>362</v>
          </cell>
          <cell r="AL86">
            <v>153</v>
          </cell>
          <cell r="AN86">
            <v>130</v>
          </cell>
          <cell r="AQ86">
            <v>11363.799800000001</v>
          </cell>
          <cell r="AS86">
            <v>10237</v>
          </cell>
          <cell r="AU86">
            <v>254889</v>
          </cell>
          <cell r="AV86">
            <v>81893.851559999996</v>
          </cell>
          <cell r="AW86">
            <v>172995.5938</v>
          </cell>
          <cell r="AZ86">
            <v>21959</v>
          </cell>
          <cell r="BA86">
            <v>42</v>
          </cell>
          <cell r="BC86">
            <v>341</v>
          </cell>
          <cell r="BD86">
            <v>0</v>
          </cell>
          <cell r="BE86">
            <v>0</v>
          </cell>
          <cell r="BF86">
            <v>2</v>
          </cell>
          <cell r="BG86">
            <v>3</v>
          </cell>
          <cell r="BH86">
            <v>75</v>
          </cell>
          <cell r="BI86">
            <v>49762</v>
          </cell>
          <cell r="BJ86">
            <v>3074363</v>
          </cell>
          <cell r="BK86">
            <v>82</v>
          </cell>
          <cell r="BL86">
            <v>272196</v>
          </cell>
          <cell r="BM86">
            <v>6</v>
          </cell>
          <cell r="BN86">
            <v>96274</v>
          </cell>
          <cell r="BO86">
            <v>74233</v>
          </cell>
          <cell r="BS86">
            <v>588</v>
          </cell>
          <cell r="BT86">
            <v>322595</v>
          </cell>
          <cell r="BU86">
            <v>5638423</v>
          </cell>
          <cell r="BV86">
            <v>40331</v>
          </cell>
          <cell r="BW86">
            <v>0</v>
          </cell>
          <cell r="BY86">
            <v>9507551</v>
          </cell>
          <cell r="BZ86">
            <v>72775</v>
          </cell>
          <cell r="CC86">
            <v>3074363</v>
          </cell>
          <cell r="CE86">
            <v>9507551</v>
          </cell>
          <cell r="CF86">
            <v>2705</v>
          </cell>
          <cell r="CG86">
            <v>0</v>
          </cell>
          <cell r="CH86">
            <v>0</v>
          </cell>
          <cell r="CJ86">
            <v>481.8</v>
          </cell>
          <cell r="CK86">
            <v>1029.5</v>
          </cell>
          <cell r="CM86">
            <v>178.1</v>
          </cell>
          <cell r="CR86">
            <v>1821.8</v>
          </cell>
          <cell r="CU86">
            <v>0</v>
          </cell>
          <cell r="CX86">
            <v>94.9</v>
          </cell>
          <cell r="DB86" t="str">
            <v>VSAF</v>
          </cell>
          <cell r="DC86">
            <v>12</v>
          </cell>
          <cell r="DD86">
            <v>55.4</v>
          </cell>
          <cell r="DE86">
            <v>34995</v>
          </cell>
          <cell r="DF86">
            <v>2481</v>
          </cell>
          <cell r="DH86">
            <v>562.5</v>
          </cell>
          <cell r="DI86">
            <v>57.56</v>
          </cell>
          <cell r="DJ86">
            <v>582.5</v>
          </cell>
          <cell r="DK86">
            <v>61.48</v>
          </cell>
          <cell r="DL86">
            <v>64986</v>
          </cell>
          <cell r="DM86">
            <v>81232.5</v>
          </cell>
          <cell r="DN86">
            <v>3</v>
          </cell>
          <cell r="DO86">
            <v>0</v>
          </cell>
          <cell r="DP86">
            <v>0</v>
          </cell>
          <cell r="DQ86">
            <v>0</v>
          </cell>
          <cell r="DU86">
            <v>8.1199999999999994E-2</v>
          </cell>
          <cell r="DV86">
            <v>6.1199999999999997E-2</v>
          </cell>
          <cell r="DW86">
            <v>0.1106</v>
          </cell>
          <cell r="DX86">
            <v>2.1100000000000001E-2</v>
          </cell>
          <cell r="DY86">
            <v>4.4900000000000002E-2</v>
          </cell>
          <cell r="DZ86">
            <v>1.12E-2</v>
          </cell>
          <cell r="EA86">
            <v>108537.87</v>
          </cell>
          <cell r="EB86">
            <v>25170.05</v>
          </cell>
          <cell r="EC86">
            <v>0</v>
          </cell>
          <cell r="ED86">
            <v>0</v>
          </cell>
          <cell r="EE86">
            <v>368518.88</v>
          </cell>
          <cell r="EF86">
            <v>108537.87</v>
          </cell>
          <cell r="EG86">
            <v>115779.69</v>
          </cell>
          <cell r="EH86">
            <v>144201.32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115779.69</v>
          </cell>
          <cell r="EN86">
            <v>87279.17</v>
          </cell>
          <cell r="EO86">
            <v>334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31418.1</v>
          </cell>
          <cell r="EV86">
            <v>72095.600000000006</v>
          </cell>
          <cell r="EW86">
            <v>0</v>
          </cell>
          <cell r="EY86">
            <v>1170953.78</v>
          </cell>
          <cell r="EZ86">
            <v>1170953.78</v>
          </cell>
          <cell r="FA86">
            <v>1136640.1200000001</v>
          </cell>
          <cell r="FB86">
            <v>100655.1</v>
          </cell>
          <cell r="FC86">
            <v>7280.91</v>
          </cell>
          <cell r="FD86">
            <v>1688.45</v>
          </cell>
          <cell r="FE86">
            <v>1750223.08</v>
          </cell>
          <cell r="FF86">
            <v>1851408.52</v>
          </cell>
          <cell r="FG86">
            <v>288239.28999999998</v>
          </cell>
          <cell r="FH86">
            <v>942968.68</v>
          </cell>
          <cell r="FI86">
            <v>-385758</v>
          </cell>
          <cell r="FJ86">
            <v>-946635.41</v>
          </cell>
          <cell r="FK86">
            <v>-1332393.4099999999</v>
          </cell>
          <cell r="FL86">
            <v>1750223.08</v>
          </cell>
          <cell r="FM86">
            <v>1851408.52</v>
          </cell>
          <cell r="FN86">
            <v>1715909.42</v>
          </cell>
          <cell r="FO86">
            <v>1817094.86</v>
          </cell>
          <cell r="FP86">
            <v>386290</v>
          </cell>
          <cell r="FQ86">
            <v>288239.28999999998</v>
          </cell>
          <cell r="FR86">
            <v>217285.82</v>
          </cell>
          <cell r="FS86">
            <v>-385758</v>
          </cell>
          <cell r="FV86">
            <v>286350</v>
          </cell>
          <cell r="FW86">
            <v>-111297.41</v>
          </cell>
          <cell r="FX86">
            <v>-835338</v>
          </cell>
          <cell r="FY86">
            <v>8551.6299999999992</v>
          </cell>
          <cell r="FZ86">
            <v>2012.32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306176.59999999998</v>
          </cell>
          <cell r="GH86">
            <v>306176.59999999998</v>
          </cell>
          <cell r="GI86">
            <v>235037</v>
          </cell>
          <cell r="GJ86">
            <v>0</v>
          </cell>
          <cell r="GK86">
            <v>0</v>
          </cell>
          <cell r="GL86">
            <v>235371</v>
          </cell>
          <cell r="GM86">
            <v>132073.20000000001</v>
          </cell>
          <cell r="GN86">
            <v>115818.78</v>
          </cell>
          <cell r="GO86">
            <v>26858.5</v>
          </cell>
          <cell r="GP86">
            <v>404018.98</v>
          </cell>
          <cell r="GQ86">
            <v>304564.98</v>
          </cell>
          <cell r="GR86">
            <v>-111297.41</v>
          </cell>
          <cell r="GS86">
            <v>8551.6299999999992</v>
          </cell>
          <cell r="GT86">
            <v>2012.32</v>
          </cell>
          <cell r="GU86">
            <v>0</v>
          </cell>
          <cell r="GV86">
            <v>0</v>
          </cell>
          <cell r="GW86">
            <v>0</v>
          </cell>
          <cell r="GX86">
            <v>2118741.96</v>
          </cell>
          <cell r="GY86">
            <v>1959946.39</v>
          </cell>
          <cell r="GZ86">
            <v>404018.98</v>
          </cell>
          <cell r="HA86">
            <v>1087170</v>
          </cell>
          <cell r="HB86">
            <v>-385758</v>
          </cell>
          <cell r="HC86">
            <v>-946635.41</v>
          </cell>
          <cell r="HD86">
            <v>-1332393.4099999999</v>
          </cell>
          <cell r="HE86">
            <v>2118741.96</v>
          </cell>
          <cell r="HF86">
            <v>1959946.39</v>
          </cell>
          <cell r="HG86">
            <v>2084428.3</v>
          </cell>
          <cell r="HH86">
            <v>1925632.73</v>
          </cell>
          <cell r="HI86">
            <v>7106221.0800000001</v>
          </cell>
          <cell r="HJ86">
            <v>11541976.51</v>
          </cell>
          <cell r="HK86">
            <v>561123.86</v>
          </cell>
          <cell r="HL86">
            <v>134411.04</v>
          </cell>
          <cell r="HM86">
            <v>11582426.699999999</v>
          </cell>
          <cell r="HN86">
            <v>1958265.95</v>
          </cell>
          <cell r="HO86">
            <v>2338616.0299999998</v>
          </cell>
          <cell r="HP86">
            <v>2036672.88</v>
          </cell>
          <cell r="HQ86">
            <v>42950732.700000003</v>
          </cell>
          <cell r="HR86">
            <v>43769282.899999999</v>
          </cell>
          <cell r="HS86">
            <v>5691018.6600000001</v>
          </cell>
          <cell r="HT86">
            <v>9.3889999999999993</v>
          </cell>
          <cell r="HV86">
            <v>1.71</v>
          </cell>
          <cell r="HW86">
            <v>259.822</v>
          </cell>
          <cell r="IB86">
            <v>12</v>
          </cell>
          <cell r="IF86">
            <v>1426019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0</v>
          </cell>
          <cell r="IN86">
            <v>0</v>
          </cell>
          <cell r="IO86">
            <v>0</v>
          </cell>
          <cell r="IP86">
            <v>0</v>
          </cell>
          <cell r="IQ86">
            <v>0</v>
          </cell>
          <cell r="IR86">
            <v>0</v>
          </cell>
          <cell r="IS86">
            <v>0</v>
          </cell>
          <cell r="IT86">
            <v>0</v>
          </cell>
          <cell r="IU86">
            <v>0</v>
          </cell>
          <cell r="IV86">
            <v>1426019</v>
          </cell>
          <cell r="IW86">
            <v>1426019</v>
          </cell>
          <cell r="IX86">
            <v>8854</v>
          </cell>
          <cell r="IY86">
            <v>721</v>
          </cell>
          <cell r="IZ86">
            <v>3709</v>
          </cell>
          <cell r="JA86">
            <v>33753</v>
          </cell>
          <cell r="JB86">
            <v>1688</v>
          </cell>
          <cell r="JC86">
            <v>11252</v>
          </cell>
          <cell r="JD86">
            <v>1598164</v>
          </cell>
          <cell r="JE86">
            <v>35789</v>
          </cell>
          <cell r="JF86">
            <v>3433124</v>
          </cell>
          <cell r="JG86">
            <v>245275</v>
          </cell>
          <cell r="JH86">
            <v>51093</v>
          </cell>
          <cell r="JI86">
            <v>2653</v>
          </cell>
          <cell r="JJ86">
            <v>1.5</v>
          </cell>
          <cell r="JK86">
            <v>324940</v>
          </cell>
          <cell r="JL86">
            <v>0.84</v>
          </cell>
          <cell r="JM86">
            <v>47931</v>
          </cell>
          <cell r="JN86">
            <v>0</v>
          </cell>
          <cell r="JO86">
            <v>8</v>
          </cell>
          <cell r="JQ86">
            <v>3550145</v>
          </cell>
          <cell r="JU86">
            <v>0</v>
          </cell>
          <cell r="JV86">
            <v>781607</v>
          </cell>
          <cell r="JW86">
            <v>781607</v>
          </cell>
          <cell r="JX86">
            <v>0</v>
          </cell>
          <cell r="JY86">
            <v>32120</v>
          </cell>
          <cell r="JZ86">
            <v>0</v>
          </cell>
          <cell r="KA86">
            <v>0</v>
          </cell>
          <cell r="KB86">
            <v>32120</v>
          </cell>
          <cell r="KC86">
            <v>32120</v>
          </cell>
          <cell r="KD86">
            <v>0</v>
          </cell>
          <cell r="KE86">
            <v>0</v>
          </cell>
          <cell r="KF86">
            <v>0</v>
          </cell>
          <cell r="KG86">
            <v>0</v>
          </cell>
          <cell r="KH86">
            <v>0</v>
          </cell>
          <cell r="KI86">
            <v>0</v>
          </cell>
          <cell r="KM86">
            <v>0</v>
          </cell>
          <cell r="KR86">
            <v>0</v>
          </cell>
          <cell r="KV86">
            <v>3582265</v>
          </cell>
          <cell r="KX86">
            <v>2800658</v>
          </cell>
          <cell r="KY86">
            <v>338625</v>
          </cell>
          <cell r="KZ86">
            <v>220106</v>
          </cell>
          <cell r="LA86">
            <v>65</v>
          </cell>
          <cell r="LB86">
            <v>6.9</v>
          </cell>
          <cell r="LC86">
            <v>916.3</v>
          </cell>
          <cell r="LD86">
            <v>764.2</v>
          </cell>
          <cell r="LE86">
            <v>25</v>
          </cell>
          <cell r="LF86">
            <v>2</v>
          </cell>
          <cell r="LG86">
            <v>20</v>
          </cell>
          <cell r="LH86">
            <v>5331998</v>
          </cell>
          <cell r="MA86">
            <v>76</v>
          </cell>
          <cell r="MB86">
            <v>88</v>
          </cell>
          <cell r="MC86">
            <v>38</v>
          </cell>
          <cell r="ME86">
            <v>4.8</v>
          </cell>
          <cell r="MQ86">
            <v>2403</v>
          </cell>
          <cell r="MS86">
            <v>7.65</v>
          </cell>
          <cell r="MT86">
            <v>3.09</v>
          </cell>
          <cell r="MU86">
            <v>7.1</v>
          </cell>
          <cell r="MV86">
            <v>6319</v>
          </cell>
          <cell r="MW86">
            <v>6.5</v>
          </cell>
          <cell r="MX86">
            <v>6731</v>
          </cell>
          <cell r="MY86">
            <v>119.87</v>
          </cell>
          <cell r="MZ86">
            <v>35.299999999999997</v>
          </cell>
          <cell r="NA86">
            <v>37.659999999999997</v>
          </cell>
          <cell r="NB86">
            <v>46.9</v>
          </cell>
          <cell r="NC86">
            <v>0</v>
          </cell>
          <cell r="ND86">
            <v>0</v>
          </cell>
          <cell r="NE86">
            <v>0</v>
          </cell>
          <cell r="NF86">
            <v>569.29999999999995</v>
          </cell>
          <cell r="NG86">
            <v>602.21</v>
          </cell>
          <cell r="NH86">
            <v>93.76</v>
          </cell>
          <cell r="NI86">
            <v>306.72000000000003</v>
          </cell>
          <cell r="NJ86">
            <v>-125.48</v>
          </cell>
          <cell r="NK86">
            <v>-307.91000000000003</v>
          </cell>
          <cell r="NL86">
            <v>-433.39</v>
          </cell>
          <cell r="NM86">
            <v>569.29999999999995</v>
          </cell>
          <cell r="NN86">
            <v>602.21</v>
          </cell>
          <cell r="NO86">
            <v>558.13</v>
          </cell>
          <cell r="NP86">
            <v>591.04999999999995</v>
          </cell>
          <cell r="NQ86">
            <v>637.51</v>
          </cell>
          <cell r="NR86">
            <v>637.51</v>
          </cell>
          <cell r="NS86">
            <v>131.41999999999999</v>
          </cell>
          <cell r="NT86">
            <v>353.62</v>
          </cell>
          <cell r="NU86">
            <v>-125.48</v>
          </cell>
          <cell r="NV86">
            <v>-307.91000000000003</v>
          </cell>
          <cell r="NW86">
            <v>-433.39</v>
          </cell>
          <cell r="NX86">
            <v>689.16</v>
          </cell>
          <cell r="NY86">
            <v>637.51</v>
          </cell>
          <cell r="NZ86">
            <v>678</v>
          </cell>
          <cell r="OA86">
            <v>626.35</v>
          </cell>
          <cell r="OB86">
            <v>2.31</v>
          </cell>
          <cell r="OC86">
            <v>3.75</v>
          </cell>
          <cell r="OD86">
            <v>0.18</v>
          </cell>
          <cell r="OE86">
            <v>0.04</v>
          </cell>
          <cell r="OF86">
            <v>3.77</v>
          </cell>
          <cell r="OG86">
            <v>0.64</v>
          </cell>
          <cell r="OH86">
            <v>0.66</v>
          </cell>
          <cell r="OI86">
            <v>13.97</v>
          </cell>
          <cell r="OK86">
            <v>14.24</v>
          </cell>
          <cell r="OL86">
            <v>1.85</v>
          </cell>
          <cell r="OM86">
            <v>0.63</v>
          </cell>
          <cell r="ON86">
            <v>3644559.98</v>
          </cell>
          <cell r="OO86">
            <v>1.75</v>
          </cell>
          <cell r="OR86">
            <v>0.1</v>
          </cell>
          <cell r="OV86">
            <v>0.46</v>
          </cell>
          <cell r="OW86">
            <v>0</v>
          </cell>
          <cell r="OX86">
            <v>0.46</v>
          </cell>
          <cell r="OY86">
            <v>0.46</v>
          </cell>
          <cell r="OZ86">
            <v>2.88</v>
          </cell>
          <cell r="PA86">
            <v>0.23</v>
          </cell>
          <cell r="PB86">
            <v>1.21</v>
          </cell>
          <cell r="PC86">
            <v>10.98</v>
          </cell>
          <cell r="PD86">
            <v>0.55000000000000004</v>
          </cell>
          <cell r="PE86">
            <v>3.66</v>
          </cell>
          <cell r="PG86">
            <v>97.8</v>
          </cell>
          <cell r="PH86">
            <v>3.76</v>
          </cell>
          <cell r="PI86">
            <v>3.76</v>
          </cell>
          <cell r="PJ86">
            <v>11.64</v>
          </cell>
          <cell r="PO86">
            <v>93.6</v>
          </cell>
          <cell r="PP86">
            <v>94.8</v>
          </cell>
          <cell r="PQ86">
            <v>0.28000000000000003</v>
          </cell>
          <cell r="PR86">
            <v>0.28000000000000003</v>
          </cell>
          <cell r="PS86">
            <v>0.86</v>
          </cell>
          <cell r="PU86">
            <v>85.2</v>
          </cell>
          <cell r="PV86">
            <v>5.04</v>
          </cell>
          <cell r="PW86">
            <v>5.04</v>
          </cell>
          <cell r="PX86">
            <v>15.59</v>
          </cell>
          <cell r="QB86">
            <v>1.1499999999999999</v>
          </cell>
          <cell r="QE86">
            <v>22</v>
          </cell>
          <cell r="QF86">
            <v>22</v>
          </cell>
          <cell r="QG86">
            <v>0</v>
          </cell>
          <cell r="QH86">
            <v>0</v>
          </cell>
          <cell r="QI86">
            <v>1.17</v>
          </cell>
          <cell r="QK86">
            <v>22</v>
          </cell>
          <cell r="QN86">
            <v>22</v>
          </cell>
          <cell r="QO86">
            <v>0.91</v>
          </cell>
          <cell r="QP86">
            <v>329</v>
          </cell>
          <cell r="QQ86">
            <v>16</v>
          </cell>
          <cell r="QR86">
            <v>16</v>
          </cell>
          <cell r="QS86">
            <v>0</v>
          </cell>
          <cell r="QT86">
            <v>0</v>
          </cell>
          <cell r="QU86">
            <v>16</v>
          </cell>
          <cell r="QV86">
            <v>16</v>
          </cell>
          <cell r="QW86">
            <v>87</v>
          </cell>
          <cell r="QX86">
            <v>87</v>
          </cell>
          <cell r="RY86">
            <v>19.7</v>
          </cell>
          <cell r="RZ86">
            <v>1.38</v>
          </cell>
          <cell r="SB86">
            <v>1.41</v>
          </cell>
          <cell r="SH86">
            <v>31.04</v>
          </cell>
          <cell r="SI86">
            <v>61.52</v>
          </cell>
          <cell r="SJ86">
            <v>88.43</v>
          </cell>
          <cell r="SK86">
            <v>53.17</v>
          </cell>
          <cell r="SL86">
            <v>0</v>
          </cell>
          <cell r="SM86">
            <v>0.74</v>
          </cell>
          <cell r="SN86">
            <v>0.32</v>
          </cell>
          <cell r="SZ86">
            <v>0.87</v>
          </cell>
          <cell r="TW86">
            <v>67124000</v>
          </cell>
          <cell r="TX86">
            <v>3074363</v>
          </cell>
          <cell r="TY86">
            <v>60578136.229999997</v>
          </cell>
          <cell r="UA86">
            <v>1342722</v>
          </cell>
          <cell r="UB86">
            <v>1318011</v>
          </cell>
          <cell r="UC86">
            <v>136628</v>
          </cell>
          <cell r="UD86">
            <v>303646</v>
          </cell>
          <cell r="UF86">
            <v>3444857</v>
          </cell>
          <cell r="UK86">
            <v>6228553</v>
          </cell>
          <cell r="UO86">
            <v>95430640.170000002</v>
          </cell>
          <cell r="UP86">
            <v>69058000</v>
          </cell>
          <cell r="UQ86">
            <v>189147286</v>
          </cell>
          <cell r="UR86">
            <v>271854525</v>
          </cell>
          <cell r="US86">
            <v>163452000</v>
          </cell>
          <cell r="UT86">
            <v>351000</v>
          </cell>
          <cell r="UU86">
            <v>121217000</v>
          </cell>
          <cell r="UV86">
            <v>52159000</v>
          </cell>
          <cell r="UW86">
            <v>1203360000</v>
          </cell>
          <cell r="UX86">
            <v>0</v>
          </cell>
          <cell r="UY86">
            <v>1154281000</v>
          </cell>
          <cell r="UZ86">
            <v>0</v>
          </cell>
          <cell r="VA86">
            <v>49078000</v>
          </cell>
          <cell r="VC86">
            <v>1203360000</v>
          </cell>
          <cell r="VD86">
            <v>1120599000</v>
          </cell>
          <cell r="VE86">
            <v>65097000</v>
          </cell>
          <cell r="VF86">
            <v>17664000</v>
          </cell>
          <cell r="VG86">
            <v>0</v>
          </cell>
          <cell r="VL86">
            <v>161696631</v>
          </cell>
          <cell r="VS86">
            <v>501951</v>
          </cell>
          <cell r="VT86">
            <v>2665447</v>
          </cell>
          <cell r="VU86">
            <v>298521</v>
          </cell>
          <cell r="VV86">
            <v>2595000</v>
          </cell>
          <cell r="VW86">
            <v>-2093049</v>
          </cell>
          <cell r="WI86">
            <v>275412</v>
          </cell>
          <cell r="WK86" t="str">
            <v>Ja</v>
          </cell>
          <cell r="WL86" t="str">
            <v>jacob bo thorup</v>
          </cell>
          <cell r="WM86" t="str">
            <v>jath@sonfor.dk</v>
          </cell>
          <cell r="WN86" t="str">
            <v>Statistik</v>
          </cell>
          <cell r="WO86">
            <v>1</v>
          </cell>
          <cell r="WP86">
            <v>1</v>
          </cell>
        </row>
        <row r="87">
          <cell r="B87" t="str">
            <v>Sorø Spildevand A/S</v>
          </cell>
          <cell r="E87">
            <v>8191</v>
          </cell>
          <cell r="F87">
            <v>34.200000000000003</v>
          </cell>
          <cell r="I87">
            <v>464.35</v>
          </cell>
          <cell r="J87">
            <v>35</v>
          </cell>
          <cell r="O87">
            <v>190.78</v>
          </cell>
          <cell r="P87">
            <v>307.32</v>
          </cell>
          <cell r="Q87">
            <v>0</v>
          </cell>
          <cell r="R87">
            <v>0</v>
          </cell>
          <cell r="S87">
            <v>0.45</v>
          </cell>
          <cell r="T87">
            <v>307.77000729999997</v>
          </cell>
          <cell r="U87">
            <v>498.55</v>
          </cell>
          <cell r="V87">
            <v>159.05000000000001</v>
          </cell>
          <cell r="W87">
            <v>30850</v>
          </cell>
          <cell r="X87">
            <v>1961</v>
          </cell>
          <cell r="AD87">
            <v>175.83834400000001</v>
          </cell>
          <cell r="AG87">
            <v>19.100000000000001</v>
          </cell>
          <cell r="AH87">
            <v>80.900000000000006</v>
          </cell>
          <cell r="AK87">
            <v>125</v>
          </cell>
          <cell r="AL87">
            <v>37</v>
          </cell>
          <cell r="AN87">
            <v>163</v>
          </cell>
          <cell r="AQ87">
            <v>682</v>
          </cell>
          <cell r="AS87">
            <v>0</v>
          </cell>
          <cell r="AU87">
            <v>70795</v>
          </cell>
          <cell r="AV87">
            <v>23010</v>
          </cell>
          <cell r="AW87">
            <v>47785</v>
          </cell>
          <cell r="AZ87">
            <v>13312</v>
          </cell>
          <cell r="BA87">
            <v>23</v>
          </cell>
          <cell r="BC87">
            <v>96</v>
          </cell>
          <cell r="BD87">
            <v>0</v>
          </cell>
          <cell r="BE87">
            <v>0</v>
          </cell>
          <cell r="BF87">
            <v>1</v>
          </cell>
          <cell r="BG87">
            <v>4</v>
          </cell>
          <cell r="BH87">
            <v>4</v>
          </cell>
          <cell r="BI87">
            <v>18296</v>
          </cell>
          <cell r="BJ87">
            <v>1010008</v>
          </cell>
          <cell r="BK87">
            <v>21</v>
          </cell>
          <cell r="BL87">
            <v>53918</v>
          </cell>
          <cell r="BM87">
            <v>1</v>
          </cell>
          <cell r="BN87">
            <v>13172</v>
          </cell>
          <cell r="BO87">
            <v>21500</v>
          </cell>
          <cell r="BS87">
            <v>1011</v>
          </cell>
          <cell r="BT87">
            <v>168530</v>
          </cell>
          <cell r="BU87">
            <v>2244818</v>
          </cell>
          <cell r="BY87">
            <v>3339666</v>
          </cell>
          <cell r="BZ87">
            <v>19972</v>
          </cell>
          <cell r="CC87">
            <v>1010008</v>
          </cell>
          <cell r="CE87">
            <v>3339666</v>
          </cell>
          <cell r="CH87">
            <v>725</v>
          </cell>
          <cell r="CJ87">
            <v>175</v>
          </cell>
          <cell r="CK87">
            <v>0</v>
          </cell>
          <cell r="CM87">
            <v>550</v>
          </cell>
          <cell r="CR87">
            <v>710</v>
          </cell>
          <cell r="CU87">
            <v>0</v>
          </cell>
          <cell r="CX87">
            <v>0</v>
          </cell>
          <cell r="DB87" t="str">
            <v>VS</v>
          </cell>
          <cell r="DC87">
            <v>12</v>
          </cell>
          <cell r="DD87">
            <v>21</v>
          </cell>
          <cell r="DE87">
            <v>9251</v>
          </cell>
          <cell r="DF87">
            <v>86</v>
          </cell>
          <cell r="DH87">
            <v>777.75</v>
          </cell>
          <cell r="DI87">
            <v>52.95</v>
          </cell>
          <cell r="DJ87">
            <v>978.88</v>
          </cell>
          <cell r="DK87">
            <v>58.25</v>
          </cell>
          <cell r="DL87">
            <v>64896.2</v>
          </cell>
          <cell r="DM87">
            <v>81120.3</v>
          </cell>
          <cell r="DN87">
            <v>0</v>
          </cell>
          <cell r="DU87">
            <v>4.3700000000000003E-2</v>
          </cell>
          <cell r="DV87">
            <v>5.8299999999999998E-2</v>
          </cell>
          <cell r="DW87">
            <v>0.1106</v>
          </cell>
          <cell r="DX87">
            <v>2.1100000000000001E-2</v>
          </cell>
          <cell r="DY87">
            <v>4.4900000000000002E-2</v>
          </cell>
          <cell r="DZ87">
            <v>1.12E-2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Z87">
            <v>0</v>
          </cell>
          <cell r="HI87">
            <v>1696800.98</v>
          </cell>
          <cell r="HJ87">
            <v>4773547.95</v>
          </cell>
          <cell r="HK87">
            <v>155573.67000000001</v>
          </cell>
          <cell r="HL87">
            <v>81482.75</v>
          </cell>
          <cell r="HM87">
            <v>5099518.6960000005</v>
          </cell>
          <cell r="HN87">
            <v>1700694.96</v>
          </cell>
          <cell r="HO87">
            <v>1044531.16</v>
          </cell>
          <cell r="HP87">
            <v>1205440.27</v>
          </cell>
          <cell r="HQ87">
            <v>17658505.84</v>
          </cell>
          <cell r="HR87">
            <v>17754613.879999999</v>
          </cell>
          <cell r="HS87">
            <v>1900915.4</v>
          </cell>
          <cell r="HT87">
            <v>11</v>
          </cell>
          <cell r="HV87">
            <v>0.36</v>
          </cell>
          <cell r="HW87">
            <v>75</v>
          </cell>
          <cell r="IB87">
            <v>36</v>
          </cell>
          <cell r="IF87">
            <v>1035896</v>
          </cell>
          <cell r="IG87">
            <v>0</v>
          </cell>
          <cell r="IH87">
            <v>0</v>
          </cell>
          <cell r="II87">
            <v>0</v>
          </cell>
          <cell r="IJ87">
            <v>0</v>
          </cell>
          <cell r="IK87">
            <v>0</v>
          </cell>
          <cell r="IL87">
            <v>0</v>
          </cell>
          <cell r="IM87">
            <v>0</v>
          </cell>
          <cell r="IN87">
            <v>0</v>
          </cell>
          <cell r="IO87">
            <v>0</v>
          </cell>
          <cell r="IP87">
            <v>0</v>
          </cell>
          <cell r="IQ87">
            <v>0</v>
          </cell>
          <cell r="IR87">
            <v>0</v>
          </cell>
          <cell r="IS87">
            <v>0</v>
          </cell>
          <cell r="IT87">
            <v>0</v>
          </cell>
          <cell r="IU87">
            <v>0</v>
          </cell>
          <cell r="IV87">
            <v>1035896</v>
          </cell>
          <cell r="IW87">
            <v>1035896</v>
          </cell>
          <cell r="IX87">
            <v>3845</v>
          </cell>
          <cell r="IY87">
            <v>275</v>
          </cell>
          <cell r="IZ87">
            <v>1348</v>
          </cell>
          <cell r="JA87">
            <v>13146</v>
          </cell>
          <cell r="JB87">
            <v>636</v>
          </cell>
          <cell r="JC87">
            <v>4349</v>
          </cell>
          <cell r="JD87">
            <v>438586</v>
          </cell>
          <cell r="JE87">
            <v>7663</v>
          </cell>
          <cell r="JF87">
            <v>1169051</v>
          </cell>
          <cell r="JG87">
            <v>96498</v>
          </cell>
          <cell r="JH87">
            <v>13399</v>
          </cell>
          <cell r="JI87">
            <v>765</v>
          </cell>
          <cell r="JJ87">
            <v>0.252248788</v>
          </cell>
          <cell r="JK87">
            <v>102695</v>
          </cell>
          <cell r="JL87">
            <v>0.05</v>
          </cell>
          <cell r="JM87">
            <v>13041</v>
          </cell>
          <cell r="JN87">
            <v>0</v>
          </cell>
          <cell r="JO87">
            <v>5.2580850899999998</v>
          </cell>
          <cell r="JQ87">
            <v>1265761</v>
          </cell>
          <cell r="JR87">
            <v>0</v>
          </cell>
          <cell r="JS87">
            <v>0</v>
          </cell>
          <cell r="JT87">
            <v>47403</v>
          </cell>
          <cell r="JU87">
            <v>47403</v>
          </cell>
          <cell r="JV87">
            <v>0</v>
          </cell>
          <cell r="JW87">
            <v>0</v>
          </cell>
          <cell r="JX87">
            <v>0</v>
          </cell>
          <cell r="JY87">
            <v>16578</v>
          </cell>
          <cell r="JZ87">
            <v>0</v>
          </cell>
          <cell r="KA87">
            <v>16578</v>
          </cell>
          <cell r="KB87">
            <v>0</v>
          </cell>
          <cell r="KC87">
            <v>0</v>
          </cell>
          <cell r="KD87">
            <v>0</v>
          </cell>
          <cell r="KE87">
            <v>0</v>
          </cell>
          <cell r="KF87">
            <v>0</v>
          </cell>
          <cell r="KG87">
            <v>0</v>
          </cell>
          <cell r="KH87">
            <v>0</v>
          </cell>
          <cell r="KI87">
            <v>0</v>
          </cell>
          <cell r="KJ87">
            <v>0</v>
          </cell>
          <cell r="KK87">
            <v>1020</v>
          </cell>
          <cell r="KL87">
            <v>0</v>
          </cell>
          <cell r="KM87">
            <v>0</v>
          </cell>
          <cell r="KN87">
            <v>0</v>
          </cell>
          <cell r="KO87">
            <v>0</v>
          </cell>
          <cell r="KP87">
            <v>0</v>
          </cell>
          <cell r="KQ87">
            <v>0</v>
          </cell>
          <cell r="KR87">
            <v>0</v>
          </cell>
          <cell r="KS87">
            <v>0</v>
          </cell>
          <cell r="KT87">
            <v>0</v>
          </cell>
          <cell r="KU87">
            <v>0</v>
          </cell>
          <cell r="KV87">
            <v>1330762</v>
          </cell>
          <cell r="KX87">
            <v>1282339</v>
          </cell>
          <cell r="KY87">
            <v>0</v>
          </cell>
          <cell r="LA87">
            <v>65</v>
          </cell>
          <cell r="LB87">
            <v>6.9</v>
          </cell>
          <cell r="LC87">
            <v>750.6</v>
          </cell>
          <cell r="LD87">
            <v>663.4</v>
          </cell>
          <cell r="LE87">
            <v>24</v>
          </cell>
          <cell r="LF87">
            <v>2</v>
          </cell>
          <cell r="LG87">
            <v>19</v>
          </cell>
          <cell r="LH87">
            <v>2301657</v>
          </cell>
          <cell r="LQ87">
            <v>0</v>
          </cell>
          <cell r="LR87">
            <v>0</v>
          </cell>
          <cell r="LS87">
            <v>0</v>
          </cell>
          <cell r="LT87">
            <v>0</v>
          </cell>
          <cell r="MA87">
            <v>76</v>
          </cell>
          <cell r="MB87">
            <v>93</v>
          </cell>
          <cell r="MC87">
            <v>38</v>
          </cell>
          <cell r="ME87">
            <v>4.2</v>
          </cell>
          <cell r="MQ87">
            <v>958</v>
          </cell>
          <cell r="MS87">
            <v>5.98</v>
          </cell>
          <cell r="MT87">
            <v>3.31</v>
          </cell>
          <cell r="MU87">
            <v>0.9</v>
          </cell>
          <cell r="MV87">
            <v>6073</v>
          </cell>
          <cell r="MW87">
            <v>12</v>
          </cell>
          <cell r="MX87">
            <v>6804</v>
          </cell>
          <cell r="NS87">
            <v>0</v>
          </cell>
          <cell r="NX87">
            <v>0</v>
          </cell>
          <cell r="NY87">
            <v>0</v>
          </cell>
          <cell r="NZ87">
            <v>0</v>
          </cell>
          <cell r="OB87">
            <v>16.79</v>
          </cell>
          <cell r="OC87">
            <v>4.7300000000000004</v>
          </cell>
          <cell r="OD87">
            <v>0.15</v>
          </cell>
          <cell r="OE87">
            <v>0.08</v>
          </cell>
          <cell r="OF87">
            <v>5.05</v>
          </cell>
          <cell r="OG87">
            <v>1.68</v>
          </cell>
          <cell r="OH87">
            <v>1.19</v>
          </cell>
          <cell r="OI87">
            <v>32.590000000000003</v>
          </cell>
          <cell r="OK87">
            <v>32.01</v>
          </cell>
          <cell r="OL87">
            <v>1.88</v>
          </cell>
          <cell r="OM87">
            <v>2.37</v>
          </cell>
          <cell r="ON87">
            <v>1475444.44</v>
          </cell>
          <cell r="OO87">
            <v>1.62</v>
          </cell>
          <cell r="OR87">
            <v>0.7</v>
          </cell>
          <cell r="OV87">
            <v>1.03</v>
          </cell>
          <cell r="OW87">
            <v>0</v>
          </cell>
          <cell r="OX87">
            <v>1.03</v>
          </cell>
          <cell r="OY87">
            <v>1.03</v>
          </cell>
          <cell r="OZ87">
            <v>3.81</v>
          </cell>
          <cell r="PA87">
            <v>0.27</v>
          </cell>
          <cell r="PB87">
            <v>1.33</v>
          </cell>
          <cell r="PC87">
            <v>13.02</v>
          </cell>
          <cell r="PD87">
            <v>0.63</v>
          </cell>
          <cell r="PE87">
            <v>4.3099999999999996</v>
          </cell>
          <cell r="PG87">
            <v>98.3</v>
          </cell>
          <cell r="PH87">
            <v>2.29</v>
          </cell>
          <cell r="PI87">
            <v>2.29</v>
          </cell>
          <cell r="PJ87">
            <v>7.59</v>
          </cell>
          <cell r="PO87">
            <v>93.5</v>
          </cell>
          <cell r="PP87">
            <v>94.3</v>
          </cell>
          <cell r="PQ87">
            <v>0.23</v>
          </cell>
          <cell r="PR87">
            <v>0.23</v>
          </cell>
          <cell r="PS87">
            <v>0.76</v>
          </cell>
          <cell r="PU87">
            <v>87.3</v>
          </cell>
          <cell r="PV87">
            <v>3.9</v>
          </cell>
          <cell r="PW87">
            <v>3.9</v>
          </cell>
          <cell r="PX87">
            <v>12.91</v>
          </cell>
          <cell r="QB87">
            <v>1.25</v>
          </cell>
          <cell r="QE87">
            <v>4</v>
          </cell>
          <cell r="QF87">
            <v>0</v>
          </cell>
          <cell r="QG87">
            <v>6</v>
          </cell>
          <cell r="QH87">
            <v>0</v>
          </cell>
          <cell r="QI87">
            <v>1.32</v>
          </cell>
          <cell r="QK87">
            <v>4</v>
          </cell>
          <cell r="QN87">
            <v>0</v>
          </cell>
          <cell r="QO87">
            <v>1.27</v>
          </cell>
          <cell r="QQ87">
            <v>0</v>
          </cell>
          <cell r="QR87">
            <v>2</v>
          </cell>
          <cell r="QS87">
            <v>0</v>
          </cell>
          <cell r="QT87">
            <v>6</v>
          </cell>
          <cell r="QU87">
            <v>2</v>
          </cell>
          <cell r="QV87">
            <v>0</v>
          </cell>
          <cell r="QW87">
            <v>93</v>
          </cell>
          <cell r="QX87">
            <v>93</v>
          </cell>
          <cell r="RY87">
            <v>24.67</v>
          </cell>
          <cell r="RZ87">
            <v>0.77</v>
          </cell>
          <cell r="SB87">
            <v>1.41</v>
          </cell>
          <cell r="SH87">
            <v>82.05</v>
          </cell>
          <cell r="SI87">
            <v>36.58</v>
          </cell>
          <cell r="SJ87">
            <v>36.58</v>
          </cell>
          <cell r="SK87">
            <v>55.39</v>
          </cell>
          <cell r="SL87">
            <v>0.02</v>
          </cell>
          <cell r="SM87">
            <v>0.34</v>
          </cell>
          <cell r="SN87">
            <v>-0.18</v>
          </cell>
          <cell r="SZ87">
            <v>3</v>
          </cell>
          <cell r="TW87">
            <v>32255000</v>
          </cell>
          <cell r="TX87">
            <v>1010008</v>
          </cell>
          <cell r="TY87">
            <v>24917549</v>
          </cell>
          <cell r="TZ87">
            <v>-1317718</v>
          </cell>
          <cell r="UA87">
            <v>2420471</v>
          </cell>
          <cell r="UC87">
            <v>304816</v>
          </cell>
          <cell r="UD87">
            <v>-1984</v>
          </cell>
          <cell r="UF87">
            <v>3296430</v>
          </cell>
          <cell r="UK87">
            <v>531160</v>
          </cell>
          <cell r="UO87">
            <v>82868257.109999999</v>
          </cell>
          <cell r="UP87">
            <v>29151000</v>
          </cell>
          <cell r="UQ87">
            <v>36950000</v>
          </cell>
          <cell r="UR87">
            <v>36950000</v>
          </cell>
          <cell r="US87">
            <v>55941000</v>
          </cell>
          <cell r="UT87">
            <v>1326000</v>
          </cell>
          <cell r="UU87">
            <v>18875000</v>
          </cell>
          <cell r="UV87">
            <v>-10276000</v>
          </cell>
          <cell r="UW87">
            <v>1445756000</v>
          </cell>
          <cell r="UX87">
            <v>0</v>
          </cell>
          <cell r="UY87">
            <v>1391780000</v>
          </cell>
          <cell r="UZ87">
            <v>0</v>
          </cell>
          <cell r="VA87">
            <v>53976000</v>
          </cell>
          <cell r="VC87">
            <v>1445756000</v>
          </cell>
          <cell r="VD87">
            <v>1323121000</v>
          </cell>
          <cell r="VE87">
            <v>99068000</v>
          </cell>
          <cell r="VF87">
            <v>21569000</v>
          </cell>
          <cell r="VG87">
            <v>1998000</v>
          </cell>
          <cell r="VL87">
            <v>49120697</v>
          </cell>
          <cell r="VS87">
            <v>175004</v>
          </cell>
          <cell r="VT87">
            <v>3032492</v>
          </cell>
          <cell r="VV87">
            <v>6312000</v>
          </cell>
          <cell r="VW87">
            <v>-6136996</v>
          </cell>
          <cell r="WI87">
            <v>140884</v>
          </cell>
          <cell r="WK87" t="str">
            <v>Ja</v>
          </cell>
          <cell r="WL87" t="str">
            <v>jmj@soroeforsyning.dk</v>
          </cell>
          <cell r="WM87" t="str">
            <v>jmj@soroeforsyning.dk</v>
          </cell>
          <cell r="WN87" t="str">
            <v>Statistik</v>
          </cell>
        </row>
        <row r="88">
          <cell r="B88" t="str">
            <v>Struer Energi Spildevand A/S</v>
          </cell>
          <cell r="E88">
            <v>16875</v>
          </cell>
          <cell r="F88">
            <v>84.375</v>
          </cell>
          <cell r="I88">
            <v>424.41</v>
          </cell>
          <cell r="J88">
            <v>39.1</v>
          </cell>
          <cell r="K88">
            <v>320.89999999999998</v>
          </cell>
          <cell r="L88">
            <v>320.89999999999998</v>
          </cell>
          <cell r="M88">
            <v>0</v>
          </cell>
          <cell r="N88">
            <v>100</v>
          </cell>
          <cell r="O88">
            <v>200.93</v>
          </cell>
          <cell r="P88">
            <v>290.02</v>
          </cell>
          <cell r="Q88">
            <v>17.8</v>
          </cell>
          <cell r="R88">
            <v>0</v>
          </cell>
          <cell r="S88">
            <v>0</v>
          </cell>
          <cell r="T88">
            <v>307.81998823999999</v>
          </cell>
          <cell r="U88">
            <v>508.75</v>
          </cell>
          <cell r="V88">
            <v>160</v>
          </cell>
          <cell r="W88">
            <v>24620</v>
          </cell>
          <cell r="X88">
            <v>1882</v>
          </cell>
          <cell r="Y88">
            <v>0</v>
          </cell>
          <cell r="Z88">
            <v>1882</v>
          </cell>
          <cell r="AA88">
            <v>5</v>
          </cell>
          <cell r="AB88">
            <v>1882</v>
          </cell>
          <cell r="AC88">
            <v>530</v>
          </cell>
          <cell r="AD88">
            <v>0</v>
          </cell>
          <cell r="AE88">
            <v>500</v>
          </cell>
          <cell r="AF88">
            <v>30</v>
          </cell>
          <cell r="AG88">
            <v>0</v>
          </cell>
          <cell r="AH88">
            <v>100</v>
          </cell>
          <cell r="AI88">
            <v>217</v>
          </cell>
          <cell r="AK88">
            <v>119</v>
          </cell>
          <cell r="AL88">
            <v>54</v>
          </cell>
          <cell r="AN88">
            <v>34</v>
          </cell>
          <cell r="AP88">
            <v>0</v>
          </cell>
          <cell r="AQ88">
            <v>101</v>
          </cell>
          <cell r="AR88">
            <v>0</v>
          </cell>
          <cell r="AS88">
            <v>1125</v>
          </cell>
          <cell r="AU88">
            <v>34792</v>
          </cell>
          <cell r="AV88">
            <v>23296</v>
          </cell>
          <cell r="AW88">
            <v>11496</v>
          </cell>
          <cell r="AX88">
            <v>24354</v>
          </cell>
          <cell r="AY88">
            <v>5</v>
          </cell>
          <cell r="AZ88">
            <v>485</v>
          </cell>
          <cell r="BA88">
            <v>0</v>
          </cell>
          <cell r="BB88">
            <v>0</v>
          </cell>
          <cell r="BC88">
            <v>99</v>
          </cell>
          <cell r="BD88">
            <v>0</v>
          </cell>
          <cell r="BE88">
            <v>0</v>
          </cell>
          <cell r="BF88">
            <v>1</v>
          </cell>
          <cell r="BG88">
            <v>2</v>
          </cell>
          <cell r="BH88">
            <v>0</v>
          </cell>
          <cell r="BI88">
            <v>8698</v>
          </cell>
          <cell r="BJ88">
            <v>809420</v>
          </cell>
          <cell r="BK88">
            <v>29</v>
          </cell>
          <cell r="BL88">
            <v>63432</v>
          </cell>
          <cell r="BM88">
            <v>2</v>
          </cell>
          <cell r="BN88">
            <v>15720</v>
          </cell>
          <cell r="BO88">
            <v>20229</v>
          </cell>
          <cell r="BS88">
            <v>0</v>
          </cell>
          <cell r="BT88">
            <v>0</v>
          </cell>
          <cell r="BU88">
            <v>3303835</v>
          </cell>
          <cell r="BY88">
            <v>2564364</v>
          </cell>
          <cell r="BZ88">
            <v>20930</v>
          </cell>
          <cell r="CC88">
            <v>809420</v>
          </cell>
          <cell r="CD88">
            <v>20229</v>
          </cell>
          <cell r="CE88">
            <v>2564364</v>
          </cell>
          <cell r="CH88">
            <v>462.9</v>
          </cell>
          <cell r="CJ88">
            <v>462.9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462.9</v>
          </cell>
          <cell r="CP88">
            <v>356.11</v>
          </cell>
          <cell r="CQ88">
            <v>0</v>
          </cell>
          <cell r="CR88">
            <v>462.9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DB88" t="str">
            <v>VSEFL</v>
          </cell>
          <cell r="DC88">
            <v>12</v>
          </cell>
          <cell r="DD88">
            <v>7</v>
          </cell>
          <cell r="DE88">
            <v>7469</v>
          </cell>
          <cell r="DF88">
            <v>535</v>
          </cell>
          <cell r="DH88">
            <v>0</v>
          </cell>
          <cell r="DI88">
            <v>46.88</v>
          </cell>
          <cell r="DJ88">
            <v>978.9</v>
          </cell>
          <cell r="DK88">
            <v>44.38</v>
          </cell>
          <cell r="DL88">
            <v>60860</v>
          </cell>
          <cell r="DM88">
            <v>76075</v>
          </cell>
          <cell r="DN88">
            <v>1</v>
          </cell>
          <cell r="DU88">
            <v>8.1199999999999994E-2</v>
          </cell>
          <cell r="DV88">
            <v>6.1199999999999997E-2</v>
          </cell>
          <cell r="DW88">
            <v>0.1106</v>
          </cell>
          <cell r="DX88">
            <v>2.1100000000000001E-2</v>
          </cell>
          <cell r="DY88">
            <v>4.4900000000000002E-2</v>
          </cell>
          <cell r="DZ88">
            <v>1.12E-2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Z88">
            <v>0</v>
          </cell>
          <cell r="HI88">
            <v>1809592.75</v>
          </cell>
          <cell r="HJ88">
            <v>2003251.97</v>
          </cell>
          <cell r="HK88">
            <v>63872.639999999999</v>
          </cell>
          <cell r="HL88">
            <v>2968.69</v>
          </cell>
          <cell r="HM88">
            <v>3454371.45</v>
          </cell>
          <cell r="HN88">
            <v>867357.95</v>
          </cell>
          <cell r="HO88">
            <v>798095.73</v>
          </cell>
          <cell r="HP88">
            <v>1107934.73</v>
          </cell>
          <cell r="HQ88">
            <v>11661191.630000001</v>
          </cell>
          <cell r="HR88">
            <v>11303979.1</v>
          </cell>
          <cell r="HS88">
            <v>1553745.73</v>
          </cell>
          <cell r="HT88">
            <v>2.8</v>
          </cell>
          <cell r="HU88">
            <v>55</v>
          </cell>
          <cell r="HV88">
            <v>2.8</v>
          </cell>
          <cell r="HW88">
            <v>23</v>
          </cell>
          <cell r="IB88">
            <v>11</v>
          </cell>
          <cell r="IE88">
            <v>0</v>
          </cell>
          <cell r="IF88">
            <v>589651</v>
          </cell>
          <cell r="IG88">
            <v>12270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  <cell r="IO88">
            <v>0</v>
          </cell>
          <cell r="IP88">
            <v>0</v>
          </cell>
          <cell r="IQ88">
            <v>0</v>
          </cell>
          <cell r="IR88">
            <v>0</v>
          </cell>
          <cell r="IS88">
            <v>0</v>
          </cell>
          <cell r="IT88">
            <v>0</v>
          </cell>
          <cell r="IU88">
            <v>0</v>
          </cell>
          <cell r="IV88">
            <v>601921</v>
          </cell>
          <cell r="IW88">
            <v>589651</v>
          </cell>
          <cell r="IX88">
            <v>0</v>
          </cell>
          <cell r="IY88">
            <v>0</v>
          </cell>
          <cell r="IZ88">
            <v>0</v>
          </cell>
          <cell r="JA88">
            <v>18578</v>
          </cell>
          <cell r="JB88">
            <v>937</v>
          </cell>
          <cell r="JC88">
            <v>6411</v>
          </cell>
          <cell r="JD88">
            <v>459617</v>
          </cell>
          <cell r="JE88">
            <v>5948</v>
          </cell>
          <cell r="JF88">
            <v>1346925</v>
          </cell>
          <cell r="JG88">
            <v>45946</v>
          </cell>
          <cell r="JH88">
            <v>15942</v>
          </cell>
          <cell r="JI88">
            <v>682</v>
          </cell>
          <cell r="JJ88">
            <v>0.91953209499999999</v>
          </cell>
          <cell r="JK88">
            <v>77256</v>
          </cell>
          <cell r="JL88">
            <v>0.84</v>
          </cell>
          <cell r="JM88">
            <v>7386</v>
          </cell>
          <cell r="JN88">
            <v>0</v>
          </cell>
          <cell r="JO88">
            <v>7.3562567559999996</v>
          </cell>
          <cell r="JP88">
            <v>0</v>
          </cell>
          <cell r="JQ88">
            <v>672799</v>
          </cell>
          <cell r="JR88">
            <v>0</v>
          </cell>
          <cell r="JS88">
            <v>0</v>
          </cell>
          <cell r="JT88">
            <v>123047</v>
          </cell>
          <cell r="JU88">
            <v>123047</v>
          </cell>
          <cell r="JV88">
            <v>0</v>
          </cell>
          <cell r="JW88">
            <v>0</v>
          </cell>
          <cell r="JX88">
            <v>0</v>
          </cell>
          <cell r="JY88">
            <v>0</v>
          </cell>
          <cell r="JZ88">
            <v>0</v>
          </cell>
          <cell r="KA88">
            <v>0</v>
          </cell>
          <cell r="KB88">
            <v>0</v>
          </cell>
          <cell r="KC88">
            <v>0</v>
          </cell>
          <cell r="KD88">
            <v>0</v>
          </cell>
          <cell r="KE88">
            <v>0</v>
          </cell>
          <cell r="KF88">
            <v>0</v>
          </cell>
          <cell r="KG88">
            <v>0</v>
          </cell>
          <cell r="KH88">
            <v>0</v>
          </cell>
          <cell r="KI88">
            <v>0</v>
          </cell>
          <cell r="KJ88">
            <v>0</v>
          </cell>
          <cell r="KK88">
            <v>0</v>
          </cell>
          <cell r="KL88">
            <v>0</v>
          </cell>
          <cell r="KM88">
            <v>0</v>
          </cell>
          <cell r="KN88">
            <v>0</v>
          </cell>
          <cell r="KO88">
            <v>0</v>
          </cell>
          <cell r="KP88">
            <v>0</v>
          </cell>
          <cell r="KQ88">
            <v>0</v>
          </cell>
          <cell r="KR88">
            <v>0</v>
          </cell>
          <cell r="KS88">
            <v>0</v>
          </cell>
          <cell r="KT88">
            <v>0</v>
          </cell>
          <cell r="KU88">
            <v>0</v>
          </cell>
          <cell r="KV88">
            <v>795846</v>
          </cell>
          <cell r="KW88">
            <v>672799</v>
          </cell>
          <cell r="KX88">
            <v>672799</v>
          </cell>
          <cell r="KY88">
            <v>0</v>
          </cell>
          <cell r="LA88">
            <v>65</v>
          </cell>
          <cell r="LB88">
            <v>6.9</v>
          </cell>
          <cell r="LC88">
            <v>1059.3</v>
          </cell>
          <cell r="LD88">
            <v>960.4</v>
          </cell>
          <cell r="LE88">
            <v>30</v>
          </cell>
          <cell r="LF88">
            <v>2</v>
          </cell>
          <cell r="LG88">
            <v>17</v>
          </cell>
          <cell r="LH88">
            <v>1262451</v>
          </cell>
          <cell r="LI88">
            <v>0</v>
          </cell>
          <cell r="LN88">
            <v>1397767</v>
          </cell>
          <cell r="LO88">
            <v>1262450</v>
          </cell>
          <cell r="LP88">
            <v>1262450</v>
          </cell>
          <cell r="LQ88">
            <v>0</v>
          </cell>
          <cell r="LR88">
            <v>0</v>
          </cell>
          <cell r="LS88">
            <v>0</v>
          </cell>
          <cell r="LT88">
            <v>0</v>
          </cell>
          <cell r="LU88">
            <v>2.4900000000000002</v>
          </cell>
          <cell r="MA88">
            <v>76</v>
          </cell>
          <cell r="MB88">
            <v>88</v>
          </cell>
          <cell r="MC88">
            <v>38</v>
          </cell>
          <cell r="MD88">
            <v>52.6</v>
          </cell>
          <cell r="ME88">
            <v>5</v>
          </cell>
          <cell r="MF88">
            <v>185</v>
          </cell>
          <cell r="MG88">
            <v>31.4</v>
          </cell>
          <cell r="MH88">
            <v>0.7</v>
          </cell>
          <cell r="ML88">
            <v>46</v>
          </cell>
          <cell r="MM88">
            <v>97</v>
          </cell>
          <cell r="MS88">
            <v>8.16</v>
          </cell>
          <cell r="MT88">
            <v>3.17</v>
          </cell>
          <cell r="MU88">
            <v>7.2</v>
          </cell>
          <cell r="MV88">
            <v>4688</v>
          </cell>
          <cell r="MW88">
            <v>15.5</v>
          </cell>
          <cell r="MX88">
            <v>5417</v>
          </cell>
          <cell r="NS88">
            <v>0</v>
          </cell>
          <cell r="NX88">
            <v>0</v>
          </cell>
          <cell r="NY88">
            <v>0</v>
          </cell>
          <cell r="NZ88">
            <v>0</v>
          </cell>
          <cell r="OB88">
            <v>2.2000000000000002</v>
          </cell>
          <cell r="OC88">
            <v>2.4300000000000002</v>
          </cell>
          <cell r="OD88">
            <v>0.08</v>
          </cell>
          <cell r="OE88">
            <v>0</v>
          </cell>
          <cell r="OF88">
            <v>4.2</v>
          </cell>
          <cell r="OG88">
            <v>1.05</v>
          </cell>
          <cell r="OH88">
            <v>1.35</v>
          </cell>
          <cell r="OI88">
            <v>14.17</v>
          </cell>
          <cell r="OK88">
            <v>13.73</v>
          </cell>
          <cell r="OL88">
            <v>1.89</v>
          </cell>
          <cell r="OM88">
            <v>0.66</v>
          </cell>
          <cell r="ON88">
            <v>1868571.43</v>
          </cell>
          <cell r="OO88">
            <v>0.54</v>
          </cell>
          <cell r="OR88">
            <v>0.2</v>
          </cell>
          <cell r="OU88">
            <v>0</v>
          </cell>
          <cell r="OV88">
            <v>0.73</v>
          </cell>
          <cell r="OW88">
            <v>2.04</v>
          </cell>
          <cell r="OX88">
            <v>0.74</v>
          </cell>
          <cell r="OY88">
            <v>0.73</v>
          </cell>
          <cell r="OZ88">
            <v>0</v>
          </cell>
          <cell r="PA88">
            <v>0</v>
          </cell>
          <cell r="PB88">
            <v>0</v>
          </cell>
          <cell r="PC88">
            <v>22.95</v>
          </cell>
          <cell r="PD88">
            <v>1.1599999999999999</v>
          </cell>
          <cell r="PE88">
            <v>7.92</v>
          </cell>
          <cell r="PF88">
            <v>179.2</v>
          </cell>
          <cell r="PG88">
            <v>98.7</v>
          </cell>
          <cell r="PH88">
            <v>2.3199999999999998</v>
          </cell>
          <cell r="PI88">
            <v>2.3199999999999998</v>
          </cell>
          <cell r="PJ88">
            <v>7.35</v>
          </cell>
          <cell r="PK88">
            <v>525.20000000000005</v>
          </cell>
          <cell r="PL88">
            <v>96.6</v>
          </cell>
          <cell r="PM88">
            <v>17.920000000000002</v>
          </cell>
          <cell r="PN88">
            <v>6.2</v>
          </cell>
          <cell r="PO88">
            <v>95.1</v>
          </cell>
          <cell r="PP88">
            <v>95.7</v>
          </cell>
          <cell r="PQ88">
            <v>0.27</v>
          </cell>
          <cell r="PR88">
            <v>0.27</v>
          </cell>
          <cell r="PS88">
            <v>0.84</v>
          </cell>
          <cell r="PT88">
            <v>30.1</v>
          </cell>
          <cell r="PU88">
            <v>90.4</v>
          </cell>
          <cell r="PV88">
            <v>2.88</v>
          </cell>
          <cell r="PW88">
            <v>2.88</v>
          </cell>
          <cell r="PX88">
            <v>9.1300000000000008</v>
          </cell>
          <cell r="PY88">
            <v>448651</v>
          </cell>
          <cell r="PZ88">
            <v>0.17</v>
          </cell>
          <cell r="QA88">
            <v>0</v>
          </cell>
          <cell r="QB88">
            <v>0.83</v>
          </cell>
          <cell r="QC88">
            <v>0.26</v>
          </cell>
          <cell r="QD88">
            <v>32.15</v>
          </cell>
          <cell r="QE88">
            <v>15</v>
          </cell>
          <cell r="QF88">
            <v>0</v>
          </cell>
          <cell r="QI88">
            <v>0.98</v>
          </cell>
          <cell r="QJ88">
            <v>38</v>
          </cell>
          <cell r="QK88">
            <v>15</v>
          </cell>
          <cell r="QL88">
            <v>0.83</v>
          </cell>
          <cell r="QM88">
            <v>32.1</v>
          </cell>
          <cell r="QN88">
            <v>0</v>
          </cell>
          <cell r="QO88">
            <v>0.83</v>
          </cell>
          <cell r="QQ88">
            <v>0</v>
          </cell>
          <cell r="QR88">
            <v>10</v>
          </cell>
          <cell r="QU88">
            <v>10</v>
          </cell>
          <cell r="QV88">
            <v>0</v>
          </cell>
          <cell r="QW88">
            <v>88</v>
          </cell>
          <cell r="QX88">
            <v>89</v>
          </cell>
          <cell r="QY88">
            <v>6.98</v>
          </cell>
          <cell r="QZ88">
            <v>6.86</v>
          </cell>
          <cell r="RA88">
            <v>1.46</v>
          </cell>
          <cell r="RK88">
            <v>9.77</v>
          </cell>
          <cell r="RL88">
            <v>9.61</v>
          </cell>
          <cell r="RM88">
            <v>377.9</v>
          </cell>
          <cell r="RN88">
            <v>1.83</v>
          </cell>
          <cell r="RQ88">
            <v>0</v>
          </cell>
          <cell r="RR88">
            <v>0</v>
          </cell>
          <cell r="RV88">
            <v>0.64</v>
          </cell>
          <cell r="RW88">
            <v>70.510000000000005</v>
          </cell>
          <cell r="RX88">
            <v>0.48</v>
          </cell>
          <cell r="RY88">
            <v>19.440000000000001</v>
          </cell>
          <cell r="RZ88">
            <v>1.42</v>
          </cell>
          <cell r="SB88">
            <v>1.37</v>
          </cell>
          <cell r="SC88">
            <v>0.71</v>
          </cell>
          <cell r="SD88">
            <v>2.33</v>
          </cell>
          <cell r="SE88">
            <v>256.24</v>
          </cell>
          <cell r="SF88">
            <v>1.23</v>
          </cell>
          <cell r="SG88">
            <v>2.97</v>
          </cell>
          <cell r="SH88">
            <v>20.95</v>
          </cell>
          <cell r="SI88">
            <v>47.14</v>
          </cell>
          <cell r="SJ88">
            <v>32.81</v>
          </cell>
          <cell r="SK88">
            <v>40.04</v>
          </cell>
          <cell r="SL88">
            <v>0</v>
          </cell>
          <cell r="SM88">
            <v>0.42</v>
          </cell>
          <cell r="SN88">
            <v>0.11</v>
          </cell>
          <cell r="SO88">
            <v>2270.44</v>
          </cell>
          <cell r="SP88">
            <v>0.79</v>
          </cell>
          <cell r="SQ88">
            <v>72.7</v>
          </cell>
          <cell r="SR88">
            <v>0.34</v>
          </cell>
          <cell r="SS88">
            <v>0.1</v>
          </cell>
          <cell r="ST88">
            <v>0.04</v>
          </cell>
          <cell r="SU88">
            <v>0.13</v>
          </cell>
          <cell r="SV88">
            <v>0</v>
          </cell>
          <cell r="SW88">
            <v>0.03</v>
          </cell>
          <cell r="SX88">
            <v>0</v>
          </cell>
          <cell r="SY88">
            <v>0.01</v>
          </cell>
          <cell r="SZ88">
            <v>0.57999999999999996</v>
          </cell>
          <cell r="TB88">
            <v>0</v>
          </cell>
          <cell r="TC88">
            <v>0</v>
          </cell>
          <cell r="TI88">
            <v>5649003</v>
          </cell>
          <cell r="TO88">
            <v>7909451</v>
          </cell>
          <cell r="TQ88">
            <v>0</v>
          </cell>
          <cell r="TV88">
            <v>526639</v>
          </cell>
          <cell r="TW88">
            <v>17605243</v>
          </cell>
          <cell r="TX88">
            <v>823033</v>
          </cell>
          <cell r="TY88">
            <v>15998945.93</v>
          </cell>
          <cell r="UA88">
            <v>1008352</v>
          </cell>
          <cell r="UD88">
            <v>16445</v>
          </cell>
          <cell r="UF88">
            <v>581500</v>
          </cell>
          <cell r="UG88">
            <v>1913852.93</v>
          </cell>
          <cell r="UH88">
            <v>2440491.9300000002</v>
          </cell>
          <cell r="UI88">
            <v>2440492</v>
          </cell>
          <cell r="UK88">
            <v>5232000</v>
          </cell>
          <cell r="UL88">
            <v>7755000</v>
          </cell>
          <cell r="UM88">
            <v>9486000</v>
          </cell>
          <cell r="UN88">
            <v>0</v>
          </cell>
          <cell r="UO88">
            <v>17241000</v>
          </cell>
          <cell r="UQ88">
            <v>38800000</v>
          </cell>
          <cell r="UR88">
            <v>27000000</v>
          </cell>
          <cell r="US88">
            <v>32412898</v>
          </cell>
          <cell r="UT88">
            <v>8615</v>
          </cell>
          <cell r="UU88">
            <v>13666429</v>
          </cell>
          <cell r="UV88">
            <v>3543676</v>
          </cell>
          <cell r="UW88">
            <v>1868648000</v>
          </cell>
          <cell r="UX88">
            <v>90000</v>
          </cell>
          <cell r="UY88">
            <v>1755644000</v>
          </cell>
          <cell r="UZ88">
            <v>85287000</v>
          </cell>
          <cell r="VA88">
            <v>27627000</v>
          </cell>
          <cell r="VC88">
            <v>1868648000</v>
          </cell>
          <cell r="VD88">
            <v>1358474000</v>
          </cell>
          <cell r="VE88">
            <v>429234000</v>
          </cell>
          <cell r="VF88">
            <v>35021000</v>
          </cell>
          <cell r="VG88">
            <v>45919000</v>
          </cell>
          <cell r="VH88">
            <v>42254140</v>
          </cell>
          <cell r="VI88">
            <v>19018000</v>
          </cell>
          <cell r="VJ88">
            <v>61272140</v>
          </cell>
          <cell r="VK88">
            <v>0</v>
          </cell>
          <cell r="VL88">
            <v>33342802</v>
          </cell>
          <cell r="VM88">
            <v>1063554</v>
          </cell>
          <cell r="VO88">
            <v>0</v>
          </cell>
          <cell r="VP88">
            <v>0</v>
          </cell>
          <cell r="VQ88">
            <v>8</v>
          </cell>
          <cell r="VR88">
            <v>118571</v>
          </cell>
          <cell r="VS88">
            <v>211897</v>
          </cell>
          <cell r="VT88">
            <v>476733</v>
          </cell>
          <cell r="VV88">
            <v>1361738</v>
          </cell>
          <cell r="VW88">
            <v>-1149841</v>
          </cell>
          <cell r="VX88">
            <v>0.4</v>
          </cell>
          <cell r="VY88">
            <v>0</v>
          </cell>
          <cell r="WI88">
            <v>45360</v>
          </cell>
          <cell r="WK88" t="str">
            <v>Ja</v>
          </cell>
          <cell r="WL88" t="str">
            <v>Thomas Sørensen</v>
          </cell>
          <cell r="WM88" t="str">
            <v>ths@struerenergi.dk</v>
          </cell>
          <cell r="WN88" t="str">
            <v>Benchmarking</v>
          </cell>
        </row>
        <row r="89">
          <cell r="B89" t="str">
            <v>Svendborg Spildevand A/S</v>
          </cell>
          <cell r="E89">
            <v>30964</v>
          </cell>
          <cell r="F89">
            <v>175.7</v>
          </cell>
          <cell r="I89">
            <v>879</v>
          </cell>
          <cell r="J89">
            <v>36</v>
          </cell>
          <cell r="K89">
            <v>686.2</v>
          </cell>
          <cell r="L89">
            <v>571</v>
          </cell>
          <cell r="M89">
            <v>25</v>
          </cell>
          <cell r="N89">
            <v>75</v>
          </cell>
          <cell r="O89">
            <v>432.4</v>
          </cell>
          <cell r="P89">
            <v>585.12</v>
          </cell>
          <cell r="Q89">
            <v>34.700000000000003</v>
          </cell>
          <cell r="R89">
            <v>0</v>
          </cell>
          <cell r="S89">
            <v>2.48</v>
          </cell>
          <cell r="T89">
            <v>622.29999999999995</v>
          </cell>
          <cell r="U89">
            <v>1054.7</v>
          </cell>
          <cell r="V89">
            <v>233</v>
          </cell>
          <cell r="W89">
            <v>41540</v>
          </cell>
          <cell r="X89">
            <v>3937</v>
          </cell>
          <cell r="Y89">
            <v>1283</v>
          </cell>
          <cell r="Z89">
            <v>1617</v>
          </cell>
          <cell r="AA89">
            <v>0</v>
          </cell>
          <cell r="AB89">
            <v>1038</v>
          </cell>
          <cell r="AC89">
            <v>1016</v>
          </cell>
          <cell r="AD89">
            <v>474.18770000000001</v>
          </cell>
          <cell r="AE89">
            <v>515</v>
          </cell>
          <cell r="AF89">
            <v>0</v>
          </cell>
          <cell r="AG89">
            <v>33</v>
          </cell>
          <cell r="AH89">
            <v>67</v>
          </cell>
          <cell r="AK89">
            <v>299</v>
          </cell>
          <cell r="AL89">
            <v>149</v>
          </cell>
          <cell r="AN89">
            <v>162</v>
          </cell>
          <cell r="AP89">
            <v>4</v>
          </cell>
          <cell r="AQ89">
            <v>524</v>
          </cell>
          <cell r="AR89">
            <v>6</v>
          </cell>
          <cell r="AS89">
            <v>6120</v>
          </cell>
          <cell r="AU89">
            <v>195436</v>
          </cell>
          <cell r="AV89">
            <v>75875</v>
          </cell>
          <cell r="AW89">
            <v>119561</v>
          </cell>
          <cell r="AX89">
            <v>191581</v>
          </cell>
          <cell r="AY89">
            <v>35</v>
          </cell>
          <cell r="AZ89">
            <v>42440</v>
          </cell>
          <cell r="BA89">
            <v>77</v>
          </cell>
          <cell r="BB89">
            <v>39</v>
          </cell>
          <cell r="BC89">
            <v>166</v>
          </cell>
          <cell r="BD89">
            <v>0</v>
          </cell>
          <cell r="BE89">
            <v>1</v>
          </cell>
          <cell r="BF89">
            <v>0</v>
          </cell>
          <cell r="BG89">
            <v>5</v>
          </cell>
          <cell r="BH89">
            <v>19</v>
          </cell>
          <cell r="BI89">
            <v>28961</v>
          </cell>
          <cell r="BJ89">
            <v>2541765</v>
          </cell>
          <cell r="BK89">
            <v>67</v>
          </cell>
          <cell r="BL89">
            <v>147334</v>
          </cell>
          <cell r="BM89">
            <v>2</v>
          </cell>
          <cell r="BN89">
            <v>103713</v>
          </cell>
          <cell r="BO89">
            <v>43970</v>
          </cell>
          <cell r="BS89">
            <v>1087</v>
          </cell>
          <cell r="BT89">
            <v>564597</v>
          </cell>
          <cell r="BU89">
            <v>2961272</v>
          </cell>
          <cell r="BY89">
            <v>10424803</v>
          </cell>
          <cell r="BZ89">
            <v>64639</v>
          </cell>
          <cell r="CC89">
            <v>2541765</v>
          </cell>
          <cell r="CD89">
            <v>43970</v>
          </cell>
          <cell r="CE89">
            <v>10415838</v>
          </cell>
          <cell r="CH89">
            <v>3077</v>
          </cell>
          <cell r="CJ89">
            <v>2271</v>
          </cell>
          <cell r="CK89">
            <v>1131</v>
          </cell>
          <cell r="CL89">
            <v>0</v>
          </cell>
          <cell r="CM89">
            <v>103.4</v>
          </cell>
          <cell r="CN89">
            <v>0</v>
          </cell>
          <cell r="CO89">
            <v>1590.6</v>
          </cell>
          <cell r="CP89">
            <v>275</v>
          </cell>
          <cell r="CQ89">
            <v>125</v>
          </cell>
          <cell r="CR89">
            <v>1244.9000000000001</v>
          </cell>
          <cell r="CS89">
            <v>4700</v>
          </cell>
          <cell r="CT89">
            <v>752</v>
          </cell>
          <cell r="CU89">
            <v>255</v>
          </cell>
          <cell r="CV89">
            <v>1213</v>
          </cell>
          <cell r="CW89">
            <v>1714</v>
          </cell>
          <cell r="CX89">
            <v>90.7</v>
          </cell>
          <cell r="CY89">
            <v>431</v>
          </cell>
          <cell r="DB89" t="str">
            <v>VSAL</v>
          </cell>
          <cell r="DC89">
            <v>12</v>
          </cell>
          <cell r="DD89">
            <v>26</v>
          </cell>
          <cell r="DE89">
            <v>21449</v>
          </cell>
          <cell r="DF89">
            <v>783</v>
          </cell>
          <cell r="DH89">
            <v>475</v>
          </cell>
          <cell r="DI89">
            <v>45</v>
          </cell>
          <cell r="DJ89">
            <v>490</v>
          </cell>
          <cell r="DK89">
            <v>47</v>
          </cell>
          <cell r="DL89">
            <v>64896</v>
          </cell>
          <cell r="DM89">
            <v>81120</v>
          </cell>
          <cell r="DN89">
            <v>2</v>
          </cell>
          <cell r="DU89">
            <v>8.1199999999999994E-2</v>
          </cell>
          <cell r="DV89">
            <v>6.1199999999999997E-2</v>
          </cell>
          <cell r="DW89">
            <v>0.1106</v>
          </cell>
          <cell r="DX89">
            <v>2.1100000000000001E-2</v>
          </cell>
          <cell r="DY89">
            <v>4.4900000000000002E-2</v>
          </cell>
          <cell r="DZ89">
            <v>1.12E-2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Z89">
            <v>0</v>
          </cell>
          <cell r="HI89">
            <v>4388657.26</v>
          </cell>
          <cell r="HJ89">
            <v>7753686.71</v>
          </cell>
          <cell r="HK89">
            <v>416507.39</v>
          </cell>
          <cell r="HL89">
            <v>259775.24</v>
          </cell>
          <cell r="HM89">
            <v>11929954.85</v>
          </cell>
          <cell r="HN89">
            <v>2408825.6800000002</v>
          </cell>
          <cell r="HO89">
            <v>2506204.69</v>
          </cell>
          <cell r="HP89">
            <v>1679247.75</v>
          </cell>
          <cell r="HQ89">
            <v>36061330.609999999</v>
          </cell>
          <cell r="HR89">
            <v>36002050.369999997</v>
          </cell>
          <cell r="HS89">
            <v>4718471.04</v>
          </cell>
          <cell r="HT89">
            <v>0.6</v>
          </cell>
          <cell r="HU89">
            <v>60</v>
          </cell>
          <cell r="HV89">
            <v>0.1</v>
          </cell>
          <cell r="HW89">
            <v>14.4</v>
          </cell>
          <cell r="IB89">
            <v>18</v>
          </cell>
          <cell r="IE89">
            <v>0</v>
          </cell>
          <cell r="IF89">
            <v>2333364</v>
          </cell>
          <cell r="IG89">
            <v>0</v>
          </cell>
          <cell r="IH89">
            <v>0</v>
          </cell>
          <cell r="II89">
            <v>75909</v>
          </cell>
          <cell r="IJ89">
            <v>0</v>
          </cell>
          <cell r="IK89">
            <v>75909</v>
          </cell>
          <cell r="IL89">
            <v>0</v>
          </cell>
          <cell r="IM89">
            <v>0</v>
          </cell>
          <cell r="IN89">
            <v>0</v>
          </cell>
          <cell r="IO89">
            <v>0</v>
          </cell>
          <cell r="IP89">
            <v>0</v>
          </cell>
          <cell r="IQ89">
            <v>0</v>
          </cell>
          <cell r="IR89">
            <v>0</v>
          </cell>
          <cell r="IS89">
            <v>0</v>
          </cell>
          <cell r="IT89">
            <v>0</v>
          </cell>
          <cell r="IU89">
            <v>0</v>
          </cell>
          <cell r="IV89">
            <v>2409273</v>
          </cell>
          <cell r="IW89">
            <v>2409273</v>
          </cell>
          <cell r="IX89">
            <v>17196</v>
          </cell>
          <cell r="IY89">
            <v>1147</v>
          </cell>
          <cell r="IZ89">
            <v>6872</v>
          </cell>
          <cell r="JA89">
            <v>13321</v>
          </cell>
          <cell r="JB89">
            <v>543</v>
          </cell>
          <cell r="JC89">
            <v>4609</v>
          </cell>
          <cell r="JD89">
            <v>1419466</v>
          </cell>
          <cell r="JE89">
            <v>32660</v>
          </cell>
          <cell r="JF89">
            <v>3405471</v>
          </cell>
          <cell r="JG89">
            <v>245330</v>
          </cell>
          <cell r="JH89">
            <v>35922</v>
          </cell>
          <cell r="JI89">
            <v>4384</v>
          </cell>
          <cell r="JJ89">
            <v>1.0480928030000001</v>
          </cell>
          <cell r="JK89">
            <v>289716</v>
          </cell>
          <cell r="JL89">
            <v>0.84</v>
          </cell>
          <cell r="JM89">
            <v>41159</v>
          </cell>
          <cell r="JN89">
            <v>428</v>
          </cell>
          <cell r="JO89">
            <v>7.740470491</v>
          </cell>
          <cell r="JP89">
            <v>35691</v>
          </cell>
          <cell r="JQ89">
            <v>4234130</v>
          </cell>
          <cell r="JR89">
            <v>0</v>
          </cell>
          <cell r="JS89">
            <v>0</v>
          </cell>
          <cell r="JT89">
            <v>0</v>
          </cell>
          <cell r="JU89">
            <v>0</v>
          </cell>
          <cell r="JV89">
            <v>550634</v>
          </cell>
          <cell r="JW89">
            <v>547226</v>
          </cell>
          <cell r="JX89">
            <v>3408</v>
          </cell>
          <cell r="JY89">
            <v>122712</v>
          </cell>
          <cell r="JZ89">
            <v>0</v>
          </cell>
          <cell r="KA89">
            <v>75909</v>
          </cell>
          <cell r="KB89">
            <v>46803</v>
          </cell>
          <cell r="KC89">
            <v>46803</v>
          </cell>
          <cell r="KD89">
            <v>0</v>
          </cell>
          <cell r="KE89">
            <v>0</v>
          </cell>
          <cell r="KF89">
            <v>0</v>
          </cell>
          <cell r="KG89">
            <v>0</v>
          </cell>
          <cell r="KH89">
            <v>0</v>
          </cell>
          <cell r="KI89">
            <v>0</v>
          </cell>
          <cell r="KJ89">
            <v>0</v>
          </cell>
          <cell r="KK89">
            <v>547226</v>
          </cell>
          <cell r="KL89">
            <v>0</v>
          </cell>
          <cell r="KM89">
            <v>0</v>
          </cell>
          <cell r="KN89">
            <v>0</v>
          </cell>
          <cell r="KO89">
            <v>0</v>
          </cell>
          <cell r="KQ89">
            <v>0</v>
          </cell>
          <cell r="KR89">
            <v>0</v>
          </cell>
          <cell r="KS89">
            <v>0</v>
          </cell>
          <cell r="KT89">
            <v>0</v>
          </cell>
          <cell r="KU89">
            <v>0</v>
          </cell>
          <cell r="KV89">
            <v>4904068</v>
          </cell>
          <cell r="KW89">
            <v>3806208</v>
          </cell>
          <cell r="KX89">
            <v>3806208</v>
          </cell>
          <cell r="KY89">
            <v>68281</v>
          </cell>
          <cell r="LA89">
            <v>65</v>
          </cell>
          <cell r="LB89">
            <v>6.9</v>
          </cell>
          <cell r="LC89">
            <v>895.8</v>
          </cell>
          <cell r="LD89">
            <v>744.5</v>
          </cell>
          <cell r="LE89">
            <v>25</v>
          </cell>
          <cell r="LF89">
            <v>2</v>
          </cell>
          <cell r="LG89">
            <v>21</v>
          </cell>
          <cell r="LH89">
            <v>6567494</v>
          </cell>
          <cell r="LI89">
            <v>198621</v>
          </cell>
          <cell r="LN89">
            <v>7313341</v>
          </cell>
          <cell r="LO89">
            <v>6215481</v>
          </cell>
          <cell r="LP89">
            <v>6215481</v>
          </cell>
          <cell r="LQ89">
            <v>0</v>
          </cell>
          <cell r="LR89">
            <v>0</v>
          </cell>
          <cell r="LS89">
            <v>0</v>
          </cell>
          <cell r="LT89">
            <v>0</v>
          </cell>
          <cell r="LU89">
            <v>3</v>
          </cell>
          <cell r="MA89">
            <v>76</v>
          </cell>
          <cell r="MB89">
            <v>88</v>
          </cell>
          <cell r="MC89">
            <v>38</v>
          </cell>
          <cell r="MD89">
            <v>54.2</v>
          </cell>
          <cell r="ME89">
            <v>5.7</v>
          </cell>
          <cell r="MF89">
            <v>610</v>
          </cell>
          <cell r="MG89">
            <v>22.1</v>
          </cell>
          <cell r="ML89">
            <v>372</v>
          </cell>
          <cell r="MM89">
            <v>1212.5999999999999</v>
          </cell>
          <cell r="MN89">
            <v>90</v>
          </cell>
          <cell r="MQ89">
            <v>1191</v>
          </cell>
          <cell r="MS89">
            <v>6.2</v>
          </cell>
          <cell r="MT89">
            <v>4.0999999999999996</v>
          </cell>
          <cell r="MU89">
            <v>3.7</v>
          </cell>
          <cell r="MV89">
            <v>4975</v>
          </cell>
          <cell r="MW89">
            <v>4.3</v>
          </cell>
          <cell r="MX89">
            <v>5190</v>
          </cell>
          <cell r="NS89">
            <v>0</v>
          </cell>
          <cell r="NX89">
            <v>0</v>
          </cell>
          <cell r="NY89">
            <v>0</v>
          </cell>
          <cell r="NZ89">
            <v>0</v>
          </cell>
          <cell r="OB89">
            <v>1.73</v>
          </cell>
          <cell r="OC89">
            <v>3.05</v>
          </cell>
          <cell r="OD89">
            <v>0.16</v>
          </cell>
          <cell r="OE89">
            <v>0.1</v>
          </cell>
          <cell r="OF89">
            <v>4.6900000000000004</v>
          </cell>
          <cell r="OG89">
            <v>0.95</v>
          </cell>
          <cell r="OH89">
            <v>0.66</v>
          </cell>
          <cell r="OI89">
            <v>14.19</v>
          </cell>
          <cell r="OK89">
            <v>14.16</v>
          </cell>
          <cell r="OL89">
            <v>1.86</v>
          </cell>
          <cell r="OM89">
            <v>7.0000000000000007E-2</v>
          </cell>
          <cell r="ON89">
            <v>1263450</v>
          </cell>
          <cell r="OO89">
            <v>0.16</v>
          </cell>
          <cell r="OR89">
            <v>0.2</v>
          </cell>
          <cell r="OU89">
            <v>0</v>
          </cell>
          <cell r="OV89">
            <v>0.92</v>
          </cell>
          <cell r="OW89">
            <v>0</v>
          </cell>
          <cell r="OX89">
            <v>0.95</v>
          </cell>
          <cell r="OY89">
            <v>0.95</v>
          </cell>
          <cell r="OZ89">
            <v>6.77</v>
          </cell>
          <cell r="PA89">
            <v>0.45</v>
          </cell>
          <cell r="PB89">
            <v>2.7</v>
          </cell>
          <cell r="PC89">
            <v>5.24</v>
          </cell>
          <cell r="PD89">
            <v>0.21</v>
          </cell>
          <cell r="PE89">
            <v>1.81</v>
          </cell>
          <cell r="PF89">
            <v>136.19999999999999</v>
          </cell>
          <cell r="PG89">
            <v>97.7</v>
          </cell>
          <cell r="PH89">
            <v>3.13</v>
          </cell>
          <cell r="PI89">
            <v>3.14</v>
          </cell>
          <cell r="PJ89">
            <v>12.85</v>
          </cell>
          <cell r="PK89">
            <v>326.7</v>
          </cell>
          <cell r="PL89">
            <v>92.8</v>
          </cell>
          <cell r="PM89">
            <v>23.53</v>
          </cell>
          <cell r="PN89">
            <v>3.4</v>
          </cell>
          <cell r="PO89">
            <v>88.2</v>
          </cell>
          <cell r="PP89">
            <v>87.8</v>
          </cell>
          <cell r="PQ89">
            <v>0.42</v>
          </cell>
          <cell r="PR89">
            <v>0.42</v>
          </cell>
          <cell r="PS89">
            <v>1.72</v>
          </cell>
          <cell r="PT89">
            <v>27.8</v>
          </cell>
          <cell r="PU89">
            <v>85.8</v>
          </cell>
          <cell r="PV89">
            <v>3.95</v>
          </cell>
          <cell r="PW89">
            <v>3.95</v>
          </cell>
          <cell r="PX89">
            <v>16.190000000000001</v>
          </cell>
          <cell r="PY89">
            <v>2593257</v>
          </cell>
          <cell r="PZ89">
            <v>0.25</v>
          </cell>
          <cell r="QA89">
            <v>3.4</v>
          </cell>
          <cell r="QB89">
            <v>1.67</v>
          </cell>
          <cell r="QC89">
            <v>0.35</v>
          </cell>
          <cell r="QD89">
            <v>56.99</v>
          </cell>
          <cell r="QE89">
            <v>13</v>
          </cell>
          <cell r="QF89">
            <v>13</v>
          </cell>
          <cell r="QG89">
            <v>82</v>
          </cell>
          <cell r="QH89">
            <v>0</v>
          </cell>
          <cell r="QI89">
            <v>1.93</v>
          </cell>
          <cell r="QJ89">
            <v>75.900000000000006</v>
          </cell>
          <cell r="QK89">
            <v>22</v>
          </cell>
          <cell r="QL89">
            <v>1.5</v>
          </cell>
          <cell r="QM89">
            <v>58.9</v>
          </cell>
          <cell r="QN89">
            <v>13</v>
          </cell>
          <cell r="QO89">
            <v>1.5</v>
          </cell>
          <cell r="QP89">
            <v>60</v>
          </cell>
          <cell r="QQ89">
            <v>8</v>
          </cell>
          <cell r="QR89">
            <v>8</v>
          </cell>
          <cell r="QS89">
            <v>0</v>
          </cell>
          <cell r="QT89">
            <v>73</v>
          </cell>
          <cell r="QU89">
            <v>15</v>
          </cell>
          <cell r="QV89">
            <v>8</v>
          </cell>
          <cell r="QW89">
            <v>86</v>
          </cell>
          <cell r="QX89">
            <v>87</v>
          </cell>
          <cell r="QY89">
            <v>7.03</v>
          </cell>
          <cell r="QZ89">
            <v>7.03</v>
          </cell>
          <cell r="RA89">
            <v>1.39</v>
          </cell>
          <cell r="RK89">
            <v>11.79</v>
          </cell>
          <cell r="RL89">
            <v>11.79</v>
          </cell>
          <cell r="RM89">
            <v>463.6</v>
          </cell>
          <cell r="RN89">
            <v>2.09</v>
          </cell>
          <cell r="RQ89">
            <v>0</v>
          </cell>
          <cell r="RR89">
            <v>0</v>
          </cell>
          <cell r="RV89">
            <v>0.36</v>
          </cell>
          <cell r="RW89">
            <v>42.13</v>
          </cell>
          <cell r="RX89">
            <v>0.54</v>
          </cell>
          <cell r="RY89">
            <v>20.97</v>
          </cell>
          <cell r="RZ89">
            <v>1.48</v>
          </cell>
          <cell r="SB89">
            <v>1.48</v>
          </cell>
          <cell r="SC89">
            <v>1.2</v>
          </cell>
          <cell r="SD89">
            <v>1.8</v>
          </cell>
          <cell r="SE89">
            <v>213.15</v>
          </cell>
          <cell r="SF89">
            <v>0.97</v>
          </cell>
          <cell r="SG89">
            <v>2.15</v>
          </cell>
          <cell r="SH89">
            <v>20.13</v>
          </cell>
          <cell r="SI89">
            <v>29.98</v>
          </cell>
          <cell r="SJ89">
            <v>23.92</v>
          </cell>
          <cell r="SK89">
            <v>39.94</v>
          </cell>
          <cell r="SM89">
            <v>0.4</v>
          </cell>
          <cell r="SN89">
            <v>0.08</v>
          </cell>
          <cell r="SO89">
            <v>1541.88</v>
          </cell>
          <cell r="SP89">
            <v>1.31</v>
          </cell>
          <cell r="SQ89">
            <v>95.4</v>
          </cell>
          <cell r="SR89">
            <v>0.05</v>
          </cell>
          <cell r="SS89">
            <v>8.11</v>
          </cell>
          <cell r="ST89">
            <v>0</v>
          </cell>
          <cell r="SU89">
            <v>1.49</v>
          </cell>
          <cell r="SV89">
            <v>0</v>
          </cell>
          <cell r="SW89">
            <v>0.02</v>
          </cell>
          <cell r="SX89">
            <v>0.65</v>
          </cell>
          <cell r="SY89">
            <v>0</v>
          </cell>
          <cell r="SZ89">
            <v>1.03</v>
          </cell>
          <cell r="TB89">
            <v>0.05</v>
          </cell>
          <cell r="TC89">
            <v>-0.05</v>
          </cell>
          <cell r="TI89">
            <v>17861470</v>
          </cell>
          <cell r="TO89">
            <v>29967490</v>
          </cell>
          <cell r="TQ89">
            <v>0</v>
          </cell>
          <cell r="TV89">
            <v>903668</v>
          </cell>
          <cell r="TW89">
            <v>53304000</v>
          </cell>
          <cell r="TX89">
            <v>2541765</v>
          </cell>
          <cell r="TY89">
            <v>53304513</v>
          </cell>
          <cell r="UF89">
            <v>3047264</v>
          </cell>
          <cell r="UG89">
            <v>4571885</v>
          </cell>
          <cell r="UH89">
            <v>5475553</v>
          </cell>
          <cell r="UI89">
            <v>5475553</v>
          </cell>
          <cell r="UK89">
            <v>126345</v>
          </cell>
          <cell r="UL89">
            <v>22731005</v>
          </cell>
          <cell r="UM89">
            <v>24726817</v>
          </cell>
          <cell r="UN89">
            <v>3713585</v>
          </cell>
          <cell r="UO89">
            <v>51171407</v>
          </cell>
          <cell r="UP89">
            <v>32084000</v>
          </cell>
          <cell r="UQ89">
            <v>76200000</v>
          </cell>
          <cell r="UR89">
            <v>60810000</v>
          </cell>
          <cell r="US89">
            <v>101512000</v>
          </cell>
          <cell r="UU89">
            <v>40486000</v>
          </cell>
          <cell r="UV89">
            <v>8402000</v>
          </cell>
          <cell r="UW89">
            <v>3919106000</v>
          </cell>
          <cell r="UX89">
            <v>0</v>
          </cell>
          <cell r="UY89">
            <v>3735490000</v>
          </cell>
          <cell r="UZ89">
            <v>0</v>
          </cell>
          <cell r="VA89">
            <v>183616000</v>
          </cell>
          <cell r="VC89">
            <v>3919106000</v>
          </cell>
          <cell r="VD89">
            <v>3738978000</v>
          </cell>
          <cell r="VE89">
            <v>31385000</v>
          </cell>
          <cell r="VF89">
            <v>139831000</v>
          </cell>
          <cell r="VG89">
            <v>8912000</v>
          </cell>
          <cell r="VH89">
            <v>254485000</v>
          </cell>
          <cell r="VI89">
            <v>0</v>
          </cell>
          <cell r="VJ89">
            <v>254485000</v>
          </cell>
          <cell r="VK89">
            <v>0</v>
          </cell>
          <cell r="VL89">
            <v>101323815</v>
          </cell>
          <cell r="VM89">
            <v>1925288</v>
          </cell>
          <cell r="VO89">
            <v>0</v>
          </cell>
          <cell r="VP89">
            <v>1646345</v>
          </cell>
          <cell r="VQ89">
            <v>0</v>
          </cell>
          <cell r="VR89">
            <v>793942</v>
          </cell>
          <cell r="VS89">
            <v>395000</v>
          </cell>
          <cell r="VT89">
            <v>2611439</v>
          </cell>
          <cell r="VV89">
            <v>8117000</v>
          </cell>
          <cell r="VW89">
            <v>-7722000</v>
          </cell>
          <cell r="VX89">
            <v>0.75</v>
          </cell>
          <cell r="VY89">
            <v>0</v>
          </cell>
          <cell r="WI89">
            <v>240333</v>
          </cell>
          <cell r="WK89" t="str">
            <v>Ja</v>
          </cell>
          <cell r="WL89" t="str">
            <v>Peer Wichmann</v>
          </cell>
          <cell r="WM89" t="str">
            <v>pwi@vandogaffald.dk</v>
          </cell>
          <cell r="WN89" t="str">
            <v>Benchmarking</v>
          </cell>
        </row>
        <row r="90">
          <cell r="B90" t="str">
            <v>Thy Forsyning A/S</v>
          </cell>
          <cell r="E90">
            <v>24706</v>
          </cell>
          <cell r="F90">
            <v>220</v>
          </cell>
          <cell r="G90">
            <v>17275</v>
          </cell>
          <cell r="H90">
            <v>12482</v>
          </cell>
          <cell r="I90">
            <v>816</v>
          </cell>
          <cell r="J90">
            <v>35</v>
          </cell>
          <cell r="K90">
            <v>626</v>
          </cell>
          <cell r="L90">
            <v>482</v>
          </cell>
          <cell r="M90">
            <v>19</v>
          </cell>
          <cell r="N90">
            <v>81</v>
          </cell>
          <cell r="O90">
            <v>362</v>
          </cell>
          <cell r="P90">
            <v>660</v>
          </cell>
          <cell r="Q90">
            <v>14</v>
          </cell>
          <cell r="R90">
            <v>0</v>
          </cell>
          <cell r="S90">
            <v>0</v>
          </cell>
          <cell r="T90">
            <v>674</v>
          </cell>
          <cell r="U90">
            <v>1036</v>
          </cell>
          <cell r="V90">
            <v>238.9</v>
          </cell>
          <cell r="W90">
            <v>107400</v>
          </cell>
          <cell r="X90">
            <v>3485</v>
          </cell>
          <cell r="Y90">
            <v>688</v>
          </cell>
          <cell r="Z90">
            <v>1519</v>
          </cell>
          <cell r="AA90">
            <v>0</v>
          </cell>
          <cell r="AB90">
            <v>1278</v>
          </cell>
          <cell r="AC90">
            <v>1046</v>
          </cell>
          <cell r="AD90">
            <v>209</v>
          </cell>
          <cell r="AE90">
            <v>837</v>
          </cell>
          <cell r="AF90">
            <v>0</v>
          </cell>
          <cell r="AG90">
            <v>20</v>
          </cell>
          <cell r="AH90">
            <v>80</v>
          </cell>
          <cell r="AI90">
            <v>277</v>
          </cell>
          <cell r="AJ90">
            <v>5</v>
          </cell>
          <cell r="AK90">
            <v>66</v>
          </cell>
          <cell r="AL90">
            <v>155</v>
          </cell>
          <cell r="AM90">
            <v>445</v>
          </cell>
          <cell r="AN90">
            <v>103</v>
          </cell>
          <cell r="AO90">
            <v>2846</v>
          </cell>
          <cell r="AP90">
            <v>18</v>
          </cell>
          <cell r="AQ90">
            <v>3820</v>
          </cell>
          <cell r="AR90">
            <v>1</v>
          </cell>
          <cell r="AS90">
            <v>2595</v>
          </cell>
          <cell r="AT90">
            <v>53</v>
          </cell>
          <cell r="AU90">
            <v>153824</v>
          </cell>
          <cell r="AV90">
            <v>21918</v>
          </cell>
          <cell r="AW90">
            <v>131906.0313</v>
          </cell>
          <cell r="AX90">
            <v>132953</v>
          </cell>
          <cell r="AY90">
            <v>22</v>
          </cell>
          <cell r="AZ90">
            <v>18554</v>
          </cell>
          <cell r="BA90">
            <v>22</v>
          </cell>
          <cell r="BB90">
            <v>2</v>
          </cell>
          <cell r="BC90">
            <v>75</v>
          </cell>
          <cell r="BD90">
            <v>0</v>
          </cell>
          <cell r="BE90">
            <v>2</v>
          </cell>
          <cell r="BF90">
            <v>1</v>
          </cell>
          <cell r="BG90">
            <v>0</v>
          </cell>
          <cell r="BH90">
            <v>0</v>
          </cell>
          <cell r="BI90">
            <v>21543</v>
          </cell>
          <cell r="BJ90">
            <v>2256531</v>
          </cell>
          <cell r="BK90">
            <v>73</v>
          </cell>
          <cell r="BL90">
            <v>253686</v>
          </cell>
          <cell r="BM90">
            <v>8</v>
          </cell>
          <cell r="BN90">
            <v>115627</v>
          </cell>
          <cell r="BO90">
            <v>61765</v>
          </cell>
          <cell r="BP90">
            <v>0</v>
          </cell>
          <cell r="BQ90">
            <v>5184431</v>
          </cell>
          <cell r="BS90">
            <v>404</v>
          </cell>
          <cell r="BT90">
            <v>251652</v>
          </cell>
          <cell r="BU90">
            <v>2505817</v>
          </cell>
          <cell r="BV90">
            <v>12527</v>
          </cell>
          <cell r="BW90">
            <v>0</v>
          </cell>
          <cell r="BX90">
            <v>7440962</v>
          </cell>
          <cell r="BY90">
            <v>7466010</v>
          </cell>
          <cell r="BZ90">
            <v>121079</v>
          </cell>
          <cell r="CC90">
            <v>2256531</v>
          </cell>
          <cell r="CD90">
            <v>61765</v>
          </cell>
          <cell r="CE90">
            <v>7440962</v>
          </cell>
          <cell r="CF90">
            <v>6043</v>
          </cell>
          <cell r="CG90">
            <v>0</v>
          </cell>
          <cell r="CH90">
            <v>2349</v>
          </cell>
          <cell r="CI90">
            <v>0</v>
          </cell>
          <cell r="CJ90">
            <v>501.6</v>
          </cell>
          <cell r="CK90">
            <v>1265.9000000000001</v>
          </cell>
          <cell r="CL90">
            <v>377</v>
          </cell>
          <cell r="CM90">
            <v>0</v>
          </cell>
          <cell r="CN90">
            <v>0</v>
          </cell>
          <cell r="CO90">
            <v>1337</v>
          </cell>
          <cell r="CP90">
            <v>1118</v>
          </cell>
          <cell r="CQ90">
            <v>244.2</v>
          </cell>
          <cell r="CR90">
            <v>1767.5</v>
          </cell>
          <cell r="CS90">
            <v>3306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DB90" t="str">
            <v>VSA</v>
          </cell>
          <cell r="DC90">
            <v>12</v>
          </cell>
          <cell r="DD90">
            <v>15</v>
          </cell>
          <cell r="DE90">
            <v>17140</v>
          </cell>
          <cell r="DF90">
            <v>1824</v>
          </cell>
          <cell r="DG90">
            <v>11.94</v>
          </cell>
          <cell r="DH90">
            <v>946.01</v>
          </cell>
          <cell r="DI90">
            <v>48.7</v>
          </cell>
          <cell r="DJ90">
            <v>978.89</v>
          </cell>
          <cell r="DK90">
            <v>60.09</v>
          </cell>
          <cell r="DL90">
            <v>64896</v>
          </cell>
          <cell r="DM90">
            <v>81120</v>
          </cell>
          <cell r="DN90">
            <v>11</v>
          </cell>
          <cell r="DO90">
            <v>0</v>
          </cell>
          <cell r="DP90">
            <v>0</v>
          </cell>
          <cell r="DQ90">
            <v>0.26619999999999999</v>
          </cell>
          <cell r="DR90">
            <v>6.2E-2</v>
          </cell>
          <cell r="DS90">
            <v>0</v>
          </cell>
          <cell r="DT90">
            <v>0</v>
          </cell>
          <cell r="DU90">
            <v>8.1199999999999994E-2</v>
          </cell>
          <cell r="DV90">
            <v>6.1199999999999997E-2</v>
          </cell>
          <cell r="DW90">
            <v>0.1106</v>
          </cell>
          <cell r="DX90">
            <v>2.1100000000000001E-2</v>
          </cell>
          <cell r="DY90">
            <v>4.4900000000000002E-2</v>
          </cell>
          <cell r="DZ90">
            <v>1.12E-2</v>
          </cell>
          <cell r="EA90">
            <v>33712.54</v>
          </cell>
          <cell r="EB90">
            <v>7817.98</v>
          </cell>
          <cell r="EC90">
            <v>0</v>
          </cell>
          <cell r="ED90">
            <v>0</v>
          </cell>
          <cell r="EE90">
            <v>341354.01</v>
          </cell>
          <cell r="EF90">
            <v>33712.54</v>
          </cell>
          <cell r="EG90">
            <v>130421.65</v>
          </cell>
          <cell r="EH90">
            <v>177219.81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130421.65</v>
          </cell>
          <cell r="EN90">
            <v>98316.84</v>
          </cell>
          <cell r="EO90">
            <v>55238.400000000001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15846.6</v>
          </cell>
          <cell r="EV90">
            <v>136068.53</v>
          </cell>
          <cell r="EW90">
            <v>0</v>
          </cell>
          <cell r="EY90">
            <v>1631057.83</v>
          </cell>
          <cell r="EZ90">
            <v>1631057.83</v>
          </cell>
          <cell r="FA90">
            <v>1583261.26</v>
          </cell>
          <cell r="FB90">
            <v>60608.1</v>
          </cell>
          <cell r="FC90">
            <v>16262.86</v>
          </cell>
          <cell r="FD90">
            <v>3771.38</v>
          </cell>
          <cell r="FE90">
            <v>675724.41</v>
          </cell>
          <cell r="FF90">
            <v>3965438.58</v>
          </cell>
          <cell r="FG90">
            <v>298848.01</v>
          </cell>
          <cell r="FH90">
            <v>570073.13</v>
          </cell>
          <cell r="FI90">
            <v>-1117560</v>
          </cell>
          <cell r="FJ90">
            <v>-3041075.31</v>
          </cell>
          <cell r="FK90">
            <v>-4158635.31</v>
          </cell>
          <cell r="FL90">
            <v>675724.41</v>
          </cell>
          <cell r="FM90">
            <v>3965438.58</v>
          </cell>
          <cell r="FN90">
            <v>627927.84</v>
          </cell>
          <cell r="FO90">
            <v>3917642.01</v>
          </cell>
          <cell r="FP90">
            <v>29425</v>
          </cell>
          <cell r="FQ90">
            <v>298848.01</v>
          </cell>
          <cell r="FR90">
            <v>225283.08</v>
          </cell>
          <cell r="FS90">
            <v>-1117560</v>
          </cell>
          <cell r="FT90">
            <v>0</v>
          </cell>
          <cell r="FU90">
            <v>0</v>
          </cell>
          <cell r="FV90">
            <v>1444481</v>
          </cell>
          <cell r="FW90">
            <v>-220595.31</v>
          </cell>
          <cell r="FX90">
            <v>-2820480</v>
          </cell>
          <cell r="FY90">
            <v>29126.560000000001</v>
          </cell>
          <cell r="FZ90">
            <v>6231.58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708441.79</v>
          </cell>
          <cell r="GH90">
            <v>708441.79</v>
          </cell>
          <cell r="GI90">
            <v>244754</v>
          </cell>
          <cell r="GJ90">
            <v>0</v>
          </cell>
          <cell r="GK90">
            <v>0</v>
          </cell>
          <cell r="GL90">
            <v>299992.40000000002</v>
          </cell>
          <cell r="GM90">
            <v>76454.7</v>
          </cell>
          <cell r="GN90">
            <v>49975.41</v>
          </cell>
          <cell r="GO90">
            <v>11589.35</v>
          </cell>
          <cell r="GP90">
            <v>429269.66</v>
          </cell>
          <cell r="GQ90">
            <v>323599.90999999997</v>
          </cell>
          <cell r="GR90">
            <v>-220595.31</v>
          </cell>
          <cell r="GS90">
            <v>29126.560000000001</v>
          </cell>
          <cell r="GT90">
            <v>6231.58</v>
          </cell>
          <cell r="GU90">
            <v>0</v>
          </cell>
          <cell r="GV90">
            <v>0</v>
          </cell>
          <cell r="GW90">
            <v>0</v>
          </cell>
          <cell r="GX90">
            <v>1017078.41</v>
          </cell>
          <cell r="GY90">
            <v>3999151.12</v>
          </cell>
          <cell r="GZ90">
            <v>429269.66</v>
          </cell>
          <cell r="HA90">
            <v>747292.94</v>
          </cell>
          <cell r="HB90">
            <v>-1117560</v>
          </cell>
          <cell r="HC90">
            <v>-3041075.31</v>
          </cell>
          <cell r="HD90">
            <v>-4158635.31</v>
          </cell>
          <cell r="HE90">
            <v>1017078.41</v>
          </cell>
          <cell r="HF90">
            <v>3999151.12</v>
          </cell>
          <cell r="HG90">
            <v>969281.85</v>
          </cell>
          <cell r="HH90">
            <v>3951354.55</v>
          </cell>
          <cell r="HI90">
            <v>3481619.31</v>
          </cell>
          <cell r="HJ90">
            <v>6068204.4800000004</v>
          </cell>
          <cell r="HK90">
            <v>367505.74</v>
          </cell>
          <cell r="HL90">
            <v>113568.6</v>
          </cell>
          <cell r="HM90">
            <v>20215653.640000001</v>
          </cell>
          <cell r="HN90">
            <v>1849404.47</v>
          </cell>
          <cell r="HO90">
            <v>2099167.0499999998</v>
          </cell>
          <cell r="HP90">
            <v>1537167.45</v>
          </cell>
          <cell r="HQ90">
            <v>39928696.229999997</v>
          </cell>
          <cell r="HR90">
            <v>38726929.689999998</v>
          </cell>
          <cell r="HS90">
            <v>4196405.47</v>
          </cell>
          <cell r="HT90">
            <v>6.5</v>
          </cell>
          <cell r="HU90">
            <v>59</v>
          </cell>
          <cell r="HV90">
            <v>0.95</v>
          </cell>
          <cell r="HW90">
            <v>73</v>
          </cell>
          <cell r="HX90">
            <v>329</v>
          </cell>
          <cell r="HY90">
            <v>3247</v>
          </cell>
          <cell r="HZ90">
            <v>49</v>
          </cell>
          <cell r="IA90">
            <v>74</v>
          </cell>
          <cell r="IB90">
            <v>20</v>
          </cell>
          <cell r="IC90">
            <v>2</v>
          </cell>
          <cell r="ID90">
            <v>10</v>
          </cell>
          <cell r="IE90">
            <v>0</v>
          </cell>
          <cell r="IF90">
            <v>1606359</v>
          </cell>
          <cell r="IG90">
            <v>0</v>
          </cell>
          <cell r="IH90">
            <v>0</v>
          </cell>
          <cell r="II90">
            <v>0</v>
          </cell>
          <cell r="IJ90">
            <v>0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  <cell r="IO90">
            <v>0</v>
          </cell>
          <cell r="IP90">
            <v>0</v>
          </cell>
          <cell r="IQ90">
            <v>0</v>
          </cell>
          <cell r="IR90">
            <v>0</v>
          </cell>
          <cell r="IS90">
            <v>0</v>
          </cell>
          <cell r="IT90">
            <v>0</v>
          </cell>
          <cell r="IU90">
            <v>0</v>
          </cell>
          <cell r="IV90">
            <v>1606359</v>
          </cell>
          <cell r="IW90">
            <v>1606359</v>
          </cell>
          <cell r="IX90">
            <v>7552</v>
          </cell>
          <cell r="IY90">
            <v>503</v>
          </cell>
          <cell r="IZ90">
            <v>3017</v>
          </cell>
          <cell r="JA90">
            <v>11998</v>
          </cell>
          <cell r="JB90">
            <v>626</v>
          </cell>
          <cell r="JC90">
            <v>4529</v>
          </cell>
          <cell r="JD90">
            <v>2658872</v>
          </cell>
          <cell r="JE90">
            <v>15601</v>
          </cell>
          <cell r="JF90">
            <v>6479454</v>
          </cell>
          <cell r="JG90">
            <v>179277</v>
          </cell>
          <cell r="JH90">
            <v>62698</v>
          </cell>
          <cell r="JI90">
            <v>2508</v>
          </cell>
          <cell r="JJ90">
            <v>1.1552219319999999</v>
          </cell>
          <cell r="JK90">
            <v>452619</v>
          </cell>
          <cell r="JL90">
            <v>0.84</v>
          </cell>
          <cell r="JM90">
            <v>28861</v>
          </cell>
          <cell r="JN90">
            <v>0</v>
          </cell>
          <cell r="JO90">
            <v>8</v>
          </cell>
          <cell r="JP90">
            <v>0</v>
          </cell>
          <cell r="JQ90">
            <v>3680809</v>
          </cell>
          <cell r="JR90">
            <v>0</v>
          </cell>
          <cell r="JS90">
            <v>0</v>
          </cell>
          <cell r="JT90">
            <v>0</v>
          </cell>
          <cell r="JU90">
            <v>0</v>
          </cell>
          <cell r="JV90">
            <v>1549172</v>
          </cell>
          <cell r="JW90">
            <v>1549172</v>
          </cell>
          <cell r="JX90">
            <v>0</v>
          </cell>
          <cell r="JY90">
            <v>183877</v>
          </cell>
          <cell r="JZ90">
            <v>0</v>
          </cell>
          <cell r="KA90">
            <v>127402</v>
          </cell>
          <cell r="KB90">
            <v>56475</v>
          </cell>
          <cell r="KC90">
            <v>56475</v>
          </cell>
          <cell r="KD90">
            <v>0</v>
          </cell>
          <cell r="KE90">
            <v>0</v>
          </cell>
          <cell r="KF90">
            <v>0</v>
          </cell>
          <cell r="KG90">
            <v>0</v>
          </cell>
          <cell r="KH90">
            <v>0</v>
          </cell>
          <cell r="KI90">
            <v>0</v>
          </cell>
          <cell r="KJ90">
            <v>0</v>
          </cell>
          <cell r="KK90">
            <v>0</v>
          </cell>
          <cell r="KL90">
            <v>0</v>
          </cell>
          <cell r="KM90">
            <v>0</v>
          </cell>
          <cell r="KN90">
            <v>0</v>
          </cell>
          <cell r="KO90">
            <v>0</v>
          </cell>
          <cell r="KP90">
            <v>0</v>
          </cell>
          <cell r="KQ90">
            <v>0</v>
          </cell>
          <cell r="KR90">
            <v>0</v>
          </cell>
          <cell r="KS90">
            <v>0</v>
          </cell>
          <cell r="KT90">
            <v>0</v>
          </cell>
          <cell r="KU90">
            <v>0</v>
          </cell>
          <cell r="KV90">
            <v>3864686</v>
          </cell>
          <cell r="KW90">
            <v>2315514</v>
          </cell>
          <cell r="KX90">
            <v>2315514</v>
          </cell>
          <cell r="KY90">
            <v>783522</v>
          </cell>
          <cell r="KZ90">
            <v>509289</v>
          </cell>
          <cell r="LA90">
            <v>65</v>
          </cell>
          <cell r="LB90">
            <v>6.9</v>
          </cell>
          <cell r="LC90">
            <v>897.1</v>
          </cell>
          <cell r="LD90">
            <v>869.9</v>
          </cell>
          <cell r="LE90">
            <v>16</v>
          </cell>
          <cell r="LF90">
            <v>2</v>
          </cell>
          <cell r="LG90">
            <v>16</v>
          </cell>
          <cell r="LH90">
            <v>5287168</v>
          </cell>
          <cell r="LI90">
            <v>183877</v>
          </cell>
          <cell r="LJ90">
            <v>0.37</v>
          </cell>
          <cell r="LK90">
            <v>1</v>
          </cell>
          <cell r="LL90">
            <v>1</v>
          </cell>
          <cell r="LM90">
            <v>94</v>
          </cell>
          <cell r="LN90">
            <v>5471045</v>
          </cell>
          <cell r="LO90">
            <v>3921873</v>
          </cell>
          <cell r="LP90">
            <v>3921873</v>
          </cell>
          <cell r="LQ90">
            <v>0</v>
          </cell>
          <cell r="LR90">
            <v>0</v>
          </cell>
          <cell r="LS90">
            <v>0</v>
          </cell>
          <cell r="LT90">
            <v>0</v>
          </cell>
          <cell r="LU90">
            <v>4.9800000000000004</v>
          </cell>
          <cell r="LV90">
            <v>0.11</v>
          </cell>
          <cell r="LW90">
            <v>0</v>
          </cell>
          <cell r="LX90">
            <v>0.15</v>
          </cell>
          <cell r="LY90">
            <v>2.9</v>
          </cell>
          <cell r="LZ90">
            <v>1.82</v>
          </cell>
          <cell r="MA90">
            <v>76</v>
          </cell>
          <cell r="MB90">
            <v>88</v>
          </cell>
          <cell r="MC90">
            <v>38</v>
          </cell>
          <cell r="MD90">
            <v>51.3</v>
          </cell>
          <cell r="ME90">
            <v>8.9</v>
          </cell>
          <cell r="MF90">
            <v>112</v>
          </cell>
          <cell r="MG90">
            <v>23.1</v>
          </cell>
          <cell r="MH90">
            <v>0.6</v>
          </cell>
          <cell r="MI90">
            <v>0</v>
          </cell>
          <cell r="MJ90">
            <v>2902</v>
          </cell>
          <cell r="MK90">
            <v>2509</v>
          </cell>
          <cell r="ML90">
            <v>159</v>
          </cell>
          <cell r="MM90">
            <v>843.4</v>
          </cell>
          <cell r="MN90">
            <v>89</v>
          </cell>
          <cell r="MO90">
            <v>8281.7999999999993</v>
          </cell>
          <cell r="MP90">
            <v>34</v>
          </cell>
          <cell r="MQ90">
            <v>1204</v>
          </cell>
          <cell r="MR90">
            <v>3.3</v>
          </cell>
          <cell r="MS90">
            <v>16.22</v>
          </cell>
          <cell r="MT90">
            <v>3.31</v>
          </cell>
          <cell r="MU90">
            <v>10.6</v>
          </cell>
          <cell r="MV90">
            <v>5816</v>
          </cell>
          <cell r="MW90">
            <v>20.100000000000001</v>
          </cell>
          <cell r="MX90">
            <v>6988</v>
          </cell>
          <cell r="MY90">
            <v>151.27000000000001</v>
          </cell>
          <cell r="MZ90">
            <v>14.94</v>
          </cell>
          <cell r="NA90">
            <v>57.8</v>
          </cell>
          <cell r="NB90">
            <v>78.540000000000006</v>
          </cell>
          <cell r="NC90">
            <v>0</v>
          </cell>
          <cell r="ND90">
            <v>0</v>
          </cell>
          <cell r="NE90">
            <v>0</v>
          </cell>
          <cell r="NF90">
            <v>299.45</v>
          </cell>
          <cell r="NG90">
            <v>1757.32</v>
          </cell>
          <cell r="NH90">
            <v>132.44</v>
          </cell>
          <cell r="NI90">
            <v>252.63</v>
          </cell>
          <cell r="NJ90">
            <v>-495.26</v>
          </cell>
          <cell r="NK90">
            <v>-1347.68</v>
          </cell>
          <cell r="NL90">
            <v>-1842.93</v>
          </cell>
          <cell r="NM90">
            <v>299.45</v>
          </cell>
          <cell r="NN90">
            <v>1757.32</v>
          </cell>
          <cell r="NO90">
            <v>278.27</v>
          </cell>
          <cell r="NP90">
            <v>1736.13</v>
          </cell>
          <cell r="NQ90">
            <v>1772.26</v>
          </cell>
          <cell r="NR90">
            <v>1772.26</v>
          </cell>
          <cell r="NS90">
            <v>190.23</v>
          </cell>
          <cell r="NT90">
            <v>331.17</v>
          </cell>
          <cell r="NU90">
            <v>-495.26</v>
          </cell>
          <cell r="NV90">
            <v>-1347.68</v>
          </cell>
          <cell r="NW90">
            <v>-1842.93</v>
          </cell>
          <cell r="NX90">
            <v>450.73</v>
          </cell>
          <cell r="NY90">
            <v>1772.26</v>
          </cell>
          <cell r="NZ90">
            <v>429.55</v>
          </cell>
          <cell r="OA90">
            <v>1751.07</v>
          </cell>
          <cell r="OB90">
            <v>1.54</v>
          </cell>
          <cell r="OC90">
            <v>2.69</v>
          </cell>
          <cell r="OD90">
            <v>0.16</v>
          </cell>
          <cell r="OE90">
            <v>0.05</v>
          </cell>
          <cell r="OF90">
            <v>8.9600000000000009</v>
          </cell>
          <cell r="OG90">
            <v>0.82</v>
          </cell>
          <cell r="OH90">
            <v>0.68</v>
          </cell>
          <cell r="OI90">
            <v>17.690000000000001</v>
          </cell>
          <cell r="OK90">
            <v>17.16</v>
          </cell>
          <cell r="OL90">
            <v>1.86</v>
          </cell>
          <cell r="OM90">
            <v>0.8</v>
          </cell>
          <cell r="ON90">
            <v>3737331.93</v>
          </cell>
          <cell r="OO90">
            <v>0.89</v>
          </cell>
          <cell r="OP90">
            <v>1.33</v>
          </cell>
          <cell r="OQ90">
            <v>1.31</v>
          </cell>
          <cell r="OR90">
            <v>0.2</v>
          </cell>
          <cell r="OS90">
            <v>0.7</v>
          </cell>
          <cell r="OT90">
            <v>0.4</v>
          </cell>
          <cell r="OU90">
            <v>0</v>
          </cell>
          <cell r="OV90">
            <v>0.71</v>
          </cell>
          <cell r="OW90">
            <v>0</v>
          </cell>
          <cell r="OX90">
            <v>0.71</v>
          </cell>
          <cell r="OY90">
            <v>0.71</v>
          </cell>
          <cell r="OZ90">
            <v>3.35</v>
          </cell>
          <cell r="PA90">
            <v>0.22</v>
          </cell>
          <cell r="PB90">
            <v>1.34</v>
          </cell>
          <cell r="PC90">
            <v>5.32</v>
          </cell>
          <cell r="PD90">
            <v>0.28000000000000003</v>
          </cell>
          <cell r="PE90">
            <v>2.0099999999999998</v>
          </cell>
          <cell r="PF90">
            <v>356.1</v>
          </cell>
          <cell r="PG90">
            <v>99.4</v>
          </cell>
          <cell r="PH90">
            <v>2.09</v>
          </cell>
          <cell r="PI90">
            <v>2.1</v>
          </cell>
          <cell r="PJ90">
            <v>6.91</v>
          </cell>
          <cell r="PK90">
            <v>867.9</v>
          </cell>
          <cell r="PL90">
            <v>97.2</v>
          </cell>
          <cell r="PM90">
            <v>24.01</v>
          </cell>
          <cell r="PN90">
            <v>8.4</v>
          </cell>
          <cell r="PO90">
            <v>95.9</v>
          </cell>
          <cell r="PP90">
            <v>96</v>
          </cell>
          <cell r="PQ90">
            <v>0.34</v>
          </cell>
          <cell r="PR90">
            <v>0.34</v>
          </cell>
          <cell r="PS90">
            <v>1.1100000000000001</v>
          </cell>
          <cell r="PT90">
            <v>60.6</v>
          </cell>
          <cell r="PU90">
            <v>93.6</v>
          </cell>
          <cell r="PV90">
            <v>3.87</v>
          </cell>
          <cell r="PW90">
            <v>3.88</v>
          </cell>
          <cell r="PX90">
            <v>12.79</v>
          </cell>
          <cell r="PY90">
            <v>1592771</v>
          </cell>
          <cell r="PZ90">
            <v>0.21</v>
          </cell>
          <cell r="QA90">
            <v>0</v>
          </cell>
          <cell r="QB90">
            <v>1.63</v>
          </cell>
          <cell r="QC90">
            <v>0.28999999999999998</v>
          </cell>
          <cell r="QD90">
            <v>17.61</v>
          </cell>
          <cell r="QE90">
            <v>42</v>
          </cell>
          <cell r="QF90">
            <v>42</v>
          </cell>
          <cell r="QG90">
            <v>0</v>
          </cell>
          <cell r="QH90">
            <v>0</v>
          </cell>
          <cell r="QI90">
            <v>1.71</v>
          </cell>
          <cell r="QJ90">
            <v>31.9</v>
          </cell>
          <cell r="QK90">
            <v>40</v>
          </cell>
          <cell r="QL90">
            <v>1.03</v>
          </cell>
          <cell r="QM90">
            <v>19.100000000000001</v>
          </cell>
          <cell r="QN90">
            <v>40</v>
          </cell>
          <cell r="QO90">
            <v>1.03</v>
          </cell>
          <cell r="QP90">
            <v>619</v>
          </cell>
          <cell r="QQ90">
            <v>29</v>
          </cell>
          <cell r="QR90">
            <v>29</v>
          </cell>
          <cell r="QS90">
            <v>0</v>
          </cell>
          <cell r="QT90">
            <v>0</v>
          </cell>
          <cell r="QU90">
            <v>28</v>
          </cell>
          <cell r="QV90">
            <v>28</v>
          </cell>
          <cell r="QW90">
            <v>86</v>
          </cell>
          <cell r="QX90">
            <v>86</v>
          </cell>
          <cell r="QY90">
            <v>7.02</v>
          </cell>
          <cell r="QZ90">
            <v>7.02</v>
          </cell>
          <cell r="RA90">
            <v>1.58</v>
          </cell>
          <cell r="RB90">
            <v>6533.43</v>
          </cell>
          <cell r="RC90">
            <v>1.94</v>
          </cell>
          <cell r="RD90">
            <v>3.64</v>
          </cell>
          <cell r="RE90">
            <v>1.36</v>
          </cell>
          <cell r="RF90">
            <v>0.19</v>
          </cell>
          <cell r="RG90">
            <v>1.19</v>
          </cell>
          <cell r="RH90">
            <v>0.18</v>
          </cell>
          <cell r="RI90">
            <v>3.67</v>
          </cell>
          <cell r="RJ90">
            <v>0.17</v>
          </cell>
          <cell r="RK90">
            <v>9.58</v>
          </cell>
          <cell r="RL90">
            <v>9.58</v>
          </cell>
          <cell r="RM90">
            <v>178.6</v>
          </cell>
          <cell r="RN90">
            <v>0.98</v>
          </cell>
          <cell r="RO90">
            <v>7.28</v>
          </cell>
          <cell r="RP90">
            <v>0.81</v>
          </cell>
          <cell r="RQ90">
            <v>2213.7800000000002</v>
          </cell>
          <cell r="RR90">
            <v>1.32</v>
          </cell>
          <cell r="RS90">
            <v>1362.75</v>
          </cell>
          <cell r="RT90">
            <v>1495.19</v>
          </cell>
          <cell r="RU90">
            <v>0.28000000000000003</v>
          </cell>
          <cell r="RV90">
            <v>0.12</v>
          </cell>
          <cell r="RW90">
            <v>15.73</v>
          </cell>
          <cell r="RX90">
            <v>0.18</v>
          </cell>
          <cell r="RY90">
            <v>18.13</v>
          </cell>
          <cell r="RZ90">
            <v>1.06</v>
          </cell>
          <cell r="SB90">
            <v>1.02</v>
          </cell>
          <cell r="SC90">
            <v>11.3</v>
          </cell>
          <cell r="SD90">
            <v>1.41</v>
          </cell>
          <cell r="SE90">
            <v>185.28</v>
          </cell>
          <cell r="SF90">
            <v>0.76</v>
          </cell>
          <cell r="SG90">
            <v>1.98</v>
          </cell>
          <cell r="SH90">
            <v>23.91</v>
          </cell>
          <cell r="SI90">
            <v>26.56</v>
          </cell>
          <cell r="SJ90">
            <v>28.55</v>
          </cell>
          <cell r="SK90">
            <v>52.66</v>
          </cell>
          <cell r="SL90">
            <v>0.03</v>
          </cell>
          <cell r="SM90">
            <v>0.51</v>
          </cell>
          <cell r="SN90">
            <v>0.16</v>
          </cell>
          <cell r="SO90">
            <v>617.15</v>
          </cell>
          <cell r="SP90">
            <v>3.32</v>
          </cell>
          <cell r="SQ90">
            <v>93.61</v>
          </cell>
          <cell r="SR90">
            <v>7.0000000000000007E-2</v>
          </cell>
          <cell r="SS90">
            <v>0.22</v>
          </cell>
          <cell r="ST90">
            <v>0.39</v>
          </cell>
          <cell r="SU90">
            <v>0.48</v>
          </cell>
          <cell r="SV90">
            <v>0</v>
          </cell>
          <cell r="SW90">
            <v>0.03</v>
          </cell>
          <cell r="SX90">
            <v>1.22</v>
          </cell>
          <cell r="SY90">
            <v>0.02</v>
          </cell>
          <cell r="SZ90">
            <v>0.74</v>
          </cell>
          <cell r="TA90">
            <v>0.2</v>
          </cell>
          <cell r="TB90">
            <v>0.02</v>
          </cell>
          <cell r="TC90">
            <v>0</v>
          </cell>
          <cell r="TD90">
            <v>0</v>
          </cell>
          <cell r="TE90">
            <v>21.45</v>
          </cell>
          <cell r="TF90">
            <v>0</v>
          </cell>
          <cell r="TG90">
            <v>0</v>
          </cell>
          <cell r="TH90">
            <v>15153.13</v>
          </cell>
          <cell r="TI90">
            <v>15846903</v>
          </cell>
          <cell r="TJ90">
            <v>6768633</v>
          </cell>
          <cell r="TK90">
            <v>8222602</v>
          </cell>
          <cell r="TL90">
            <v>439145</v>
          </cell>
          <cell r="TM90">
            <v>416523</v>
          </cell>
          <cell r="TN90">
            <v>379570</v>
          </cell>
          <cell r="TO90">
            <v>21623539</v>
          </cell>
          <cell r="TP90">
            <v>16423373</v>
          </cell>
          <cell r="TQ90">
            <v>5200166</v>
          </cell>
          <cell r="TR90">
            <v>3201101</v>
          </cell>
          <cell r="TS90">
            <v>0</v>
          </cell>
          <cell r="TT90">
            <v>1999065</v>
          </cell>
          <cell r="TU90">
            <v>636269</v>
          </cell>
          <cell r="TV90">
            <v>269542</v>
          </cell>
          <cell r="TW90">
            <v>70133740</v>
          </cell>
          <cell r="TX90">
            <v>2256531</v>
          </cell>
          <cell r="TY90">
            <v>40915739</v>
          </cell>
          <cell r="TZ90">
            <v>0</v>
          </cell>
          <cell r="UA90">
            <v>3704000</v>
          </cell>
          <cell r="UB90">
            <v>0</v>
          </cell>
          <cell r="UC90">
            <v>-255245</v>
          </cell>
          <cell r="UD90">
            <v>278185</v>
          </cell>
          <cell r="UE90">
            <v>0</v>
          </cell>
          <cell r="UF90">
            <v>25491061</v>
          </cell>
          <cell r="UG90">
            <v>3175755</v>
          </cell>
          <cell r="UH90">
            <v>3445297</v>
          </cell>
          <cell r="UI90">
            <v>4461136</v>
          </cell>
          <cell r="UJ90">
            <v>0</v>
          </cell>
          <cell r="UK90">
            <v>3557940</v>
          </cell>
          <cell r="UL90">
            <v>47502366</v>
          </cell>
          <cell r="UM90">
            <v>6443607</v>
          </cell>
          <cell r="UN90">
            <v>0</v>
          </cell>
          <cell r="UO90">
            <v>53945973.140000001</v>
          </cell>
          <cell r="UP90">
            <v>42200311</v>
          </cell>
          <cell r="UQ90">
            <v>59940785</v>
          </cell>
          <cell r="UR90">
            <v>64417522</v>
          </cell>
          <cell r="US90">
            <v>118834109</v>
          </cell>
          <cell r="UT90">
            <v>3547341</v>
          </cell>
          <cell r="UU90">
            <v>60689721</v>
          </cell>
          <cell r="UV90">
            <v>18489410</v>
          </cell>
          <cell r="UW90">
            <v>1392612090</v>
          </cell>
          <cell r="UX90">
            <v>0</v>
          </cell>
          <cell r="UY90">
            <v>1313751159</v>
          </cell>
          <cell r="UZ90">
            <v>0</v>
          </cell>
          <cell r="VA90">
            <v>78860931</v>
          </cell>
          <cell r="VB90">
            <v>0</v>
          </cell>
          <cell r="VC90">
            <v>1392612090</v>
          </cell>
          <cell r="VD90">
            <v>1303677225</v>
          </cell>
          <cell r="VE90">
            <v>65177391</v>
          </cell>
          <cell r="VF90">
            <v>23757474</v>
          </cell>
          <cell r="VG90">
            <v>0</v>
          </cell>
          <cell r="VH90">
            <v>14361824</v>
          </cell>
          <cell r="VI90">
            <v>25452609</v>
          </cell>
          <cell r="VJ90">
            <v>42657335</v>
          </cell>
          <cell r="VK90">
            <v>0</v>
          </cell>
          <cell r="VL90">
            <v>123943323</v>
          </cell>
          <cell r="VM90">
            <v>4137584</v>
          </cell>
          <cell r="VN90" t="str">
            <v>Periodiseres</v>
          </cell>
          <cell r="VO90">
            <v>0</v>
          </cell>
          <cell r="VP90">
            <v>2747349</v>
          </cell>
          <cell r="VQ90">
            <v>8</v>
          </cell>
          <cell r="VR90">
            <v>55290</v>
          </cell>
          <cell r="VS90">
            <v>2139713</v>
          </cell>
          <cell r="VT90">
            <v>1672132</v>
          </cell>
          <cell r="VU90">
            <v>23332785</v>
          </cell>
          <cell r="VV90">
            <v>1738853</v>
          </cell>
          <cell r="VW90">
            <v>400860</v>
          </cell>
          <cell r="VX90">
            <v>0.5</v>
          </cell>
          <cell r="VY90">
            <v>0</v>
          </cell>
          <cell r="VZ90">
            <v>0</v>
          </cell>
          <cell r="WA90">
            <v>367588</v>
          </cell>
          <cell r="WB90">
            <v>11904</v>
          </cell>
          <cell r="WC90">
            <v>0</v>
          </cell>
          <cell r="WD90">
            <v>0</v>
          </cell>
          <cell r="WE90">
            <v>0</v>
          </cell>
          <cell r="WF90">
            <v>0</v>
          </cell>
          <cell r="WG90">
            <v>0</v>
          </cell>
          <cell r="WH90">
            <v>-7532906</v>
          </cell>
          <cell r="WI90">
            <v>0</v>
          </cell>
          <cell r="WJ90">
            <v>227297</v>
          </cell>
          <cell r="WK90" t="str">
            <v>Ja</v>
          </cell>
          <cell r="WL90" t="str">
            <v>Eva Lykke Frost</v>
          </cell>
          <cell r="WM90" t="str">
            <v>elf@thyforsyning.dk</v>
          </cell>
          <cell r="WN90" t="str">
            <v>Benchmarking</v>
          </cell>
          <cell r="WO90">
            <v>1</v>
          </cell>
          <cell r="WP90">
            <v>1</v>
          </cell>
        </row>
        <row r="91">
          <cell r="B91" t="str">
            <v>Tønder Spildevand A/S</v>
          </cell>
          <cell r="E91">
            <v>21529</v>
          </cell>
          <cell r="F91">
            <v>110</v>
          </cell>
          <cell r="G91">
            <v>20322</v>
          </cell>
          <cell r="H91">
            <v>13310</v>
          </cell>
          <cell r="I91">
            <v>847</v>
          </cell>
          <cell r="J91">
            <v>39.299999999999997</v>
          </cell>
          <cell r="K91">
            <v>593</v>
          </cell>
          <cell r="L91">
            <v>593</v>
          </cell>
          <cell r="M91">
            <v>15</v>
          </cell>
          <cell r="N91">
            <v>85</v>
          </cell>
          <cell r="O91">
            <v>398.8</v>
          </cell>
          <cell r="P91">
            <v>520.1</v>
          </cell>
          <cell r="Q91">
            <v>0</v>
          </cell>
          <cell r="R91">
            <v>0</v>
          </cell>
          <cell r="S91">
            <v>0.85</v>
          </cell>
          <cell r="T91">
            <v>520.94997562399999</v>
          </cell>
          <cell r="U91">
            <v>919.75</v>
          </cell>
          <cell r="V91">
            <v>235.8</v>
          </cell>
          <cell r="W91">
            <v>118590</v>
          </cell>
          <cell r="X91">
            <v>3184</v>
          </cell>
          <cell r="Y91">
            <v>417.8</v>
          </cell>
          <cell r="Z91">
            <v>1042.5999999999999</v>
          </cell>
          <cell r="AA91">
            <v>19.600000000000001</v>
          </cell>
          <cell r="AB91">
            <v>1704</v>
          </cell>
          <cell r="AC91">
            <v>754</v>
          </cell>
          <cell r="AD91">
            <v>128.2562121</v>
          </cell>
          <cell r="AE91">
            <v>309.39999999999998</v>
          </cell>
          <cell r="AF91">
            <v>10.9</v>
          </cell>
          <cell r="AG91">
            <v>13</v>
          </cell>
          <cell r="AH91">
            <v>87</v>
          </cell>
          <cell r="AI91">
            <v>486</v>
          </cell>
          <cell r="AJ91">
            <v>3</v>
          </cell>
          <cell r="AK91">
            <v>0</v>
          </cell>
          <cell r="AL91">
            <v>406</v>
          </cell>
          <cell r="AM91">
            <v>4060</v>
          </cell>
          <cell r="AN91">
            <v>80</v>
          </cell>
          <cell r="AO91">
            <v>8000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33</v>
          </cell>
          <cell r="AU91">
            <v>190293</v>
          </cell>
          <cell r="AV91">
            <v>105739</v>
          </cell>
          <cell r="AW91">
            <v>84554</v>
          </cell>
          <cell r="AX91">
            <v>64262</v>
          </cell>
          <cell r="AY91">
            <v>12</v>
          </cell>
          <cell r="AZ91">
            <v>9732</v>
          </cell>
          <cell r="BA91">
            <v>31</v>
          </cell>
          <cell r="BB91">
            <v>33</v>
          </cell>
          <cell r="BC91">
            <v>222</v>
          </cell>
          <cell r="BD91">
            <v>0</v>
          </cell>
          <cell r="BE91">
            <v>0</v>
          </cell>
          <cell r="BF91">
            <v>2</v>
          </cell>
          <cell r="BG91">
            <v>16</v>
          </cell>
          <cell r="BH91">
            <v>13</v>
          </cell>
          <cell r="BI91">
            <v>20435</v>
          </cell>
          <cell r="BJ91">
            <v>2681545</v>
          </cell>
          <cell r="BK91">
            <v>62</v>
          </cell>
          <cell r="BL91">
            <v>185250</v>
          </cell>
          <cell r="BM91">
            <v>3</v>
          </cell>
          <cell r="BN91">
            <v>213676</v>
          </cell>
          <cell r="BO91">
            <v>29096</v>
          </cell>
          <cell r="BP91">
            <v>0</v>
          </cell>
          <cell r="BQ91">
            <v>2000000</v>
          </cell>
          <cell r="BS91">
            <v>529</v>
          </cell>
          <cell r="BT91">
            <v>151200</v>
          </cell>
          <cell r="BU91">
            <v>2890780</v>
          </cell>
          <cell r="BV91">
            <v>15312</v>
          </cell>
          <cell r="BW91">
            <v>0</v>
          </cell>
          <cell r="BX91">
            <v>8102233</v>
          </cell>
          <cell r="BY91">
            <v>8102233</v>
          </cell>
          <cell r="BZ91">
            <v>61791</v>
          </cell>
          <cell r="CA91">
            <v>24</v>
          </cell>
          <cell r="CB91">
            <v>76</v>
          </cell>
          <cell r="CC91">
            <v>2681545</v>
          </cell>
          <cell r="CD91">
            <v>21163</v>
          </cell>
          <cell r="CE91">
            <v>8102233</v>
          </cell>
          <cell r="CF91">
            <v>15313</v>
          </cell>
          <cell r="CG91">
            <v>0</v>
          </cell>
          <cell r="CH91">
            <v>2386</v>
          </cell>
          <cell r="CI91">
            <v>0</v>
          </cell>
          <cell r="CJ91">
            <v>2386</v>
          </cell>
          <cell r="CK91">
            <v>0</v>
          </cell>
          <cell r="CL91">
            <v>0</v>
          </cell>
          <cell r="CM91">
            <v>577</v>
          </cell>
          <cell r="CN91">
            <v>0</v>
          </cell>
          <cell r="CO91">
            <v>1103</v>
          </cell>
          <cell r="CP91">
            <v>1245</v>
          </cell>
          <cell r="CQ91">
            <v>254</v>
          </cell>
          <cell r="CR91">
            <v>598</v>
          </cell>
          <cell r="CS91">
            <v>3256</v>
          </cell>
          <cell r="CT91">
            <v>0</v>
          </cell>
          <cell r="CU91">
            <v>0</v>
          </cell>
          <cell r="CV91">
            <v>0</v>
          </cell>
          <cell r="CW91">
            <v>4203</v>
          </cell>
          <cell r="CX91">
            <v>577</v>
          </cell>
          <cell r="CY91">
            <v>2236</v>
          </cell>
          <cell r="CZ91">
            <v>0</v>
          </cell>
          <cell r="DA91">
            <v>1.22</v>
          </cell>
          <cell r="DB91" t="str">
            <v>VSA</v>
          </cell>
          <cell r="DC91">
            <v>12</v>
          </cell>
          <cell r="DD91">
            <v>22.04</v>
          </cell>
          <cell r="DE91">
            <v>21163</v>
          </cell>
          <cell r="DF91">
            <v>2104</v>
          </cell>
          <cell r="DG91">
            <v>39.26</v>
          </cell>
          <cell r="DH91">
            <v>751.26</v>
          </cell>
          <cell r="DI91">
            <v>50.35</v>
          </cell>
          <cell r="DJ91">
            <v>978.9</v>
          </cell>
          <cell r="DK91">
            <v>58.25</v>
          </cell>
          <cell r="DL91">
            <v>64896.2</v>
          </cell>
          <cell r="DM91">
            <v>81120.3</v>
          </cell>
          <cell r="DN91">
            <v>4</v>
          </cell>
          <cell r="DU91">
            <v>8.1199999999999994E-2</v>
          </cell>
          <cell r="DV91">
            <v>6.1199999999999997E-2</v>
          </cell>
          <cell r="DW91">
            <v>0.1106</v>
          </cell>
          <cell r="DX91">
            <v>2.1100000000000001E-2</v>
          </cell>
          <cell r="DY91">
            <v>4.4900000000000002E-2</v>
          </cell>
          <cell r="DZ91">
            <v>1.12E-2</v>
          </cell>
          <cell r="EA91">
            <v>41207.51</v>
          </cell>
          <cell r="EB91">
            <v>9556.07</v>
          </cell>
          <cell r="EE91">
            <v>202056.49</v>
          </cell>
          <cell r="EF91">
            <v>41207.51</v>
          </cell>
          <cell r="EG91">
            <v>77684.7</v>
          </cell>
          <cell r="EH91">
            <v>83164.27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77684.7</v>
          </cell>
          <cell r="EN91">
            <v>58561.71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15046.5</v>
          </cell>
          <cell r="EV91">
            <v>68037.399999999994</v>
          </cell>
          <cell r="EY91">
            <v>867303.64</v>
          </cell>
          <cell r="EZ91">
            <v>867303.64</v>
          </cell>
          <cell r="FA91">
            <v>841888.15</v>
          </cell>
          <cell r="FB91">
            <v>89329.8</v>
          </cell>
          <cell r="FC91">
            <v>41210.199999999997</v>
          </cell>
          <cell r="FD91">
            <v>9556.69</v>
          </cell>
          <cell r="FE91">
            <v>1679743.26</v>
          </cell>
          <cell r="FF91">
            <v>1250035.23</v>
          </cell>
          <cell r="FG91">
            <v>294230.02</v>
          </cell>
          <cell r="FH91">
            <v>925058.14</v>
          </cell>
          <cell r="FI91">
            <v>-282960</v>
          </cell>
          <cell r="FJ91">
            <v>-506620.14</v>
          </cell>
          <cell r="FK91">
            <v>-789580.14</v>
          </cell>
          <cell r="FL91">
            <v>1679743.26</v>
          </cell>
          <cell r="FM91">
            <v>1250035.23</v>
          </cell>
          <cell r="FN91">
            <v>1654327.77</v>
          </cell>
          <cell r="FO91">
            <v>1224619.74</v>
          </cell>
          <cell r="FP91">
            <v>465003</v>
          </cell>
          <cell r="FQ91">
            <v>290641.15999999997</v>
          </cell>
          <cell r="FR91">
            <v>219096.44</v>
          </cell>
          <cell r="FS91">
            <v>-282960</v>
          </cell>
          <cell r="FV91">
            <v>273484</v>
          </cell>
          <cell r="FW91">
            <v>-0.14000000000000001</v>
          </cell>
          <cell r="FX91">
            <v>-506620</v>
          </cell>
          <cell r="FY91">
            <v>0</v>
          </cell>
          <cell r="FZ91">
            <v>0</v>
          </cell>
          <cell r="GA91">
            <v>3588.86</v>
          </cell>
          <cell r="GB91">
            <v>897.22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141175</v>
          </cell>
          <cell r="GJ91">
            <v>0</v>
          </cell>
          <cell r="GK91">
            <v>0</v>
          </cell>
          <cell r="GL91">
            <v>141175</v>
          </cell>
          <cell r="GM91">
            <v>104376.3</v>
          </cell>
          <cell r="GN91">
            <v>82417.710000000006</v>
          </cell>
          <cell r="GO91">
            <v>19112.759999999998</v>
          </cell>
          <cell r="GP91">
            <v>368325.86</v>
          </cell>
          <cell r="GQ91">
            <v>277658.14</v>
          </cell>
          <cell r="GR91">
            <v>-0.14000000000000001</v>
          </cell>
          <cell r="GS91">
            <v>0</v>
          </cell>
          <cell r="GT91">
            <v>0</v>
          </cell>
          <cell r="GU91">
            <v>0</v>
          </cell>
          <cell r="GV91">
            <v>3588.86</v>
          </cell>
          <cell r="GW91">
            <v>897.22</v>
          </cell>
          <cell r="GX91">
            <v>1881799.74</v>
          </cell>
          <cell r="GY91">
            <v>1291242.74</v>
          </cell>
          <cell r="GZ91">
            <v>371914.73</v>
          </cell>
          <cell r="HA91">
            <v>1008222.41</v>
          </cell>
          <cell r="HB91">
            <v>-282960</v>
          </cell>
          <cell r="HC91">
            <v>-506620.14</v>
          </cell>
          <cell r="HD91">
            <v>-789580.14</v>
          </cell>
          <cell r="HE91">
            <v>1881799.74</v>
          </cell>
          <cell r="HF91">
            <v>1291242.74</v>
          </cell>
          <cell r="HG91">
            <v>1856384.25</v>
          </cell>
          <cell r="HH91">
            <v>1265827.25</v>
          </cell>
          <cell r="HI91">
            <v>3073122.25</v>
          </cell>
          <cell r="HJ91">
            <v>6368184.8499999996</v>
          </cell>
          <cell r="HK91">
            <v>372102.61</v>
          </cell>
          <cell r="HL91">
            <v>59569.57</v>
          </cell>
          <cell r="HM91">
            <v>13245127.15</v>
          </cell>
          <cell r="HN91">
            <v>2359345.0699999998</v>
          </cell>
          <cell r="HO91">
            <v>2059320.04</v>
          </cell>
          <cell r="HP91">
            <v>1670385.31</v>
          </cell>
          <cell r="HQ91">
            <v>33748434.710000001</v>
          </cell>
          <cell r="HR91">
            <v>34703095.079999998</v>
          </cell>
          <cell r="HS91">
            <v>4541277.87</v>
          </cell>
          <cell r="HT91">
            <v>6.9</v>
          </cell>
          <cell r="HU91">
            <v>42</v>
          </cell>
          <cell r="HV91">
            <v>3.08</v>
          </cell>
          <cell r="HW91">
            <v>98</v>
          </cell>
          <cell r="HX91">
            <v>164</v>
          </cell>
          <cell r="HY91">
            <v>3062</v>
          </cell>
          <cell r="HZ91">
            <v>80</v>
          </cell>
          <cell r="IA91">
            <v>65</v>
          </cell>
          <cell r="IB91">
            <v>92</v>
          </cell>
          <cell r="IC91">
            <v>7</v>
          </cell>
          <cell r="ID91">
            <v>0</v>
          </cell>
          <cell r="IE91">
            <v>0</v>
          </cell>
          <cell r="IF91">
            <v>956816</v>
          </cell>
          <cell r="IG91">
            <v>0</v>
          </cell>
          <cell r="IH91">
            <v>0</v>
          </cell>
          <cell r="II91">
            <v>0</v>
          </cell>
          <cell r="IJ91">
            <v>0</v>
          </cell>
          <cell r="IK91">
            <v>0</v>
          </cell>
          <cell r="IL91">
            <v>0</v>
          </cell>
          <cell r="IM91">
            <v>0</v>
          </cell>
          <cell r="IN91">
            <v>0</v>
          </cell>
          <cell r="IO91">
            <v>0</v>
          </cell>
          <cell r="IP91">
            <v>0</v>
          </cell>
          <cell r="IQ91">
            <v>0</v>
          </cell>
          <cell r="IR91">
            <v>0</v>
          </cell>
          <cell r="IT91">
            <v>0</v>
          </cell>
          <cell r="IU91">
            <v>0</v>
          </cell>
          <cell r="IV91">
            <v>956816</v>
          </cell>
          <cell r="IW91">
            <v>956816</v>
          </cell>
          <cell r="IX91">
            <v>4536</v>
          </cell>
          <cell r="IY91">
            <v>302</v>
          </cell>
          <cell r="IZ91">
            <v>1813</v>
          </cell>
          <cell r="JA91">
            <v>16380</v>
          </cell>
          <cell r="JB91">
            <v>755</v>
          </cell>
          <cell r="JC91">
            <v>5352</v>
          </cell>
          <cell r="JD91">
            <v>1356948</v>
          </cell>
          <cell r="JE91">
            <v>33239</v>
          </cell>
          <cell r="JF91">
            <v>3239876</v>
          </cell>
          <cell r="JG91">
            <v>267558</v>
          </cell>
          <cell r="JH91">
            <v>35485</v>
          </cell>
          <cell r="JI91">
            <v>4708</v>
          </cell>
          <cell r="JJ91">
            <v>1.144358722</v>
          </cell>
          <cell r="JK91">
            <v>240677</v>
          </cell>
          <cell r="JL91">
            <v>0.84</v>
          </cell>
          <cell r="JM91">
            <v>42538</v>
          </cell>
          <cell r="JN91">
            <v>0</v>
          </cell>
          <cell r="JO91">
            <v>4.44417829</v>
          </cell>
          <cell r="JP91">
            <v>0</v>
          </cell>
          <cell r="JQ91">
            <v>3579728</v>
          </cell>
          <cell r="JR91">
            <v>0</v>
          </cell>
          <cell r="JS91">
            <v>0</v>
          </cell>
          <cell r="JT91">
            <v>0</v>
          </cell>
          <cell r="JU91">
            <v>0</v>
          </cell>
          <cell r="JV91">
            <v>1</v>
          </cell>
          <cell r="JW91">
            <v>0</v>
          </cell>
          <cell r="JX91">
            <v>1</v>
          </cell>
          <cell r="JY91">
            <v>79863</v>
          </cell>
          <cell r="JZ91">
            <v>79863</v>
          </cell>
          <cell r="KA91">
            <v>0</v>
          </cell>
          <cell r="KB91">
            <v>0</v>
          </cell>
          <cell r="KC91">
            <v>0</v>
          </cell>
          <cell r="KD91">
            <v>0</v>
          </cell>
          <cell r="KE91">
            <v>0</v>
          </cell>
          <cell r="KF91">
            <v>0</v>
          </cell>
          <cell r="KG91">
            <v>0</v>
          </cell>
          <cell r="KH91">
            <v>0</v>
          </cell>
          <cell r="KI91">
            <v>0</v>
          </cell>
          <cell r="KJ91">
            <v>0</v>
          </cell>
          <cell r="KK91">
            <v>0</v>
          </cell>
          <cell r="KL91">
            <v>0</v>
          </cell>
          <cell r="KM91">
            <v>0</v>
          </cell>
          <cell r="KN91">
            <v>0</v>
          </cell>
          <cell r="KO91">
            <v>0</v>
          </cell>
          <cell r="KP91">
            <v>0</v>
          </cell>
          <cell r="KQ91">
            <v>0</v>
          </cell>
          <cell r="KR91">
            <v>0</v>
          </cell>
          <cell r="KS91">
            <v>0</v>
          </cell>
          <cell r="KT91">
            <v>0</v>
          </cell>
          <cell r="KU91">
            <v>0</v>
          </cell>
          <cell r="KV91">
            <v>3659591</v>
          </cell>
          <cell r="KW91">
            <v>3659590</v>
          </cell>
          <cell r="KX91">
            <v>3659590</v>
          </cell>
          <cell r="KY91">
            <v>0</v>
          </cell>
          <cell r="KZ91">
            <v>0</v>
          </cell>
          <cell r="LA91">
            <v>65</v>
          </cell>
          <cell r="LB91">
            <v>6.9</v>
          </cell>
          <cell r="LC91">
            <v>1147.7</v>
          </cell>
          <cell r="LD91">
            <v>927.4</v>
          </cell>
          <cell r="LE91">
            <v>20</v>
          </cell>
          <cell r="LF91">
            <v>2</v>
          </cell>
          <cell r="LG91">
            <v>19</v>
          </cell>
          <cell r="LH91">
            <v>4536544</v>
          </cell>
          <cell r="LI91">
            <v>79863</v>
          </cell>
          <cell r="LJ91">
            <v>0.59</v>
          </cell>
          <cell r="LK91">
            <v>1</v>
          </cell>
          <cell r="LL91">
            <v>1</v>
          </cell>
          <cell r="LM91">
            <v>0</v>
          </cell>
          <cell r="LN91">
            <v>4616407</v>
          </cell>
          <cell r="LO91">
            <v>4616406</v>
          </cell>
          <cell r="LP91">
            <v>4616406</v>
          </cell>
          <cell r="LQ91">
            <v>0</v>
          </cell>
          <cell r="LR91">
            <v>0</v>
          </cell>
          <cell r="LS91">
            <v>0</v>
          </cell>
          <cell r="LT91">
            <v>0</v>
          </cell>
          <cell r="LU91">
            <v>1.2</v>
          </cell>
          <cell r="LV91">
            <v>0</v>
          </cell>
          <cell r="LW91">
            <v>0</v>
          </cell>
          <cell r="LX91">
            <v>6</v>
          </cell>
          <cell r="LY91">
            <v>0.38</v>
          </cell>
          <cell r="LZ91">
            <v>0</v>
          </cell>
          <cell r="MA91">
            <v>76</v>
          </cell>
          <cell r="MB91">
            <v>88</v>
          </cell>
          <cell r="MC91">
            <v>38</v>
          </cell>
          <cell r="MD91">
            <v>36.299999999999997</v>
          </cell>
          <cell r="ME91">
            <v>5.0999999999999996</v>
          </cell>
          <cell r="MF91">
            <v>86</v>
          </cell>
          <cell r="MG91">
            <v>25.6</v>
          </cell>
          <cell r="MH91">
            <v>0.8</v>
          </cell>
          <cell r="MI91">
            <v>0</v>
          </cell>
          <cell r="MJ91">
            <v>5766</v>
          </cell>
          <cell r="MK91">
            <v>1947</v>
          </cell>
          <cell r="ML91">
            <v>201</v>
          </cell>
          <cell r="MM91">
            <v>811</v>
          </cell>
          <cell r="MN91">
            <v>76</v>
          </cell>
          <cell r="MO91">
            <v>3372.7</v>
          </cell>
          <cell r="MP91">
            <v>19</v>
          </cell>
          <cell r="MQ91">
            <v>1179</v>
          </cell>
          <cell r="MR91">
            <v>3</v>
          </cell>
          <cell r="MS91">
            <v>7.63</v>
          </cell>
          <cell r="MT91">
            <v>3.02</v>
          </cell>
          <cell r="MU91">
            <v>9.9</v>
          </cell>
          <cell r="MV91">
            <v>5786</v>
          </cell>
          <cell r="MW91">
            <v>17.600000000000001</v>
          </cell>
          <cell r="MX91">
            <v>6804</v>
          </cell>
          <cell r="MY91">
            <v>75.349999999999994</v>
          </cell>
          <cell r="MZ91">
            <v>15.37</v>
          </cell>
          <cell r="NA91">
            <v>28.97</v>
          </cell>
          <cell r="NB91">
            <v>31.01</v>
          </cell>
          <cell r="NC91">
            <v>0</v>
          </cell>
          <cell r="ND91">
            <v>0</v>
          </cell>
          <cell r="NE91">
            <v>0</v>
          </cell>
          <cell r="NF91">
            <v>626.41</v>
          </cell>
          <cell r="NG91">
            <v>466.16</v>
          </cell>
          <cell r="NH91">
            <v>109.72</v>
          </cell>
          <cell r="NI91">
            <v>344.97</v>
          </cell>
          <cell r="NJ91">
            <v>-105.52</v>
          </cell>
          <cell r="NK91">
            <v>-188.93</v>
          </cell>
          <cell r="NL91">
            <v>-294.45</v>
          </cell>
          <cell r="NM91">
            <v>626.41</v>
          </cell>
          <cell r="NN91">
            <v>466.16</v>
          </cell>
          <cell r="NO91">
            <v>616.92999999999995</v>
          </cell>
          <cell r="NP91">
            <v>456.68</v>
          </cell>
          <cell r="NQ91">
            <v>528.14</v>
          </cell>
          <cell r="NR91">
            <v>528.14</v>
          </cell>
          <cell r="NS91">
            <v>152.12</v>
          </cell>
          <cell r="NT91">
            <v>412.38</v>
          </cell>
          <cell r="NU91">
            <v>-115.73</v>
          </cell>
          <cell r="NV91">
            <v>-207.22</v>
          </cell>
          <cell r="NW91">
            <v>-322.95</v>
          </cell>
          <cell r="NX91">
            <v>769.68</v>
          </cell>
          <cell r="NY91">
            <v>528.14</v>
          </cell>
          <cell r="NZ91">
            <v>759.29</v>
          </cell>
          <cell r="OA91">
            <v>517.74</v>
          </cell>
          <cell r="OB91">
            <v>1.26</v>
          </cell>
          <cell r="OC91">
            <v>2.6</v>
          </cell>
          <cell r="OD91">
            <v>0.15</v>
          </cell>
          <cell r="OE91">
            <v>0.02</v>
          </cell>
          <cell r="OF91">
            <v>5.42</v>
          </cell>
          <cell r="OG91">
            <v>0.97</v>
          </cell>
          <cell r="OH91">
            <v>0.68</v>
          </cell>
          <cell r="OI91">
            <v>13.8</v>
          </cell>
          <cell r="OK91">
            <v>14.19</v>
          </cell>
          <cell r="OL91">
            <v>1.86</v>
          </cell>
          <cell r="OM91">
            <v>0.81</v>
          </cell>
          <cell r="ON91">
            <v>1100199.06</v>
          </cell>
          <cell r="OO91">
            <v>1.1599999999999999</v>
          </cell>
          <cell r="OP91">
            <v>0.76</v>
          </cell>
          <cell r="OQ91">
            <v>1.42</v>
          </cell>
          <cell r="OR91">
            <v>1</v>
          </cell>
          <cell r="OS91">
            <v>1.4</v>
          </cell>
          <cell r="OT91">
            <v>0</v>
          </cell>
          <cell r="OU91">
            <v>0</v>
          </cell>
          <cell r="OV91">
            <v>0.36</v>
          </cell>
          <cell r="OW91">
            <v>0</v>
          </cell>
          <cell r="OX91">
            <v>0.36</v>
          </cell>
          <cell r="OY91">
            <v>0.36</v>
          </cell>
          <cell r="OZ91">
            <v>1.69</v>
          </cell>
          <cell r="PA91">
            <v>0.11</v>
          </cell>
          <cell r="PB91">
            <v>0.68</v>
          </cell>
          <cell r="PC91">
            <v>6.11</v>
          </cell>
          <cell r="PD91">
            <v>0.28000000000000003</v>
          </cell>
          <cell r="PE91">
            <v>2</v>
          </cell>
          <cell r="PF91">
            <v>167.5</v>
          </cell>
          <cell r="PG91">
            <v>97.6</v>
          </cell>
          <cell r="PH91">
            <v>4.0999999999999996</v>
          </cell>
          <cell r="PI91">
            <v>4.0999999999999996</v>
          </cell>
          <cell r="PJ91">
            <v>12.4</v>
          </cell>
          <cell r="PK91">
            <v>399.9</v>
          </cell>
          <cell r="PL91">
            <v>91.7</v>
          </cell>
          <cell r="PM91">
            <v>33.020000000000003</v>
          </cell>
          <cell r="PN91">
            <v>4.4000000000000004</v>
          </cell>
          <cell r="PO91">
            <v>86.9</v>
          </cell>
          <cell r="PP91">
            <v>86.7</v>
          </cell>
          <cell r="PQ91">
            <v>0.57999999999999996</v>
          </cell>
          <cell r="PR91">
            <v>0.57999999999999996</v>
          </cell>
          <cell r="PS91">
            <v>1.76</v>
          </cell>
          <cell r="PT91">
            <v>29.7</v>
          </cell>
          <cell r="PU91">
            <v>82.3</v>
          </cell>
          <cell r="PV91">
            <v>5.25</v>
          </cell>
          <cell r="PW91">
            <v>5.25</v>
          </cell>
          <cell r="PX91">
            <v>15.86</v>
          </cell>
          <cell r="PY91">
            <v>2702002</v>
          </cell>
          <cell r="PZ91">
            <v>0.33</v>
          </cell>
          <cell r="QA91">
            <v>0</v>
          </cell>
          <cell r="QB91">
            <v>1.33</v>
          </cell>
          <cell r="QC91">
            <v>0.44</v>
          </cell>
          <cell r="QD91">
            <v>57.93</v>
          </cell>
          <cell r="QE91">
            <v>2.7935083335940599E-5</v>
          </cell>
          <cell r="QF91">
            <v>2.7935083335940599E-5</v>
          </cell>
          <cell r="QG91">
            <v>0</v>
          </cell>
          <cell r="QH91">
            <v>0</v>
          </cell>
          <cell r="QI91">
            <v>1.36</v>
          </cell>
          <cell r="QJ91">
            <v>59.2</v>
          </cell>
          <cell r="QK91">
            <v>2.7325457954181199E-5</v>
          </cell>
          <cell r="QL91">
            <v>1.36</v>
          </cell>
          <cell r="QM91">
            <v>59.2</v>
          </cell>
          <cell r="QN91">
            <v>2.7325457954181199E-5</v>
          </cell>
          <cell r="QO91">
            <v>1.36</v>
          </cell>
          <cell r="QQ91">
            <v>2.2043211748855499E-5</v>
          </cell>
          <cell r="QR91">
            <v>2.2043211748855499E-5</v>
          </cell>
          <cell r="QS91">
            <v>0</v>
          </cell>
          <cell r="QT91">
            <v>0</v>
          </cell>
          <cell r="QU91">
            <v>2.1661868201828801E-5</v>
          </cell>
          <cell r="QV91">
            <v>2.1661868201828801E-5</v>
          </cell>
          <cell r="QW91">
            <v>88</v>
          </cell>
          <cell r="QX91">
            <v>88</v>
          </cell>
          <cell r="QY91">
            <v>3.98</v>
          </cell>
          <cell r="QZ91">
            <v>4.37</v>
          </cell>
          <cell r="RA91">
            <v>1.08</v>
          </cell>
          <cell r="RB91">
            <v>6435.76</v>
          </cell>
          <cell r="RC91">
            <v>1.93</v>
          </cell>
          <cell r="RD91">
            <v>1.72</v>
          </cell>
          <cell r="RE91">
            <v>0.73</v>
          </cell>
          <cell r="RF91">
            <v>0.05</v>
          </cell>
          <cell r="RG91">
            <v>0.39</v>
          </cell>
          <cell r="RH91">
            <v>0</v>
          </cell>
          <cell r="RI91">
            <v>0.02</v>
          </cell>
          <cell r="RJ91">
            <v>0</v>
          </cell>
          <cell r="RK91">
            <v>6.61</v>
          </cell>
          <cell r="RL91">
            <v>7.24</v>
          </cell>
          <cell r="RM91">
            <v>286.60000000000002</v>
          </cell>
          <cell r="RN91">
            <v>1.1399999999999999</v>
          </cell>
          <cell r="RO91">
            <v>5.04</v>
          </cell>
          <cell r="RP91">
            <v>1.02</v>
          </cell>
          <cell r="RQ91">
            <v>1763.81</v>
          </cell>
          <cell r="RR91">
            <v>0.95</v>
          </cell>
          <cell r="RS91">
            <v>301.93</v>
          </cell>
          <cell r="RT91">
            <v>3162.34</v>
          </cell>
          <cell r="RU91">
            <v>0</v>
          </cell>
          <cell r="RV91">
            <v>0.67</v>
          </cell>
          <cell r="RW91">
            <v>77.28</v>
          </cell>
          <cell r="RX91">
            <v>0.98</v>
          </cell>
          <cell r="RY91">
            <v>15.49</v>
          </cell>
          <cell r="RZ91">
            <v>1.0900000000000001</v>
          </cell>
          <cell r="SB91">
            <v>1.1200000000000001</v>
          </cell>
          <cell r="SC91">
            <v>1.44</v>
          </cell>
          <cell r="SD91">
            <v>3.2</v>
          </cell>
          <cell r="SE91">
            <v>370.19</v>
          </cell>
          <cell r="SF91">
            <v>1.73</v>
          </cell>
          <cell r="SG91">
            <v>3.87</v>
          </cell>
          <cell r="SH91">
            <v>16.82</v>
          </cell>
          <cell r="SI91">
            <v>19.05</v>
          </cell>
          <cell r="SJ91">
            <v>10.46</v>
          </cell>
          <cell r="SK91">
            <v>33.630000000000003</v>
          </cell>
          <cell r="SL91">
            <v>2.4041324997262601E-5</v>
          </cell>
          <cell r="SM91">
            <v>0.45</v>
          </cell>
          <cell r="SN91">
            <v>0.18</v>
          </cell>
          <cell r="SO91">
            <v>479.22</v>
          </cell>
          <cell r="SP91">
            <v>0.91</v>
          </cell>
          <cell r="SQ91">
            <v>81.64</v>
          </cell>
          <cell r="SR91">
            <v>0.21</v>
          </cell>
          <cell r="SS91">
            <v>1</v>
          </cell>
          <cell r="ST91">
            <v>0</v>
          </cell>
          <cell r="SU91">
            <v>0.96</v>
          </cell>
          <cell r="SV91">
            <v>0.03</v>
          </cell>
          <cell r="SW91">
            <v>0.02</v>
          </cell>
          <cell r="SX91">
            <v>0.8</v>
          </cell>
          <cell r="SY91">
            <v>0</v>
          </cell>
          <cell r="SZ91">
            <v>1.18</v>
          </cell>
          <cell r="TA91">
            <v>0</v>
          </cell>
          <cell r="TB91">
            <v>0.03</v>
          </cell>
          <cell r="TC91">
            <v>-0.03</v>
          </cell>
          <cell r="TI91">
            <v>10682490</v>
          </cell>
          <cell r="TJ91">
            <v>5919290.4900000002</v>
          </cell>
          <cell r="TK91">
            <v>4618707.37</v>
          </cell>
          <cell r="TL91">
            <v>143533.94</v>
          </cell>
          <cell r="TM91">
            <v>958.5</v>
          </cell>
          <cell r="TN91">
            <v>0</v>
          </cell>
          <cell r="TO91">
            <v>17711985</v>
          </cell>
          <cell r="TP91">
            <v>13503532.77</v>
          </cell>
          <cell r="TQ91">
            <v>4208452.71</v>
          </cell>
          <cell r="TR91">
            <v>720394.35</v>
          </cell>
          <cell r="TS91">
            <v>0</v>
          </cell>
          <cell r="TT91">
            <v>3488058.36</v>
          </cell>
          <cell r="TU91">
            <v>0</v>
          </cell>
          <cell r="TV91">
            <v>1635494.74</v>
          </cell>
          <cell r="TW91">
            <v>44379084</v>
          </cell>
          <cell r="TX91">
            <v>2444898</v>
          </cell>
          <cell r="TY91">
            <v>37864361.840000004</v>
          </cell>
          <cell r="TZ91">
            <v>0</v>
          </cell>
          <cell r="UA91">
            <v>2913042</v>
          </cell>
          <cell r="UD91">
            <v>75168</v>
          </cell>
          <cell r="UE91">
            <v>0</v>
          </cell>
          <cell r="UF91">
            <v>3526512</v>
          </cell>
          <cell r="UG91">
            <v>7834391.3200000003</v>
          </cell>
          <cell r="UH91">
            <v>9469886.0600000005</v>
          </cell>
          <cell r="UI91">
            <v>9469886</v>
          </cell>
          <cell r="UJ91">
            <v>356100</v>
          </cell>
          <cell r="UK91">
            <v>3388613.1</v>
          </cell>
          <cell r="UL91">
            <v>30241328</v>
          </cell>
          <cell r="UM91">
            <v>8722373</v>
          </cell>
          <cell r="UN91">
            <v>2150822</v>
          </cell>
          <cell r="UO91">
            <v>41114522.439999998</v>
          </cell>
          <cell r="UP91">
            <v>24328500</v>
          </cell>
          <cell r="UQ91">
            <v>46575000</v>
          </cell>
          <cell r="UR91">
            <v>25575000</v>
          </cell>
          <cell r="US91">
            <v>90178058</v>
          </cell>
          <cell r="UT91">
            <v>2168</v>
          </cell>
          <cell r="UU91">
            <v>40710238</v>
          </cell>
          <cell r="UV91">
            <v>16381738</v>
          </cell>
          <cell r="UW91">
            <v>1171634000</v>
          </cell>
          <cell r="UX91">
            <v>0</v>
          </cell>
          <cell r="UY91">
            <v>1151637000</v>
          </cell>
          <cell r="UZ91">
            <v>23000</v>
          </cell>
          <cell r="VA91">
            <v>19974000</v>
          </cell>
          <cell r="VC91">
            <v>1171634000</v>
          </cell>
          <cell r="VD91">
            <v>956487000</v>
          </cell>
          <cell r="VE91">
            <v>177406000</v>
          </cell>
          <cell r="VF91">
            <v>22003000</v>
          </cell>
          <cell r="VG91">
            <v>0</v>
          </cell>
          <cell r="VH91">
            <v>177406000</v>
          </cell>
          <cell r="VI91">
            <v>0</v>
          </cell>
          <cell r="VJ91">
            <v>190982780</v>
          </cell>
          <cell r="VK91">
            <v>5421056</v>
          </cell>
          <cell r="VL91">
            <v>89045663</v>
          </cell>
          <cell r="VM91">
            <v>2200323</v>
          </cell>
          <cell r="VN91" t="str">
            <v>Indregnes i året</v>
          </cell>
          <cell r="VO91">
            <v>0</v>
          </cell>
          <cell r="VP91">
            <v>1961135</v>
          </cell>
          <cell r="VQ91">
            <v>6</v>
          </cell>
          <cell r="VR91">
            <v>127334</v>
          </cell>
          <cell r="VS91">
            <v>125344</v>
          </cell>
          <cell r="VT91">
            <v>2882115</v>
          </cell>
          <cell r="VU91">
            <v>374423</v>
          </cell>
          <cell r="VV91">
            <v>6942495</v>
          </cell>
          <cell r="VW91">
            <v>-6817151</v>
          </cell>
          <cell r="VX91">
            <v>0.33</v>
          </cell>
          <cell r="VY91">
            <v>1</v>
          </cell>
          <cell r="WI91">
            <v>87537</v>
          </cell>
          <cell r="WK91" t="str">
            <v>Ja</v>
          </cell>
          <cell r="WL91" t="str">
            <v>Anne Margrethe Brink</v>
          </cell>
          <cell r="WM91" t="str">
            <v>amb@tonfor.dk</v>
          </cell>
          <cell r="WN91" t="str">
            <v>Benchmarking</v>
          </cell>
          <cell r="WO91">
            <v>1</v>
          </cell>
          <cell r="WP91">
            <v>1</v>
          </cell>
        </row>
        <row r="92">
          <cell r="B92" t="str">
            <v>TÅRNBYFORSYNING Spildevand A/S</v>
          </cell>
          <cell r="E92">
            <v>13537</v>
          </cell>
          <cell r="F92">
            <v>83</v>
          </cell>
          <cell r="I92">
            <v>185</v>
          </cell>
          <cell r="J92">
            <v>49</v>
          </cell>
          <cell r="K92">
            <v>187</v>
          </cell>
          <cell r="L92">
            <v>187</v>
          </cell>
          <cell r="M92">
            <v>62</v>
          </cell>
          <cell r="N92">
            <v>38</v>
          </cell>
          <cell r="O92">
            <v>20</v>
          </cell>
          <cell r="P92">
            <v>201</v>
          </cell>
          <cell r="Q92">
            <v>45</v>
          </cell>
          <cell r="R92">
            <v>0</v>
          </cell>
          <cell r="S92">
            <v>2</v>
          </cell>
          <cell r="T92">
            <v>248</v>
          </cell>
          <cell r="U92">
            <v>268</v>
          </cell>
          <cell r="V92">
            <v>13</v>
          </cell>
          <cell r="W92">
            <v>6610</v>
          </cell>
          <cell r="X92">
            <v>1360</v>
          </cell>
          <cell r="Y92">
            <v>824</v>
          </cell>
          <cell r="Z92">
            <v>536</v>
          </cell>
          <cell r="AA92">
            <v>0</v>
          </cell>
          <cell r="AB92">
            <v>0</v>
          </cell>
          <cell r="AC92">
            <v>295</v>
          </cell>
          <cell r="AD92">
            <v>392.78719999999998</v>
          </cell>
          <cell r="AE92">
            <v>36</v>
          </cell>
          <cell r="AF92">
            <v>0</v>
          </cell>
          <cell r="AG92">
            <v>62</v>
          </cell>
          <cell r="AH92">
            <v>38</v>
          </cell>
          <cell r="AI92">
            <v>68</v>
          </cell>
          <cell r="AJ92">
            <v>6</v>
          </cell>
          <cell r="AK92">
            <v>0</v>
          </cell>
          <cell r="AL92">
            <v>22</v>
          </cell>
          <cell r="AN92">
            <v>40</v>
          </cell>
          <cell r="AP92">
            <v>8</v>
          </cell>
          <cell r="AQ92">
            <v>2542</v>
          </cell>
          <cell r="AR92">
            <v>7</v>
          </cell>
          <cell r="AS92">
            <v>7580</v>
          </cell>
          <cell r="AU92">
            <v>49512</v>
          </cell>
          <cell r="AV92">
            <v>0</v>
          </cell>
          <cell r="AW92">
            <v>49512</v>
          </cell>
          <cell r="AX92">
            <v>6162</v>
          </cell>
          <cell r="AY92">
            <v>3</v>
          </cell>
          <cell r="AZ92">
            <v>13100</v>
          </cell>
          <cell r="BA92">
            <v>6</v>
          </cell>
          <cell r="BB92">
            <v>6</v>
          </cell>
          <cell r="BC92">
            <v>4</v>
          </cell>
          <cell r="BD92">
            <v>0</v>
          </cell>
          <cell r="BE92">
            <v>0</v>
          </cell>
          <cell r="BF92">
            <v>1</v>
          </cell>
          <cell r="BG92">
            <v>0</v>
          </cell>
          <cell r="BH92">
            <v>0</v>
          </cell>
          <cell r="BI92">
            <v>19044</v>
          </cell>
          <cell r="BJ92">
            <v>2246398</v>
          </cell>
          <cell r="BK92">
            <v>31</v>
          </cell>
          <cell r="BL92">
            <v>114552</v>
          </cell>
          <cell r="BM92">
            <v>1</v>
          </cell>
          <cell r="BN92">
            <v>394898</v>
          </cell>
          <cell r="BO92">
            <v>42723</v>
          </cell>
          <cell r="BS92">
            <v>58</v>
          </cell>
          <cell r="BT92">
            <v>166714</v>
          </cell>
          <cell r="BU92">
            <v>402283</v>
          </cell>
          <cell r="BV92">
            <v>12390</v>
          </cell>
          <cell r="BW92">
            <v>222</v>
          </cell>
          <cell r="BY92">
            <v>5467687</v>
          </cell>
          <cell r="BZ92">
            <v>51361</v>
          </cell>
          <cell r="CA92">
            <v>72</v>
          </cell>
          <cell r="CB92">
            <v>18</v>
          </cell>
          <cell r="CC92">
            <v>2261666</v>
          </cell>
          <cell r="CD92">
            <v>43915</v>
          </cell>
          <cell r="CE92">
            <v>5467687</v>
          </cell>
          <cell r="CF92">
            <v>0</v>
          </cell>
          <cell r="CG92">
            <v>0</v>
          </cell>
          <cell r="CH92">
            <v>1183</v>
          </cell>
          <cell r="CI92">
            <v>0</v>
          </cell>
          <cell r="CJ92">
            <v>1183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1183</v>
          </cell>
          <cell r="CP92">
            <v>1958</v>
          </cell>
          <cell r="CQ92">
            <v>372</v>
          </cell>
          <cell r="CR92">
            <v>1183</v>
          </cell>
          <cell r="CS92">
            <v>5578</v>
          </cell>
          <cell r="CT92">
            <v>3603</v>
          </cell>
          <cell r="CU92">
            <v>0</v>
          </cell>
          <cell r="CV92">
            <v>0</v>
          </cell>
          <cell r="CW92">
            <v>5231</v>
          </cell>
          <cell r="CX92">
            <v>0</v>
          </cell>
          <cell r="CY92">
            <v>0</v>
          </cell>
          <cell r="DB92" t="str">
            <v>VSFØ</v>
          </cell>
          <cell r="DC92">
            <v>12</v>
          </cell>
          <cell r="DD92">
            <v>20</v>
          </cell>
          <cell r="DE92">
            <v>9800</v>
          </cell>
          <cell r="DF92">
            <v>0</v>
          </cell>
          <cell r="DH92">
            <v>0</v>
          </cell>
          <cell r="DI92">
            <v>31.83</v>
          </cell>
          <cell r="DJ92">
            <v>0</v>
          </cell>
          <cell r="DK92">
            <v>38.78</v>
          </cell>
          <cell r="DL92">
            <v>69896.2</v>
          </cell>
          <cell r="DM92">
            <v>87370.3</v>
          </cell>
          <cell r="DN92">
            <v>0</v>
          </cell>
          <cell r="DU92">
            <v>4.3700000000000003E-2</v>
          </cell>
          <cell r="DV92">
            <v>5.8299999999999998E-2</v>
          </cell>
          <cell r="DW92">
            <v>0.1106</v>
          </cell>
          <cell r="DX92">
            <v>2.1100000000000001E-2</v>
          </cell>
          <cell r="DY92">
            <v>4.4900000000000002E-2</v>
          </cell>
          <cell r="DZ92">
            <v>1.12E-2</v>
          </cell>
          <cell r="EA92">
            <v>33879.360000000001</v>
          </cell>
          <cell r="EB92">
            <v>7867.15</v>
          </cell>
          <cell r="EE92">
            <v>152467.71</v>
          </cell>
          <cell r="EF92">
            <v>33879.360000000001</v>
          </cell>
          <cell r="EG92">
            <v>45229.53</v>
          </cell>
          <cell r="EH92">
            <v>73358.81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45229.53</v>
          </cell>
          <cell r="EN92">
            <v>60363.46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5128.2</v>
          </cell>
          <cell r="EV92">
            <v>68215.600000000006</v>
          </cell>
          <cell r="EY92">
            <v>979534.16</v>
          </cell>
          <cell r="EZ92">
            <v>979534.16</v>
          </cell>
          <cell r="FA92">
            <v>950829.86</v>
          </cell>
          <cell r="FB92">
            <v>85797.6</v>
          </cell>
          <cell r="FC92">
            <v>0</v>
          </cell>
          <cell r="FD92">
            <v>0</v>
          </cell>
          <cell r="FE92">
            <v>1330600.02</v>
          </cell>
          <cell r="FF92">
            <v>1047749.76</v>
          </cell>
          <cell r="FG92">
            <v>89898.03</v>
          </cell>
          <cell r="FH92">
            <v>192952.23</v>
          </cell>
          <cell r="FI92">
            <v>0</v>
          </cell>
          <cell r="FJ92">
            <v>0</v>
          </cell>
          <cell r="FK92">
            <v>0</v>
          </cell>
          <cell r="FL92">
            <v>1330600.02</v>
          </cell>
          <cell r="FM92">
            <v>1047749.76</v>
          </cell>
          <cell r="FN92">
            <v>1301895.72</v>
          </cell>
          <cell r="FO92">
            <v>1019045.46</v>
          </cell>
          <cell r="FQ92">
            <v>78074.77</v>
          </cell>
          <cell r="FR92">
            <v>104198.81</v>
          </cell>
          <cell r="FW92">
            <v>0</v>
          </cell>
          <cell r="FY92">
            <v>0</v>
          </cell>
          <cell r="FZ92">
            <v>0</v>
          </cell>
          <cell r="GA92">
            <v>11823.26</v>
          </cell>
          <cell r="GB92">
            <v>2955.81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90925.8</v>
          </cell>
          <cell r="GN92">
            <v>33879.360000000001</v>
          </cell>
          <cell r="GO92">
            <v>7867.15</v>
          </cell>
          <cell r="GP92">
            <v>123304.31</v>
          </cell>
          <cell r="GQ92">
            <v>164562.26999999999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11823.26</v>
          </cell>
          <cell r="GW92">
            <v>2955.81</v>
          </cell>
          <cell r="GX92">
            <v>1483067.72</v>
          </cell>
          <cell r="GY92">
            <v>1081629.1200000001</v>
          </cell>
          <cell r="GZ92">
            <v>135127.57</v>
          </cell>
          <cell r="HA92">
            <v>266311.03999999998</v>
          </cell>
          <cell r="HB92">
            <v>0</v>
          </cell>
          <cell r="HC92">
            <v>0</v>
          </cell>
          <cell r="HD92">
            <v>0</v>
          </cell>
          <cell r="HE92">
            <v>1483067.72</v>
          </cell>
          <cell r="HF92">
            <v>1081629.1200000001</v>
          </cell>
          <cell r="HG92">
            <v>1454363.43</v>
          </cell>
          <cell r="HH92">
            <v>1052924.82</v>
          </cell>
          <cell r="HI92">
            <v>2047100.29</v>
          </cell>
          <cell r="HJ92">
            <v>3603651.49</v>
          </cell>
          <cell r="HK92">
            <v>125696.11</v>
          </cell>
          <cell r="HL92">
            <v>80185.100000000006</v>
          </cell>
          <cell r="HM92">
            <v>6767413.7350000003</v>
          </cell>
          <cell r="HN92">
            <v>1067271.8999999999</v>
          </cell>
          <cell r="HO92">
            <v>1516259.03</v>
          </cell>
          <cell r="HP92">
            <v>1233148.6599999999</v>
          </cell>
          <cell r="HQ92">
            <v>20618567.890000001</v>
          </cell>
          <cell r="HR92">
            <v>22156910.350000001</v>
          </cell>
          <cell r="HS92">
            <v>4177841.58</v>
          </cell>
          <cell r="HT92">
            <v>2.835</v>
          </cell>
          <cell r="HU92">
            <v>49</v>
          </cell>
          <cell r="HV92">
            <v>2.84</v>
          </cell>
          <cell r="HW92">
            <v>31.771000000000001</v>
          </cell>
          <cell r="IB92">
            <v>0</v>
          </cell>
          <cell r="IE92">
            <v>0</v>
          </cell>
          <cell r="IF92">
            <v>1034791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0</v>
          </cell>
          <cell r="IN92">
            <v>0</v>
          </cell>
          <cell r="IO92">
            <v>0</v>
          </cell>
          <cell r="IP92">
            <v>0</v>
          </cell>
          <cell r="IQ92">
            <v>0</v>
          </cell>
          <cell r="IR92">
            <v>0</v>
          </cell>
          <cell r="IS92">
            <v>0</v>
          </cell>
          <cell r="IT92">
            <v>0</v>
          </cell>
          <cell r="IU92">
            <v>0</v>
          </cell>
          <cell r="IV92">
            <v>1034791</v>
          </cell>
          <cell r="IW92">
            <v>1034791</v>
          </cell>
          <cell r="IX92">
            <v>7193</v>
          </cell>
          <cell r="IY92">
            <v>477</v>
          </cell>
          <cell r="IZ92">
            <v>3331</v>
          </cell>
          <cell r="JA92">
            <v>2508</v>
          </cell>
          <cell r="JB92">
            <v>120</v>
          </cell>
          <cell r="JC92">
            <v>801</v>
          </cell>
          <cell r="JD92">
            <v>258</v>
          </cell>
          <cell r="JE92">
            <v>24016</v>
          </cell>
          <cell r="JF92">
            <v>3248362</v>
          </cell>
          <cell r="JG92">
            <v>202965</v>
          </cell>
          <cell r="JH92">
            <v>32239</v>
          </cell>
          <cell r="JI92">
            <v>6845</v>
          </cell>
          <cell r="JJ92">
            <v>1.5</v>
          </cell>
          <cell r="JK92">
            <v>271821</v>
          </cell>
          <cell r="JL92">
            <v>0.84</v>
          </cell>
          <cell r="JM92">
            <v>39166</v>
          </cell>
          <cell r="JN92">
            <v>1690</v>
          </cell>
          <cell r="JO92">
            <v>8</v>
          </cell>
          <cell r="JP92">
            <v>29848</v>
          </cell>
          <cell r="JQ92">
            <v>1786246</v>
          </cell>
          <cell r="JR92">
            <v>0</v>
          </cell>
          <cell r="JS92">
            <v>0</v>
          </cell>
          <cell r="JT92">
            <v>172318</v>
          </cell>
          <cell r="JU92">
            <v>172318</v>
          </cell>
          <cell r="JV92">
            <v>0</v>
          </cell>
          <cell r="JW92">
            <v>0</v>
          </cell>
          <cell r="JX92">
            <v>0</v>
          </cell>
          <cell r="JY92">
            <v>263103</v>
          </cell>
          <cell r="JZ92">
            <v>263103</v>
          </cell>
          <cell r="KA92">
            <v>0</v>
          </cell>
          <cell r="KB92">
            <v>0</v>
          </cell>
          <cell r="KC92">
            <v>0</v>
          </cell>
          <cell r="KD92">
            <v>0</v>
          </cell>
          <cell r="KE92">
            <v>0</v>
          </cell>
          <cell r="KF92">
            <v>0</v>
          </cell>
          <cell r="KG92">
            <v>0</v>
          </cell>
          <cell r="KH92">
            <v>0</v>
          </cell>
          <cell r="KI92">
            <v>0</v>
          </cell>
          <cell r="KJ92">
            <v>0</v>
          </cell>
          <cell r="KK92">
            <v>0</v>
          </cell>
          <cell r="KL92">
            <v>0</v>
          </cell>
          <cell r="KM92">
            <v>0</v>
          </cell>
          <cell r="KN92">
            <v>0</v>
          </cell>
          <cell r="KO92">
            <v>0</v>
          </cell>
          <cell r="KP92">
            <v>0</v>
          </cell>
          <cell r="KQ92">
            <v>0</v>
          </cell>
          <cell r="KR92">
            <v>0</v>
          </cell>
          <cell r="KS92">
            <v>0</v>
          </cell>
          <cell r="KT92">
            <v>0</v>
          </cell>
          <cell r="KU92">
            <v>0</v>
          </cell>
          <cell r="KV92">
            <v>2221667</v>
          </cell>
          <cell r="KW92">
            <v>2049349</v>
          </cell>
          <cell r="KX92">
            <v>2049349</v>
          </cell>
          <cell r="KY92">
            <v>0</v>
          </cell>
          <cell r="KZ92">
            <v>0</v>
          </cell>
          <cell r="LA92">
            <v>65</v>
          </cell>
          <cell r="LB92">
            <v>6.9</v>
          </cell>
          <cell r="LC92">
            <v>674.5</v>
          </cell>
          <cell r="LD92">
            <v>648.70000000000005</v>
          </cell>
          <cell r="LE92">
            <v>15</v>
          </cell>
          <cell r="LF92">
            <v>3</v>
          </cell>
          <cell r="LG92">
            <v>19</v>
          </cell>
          <cell r="LH92">
            <v>2821037</v>
          </cell>
          <cell r="LI92">
            <v>263103</v>
          </cell>
          <cell r="LN92">
            <v>3256458</v>
          </cell>
          <cell r="LO92">
            <v>3084140</v>
          </cell>
          <cell r="LP92">
            <v>3084140</v>
          </cell>
          <cell r="LQ92">
            <v>1744000</v>
          </cell>
          <cell r="LR92">
            <v>6.5</v>
          </cell>
          <cell r="LS92">
            <v>0</v>
          </cell>
          <cell r="LT92">
            <v>0</v>
          </cell>
          <cell r="LU92">
            <v>11.09</v>
          </cell>
          <cell r="LV92">
            <v>0</v>
          </cell>
          <cell r="LX92">
            <v>0.03</v>
          </cell>
          <cell r="MA92">
            <v>76</v>
          </cell>
          <cell r="MB92">
            <v>93</v>
          </cell>
          <cell r="MC92">
            <v>38</v>
          </cell>
          <cell r="MD92">
            <v>72.400000000000006</v>
          </cell>
          <cell r="ME92">
            <v>6.1</v>
          </cell>
          <cell r="MF92">
            <v>58</v>
          </cell>
          <cell r="MG92">
            <v>4.9000000000000004</v>
          </cell>
          <cell r="MH92">
            <v>0.4</v>
          </cell>
          <cell r="MI92">
            <v>0</v>
          </cell>
          <cell r="ML92">
            <v>171</v>
          </cell>
          <cell r="MM92">
            <v>4366.7</v>
          </cell>
          <cell r="MN92">
            <v>33</v>
          </cell>
          <cell r="MQ92">
            <v>424</v>
          </cell>
          <cell r="MS92">
            <v>9.39</v>
          </cell>
          <cell r="MT92">
            <v>2.42</v>
          </cell>
          <cell r="MU92">
            <v>0</v>
          </cell>
          <cell r="MV92">
            <v>3183</v>
          </cell>
          <cell r="MW92">
            <v>21.8</v>
          </cell>
          <cell r="MX92">
            <v>3878</v>
          </cell>
          <cell r="MY92">
            <v>67.87</v>
          </cell>
          <cell r="MZ92">
            <v>15.08</v>
          </cell>
          <cell r="NA92">
            <v>20.13</v>
          </cell>
          <cell r="NB92">
            <v>32.659999999999997</v>
          </cell>
          <cell r="NC92">
            <v>0</v>
          </cell>
          <cell r="ND92">
            <v>0</v>
          </cell>
          <cell r="NE92">
            <v>0</v>
          </cell>
          <cell r="NF92">
            <v>588.33000000000004</v>
          </cell>
          <cell r="NG92">
            <v>463.26</v>
          </cell>
          <cell r="NH92">
            <v>39.75</v>
          </cell>
          <cell r="NI92">
            <v>85.31</v>
          </cell>
          <cell r="NJ92">
            <v>0</v>
          </cell>
          <cell r="NK92">
            <v>0</v>
          </cell>
          <cell r="NL92">
            <v>0</v>
          </cell>
          <cell r="NM92">
            <v>588.33000000000004</v>
          </cell>
          <cell r="NN92">
            <v>463.26</v>
          </cell>
          <cell r="NO92">
            <v>575.64</v>
          </cell>
          <cell r="NP92">
            <v>450.57</v>
          </cell>
          <cell r="NQ92">
            <v>481.49</v>
          </cell>
          <cell r="NR92">
            <v>481.49</v>
          </cell>
          <cell r="NS92">
            <v>60.15</v>
          </cell>
          <cell r="NT92">
            <v>118.55</v>
          </cell>
          <cell r="NU92">
            <v>0</v>
          </cell>
          <cell r="NV92">
            <v>0</v>
          </cell>
          <cell r="NW92">
            <v>0</v>
          </cell>
          <cell r="NX92">
            <v>660.2</v>
          </cell>
          <cell r="NY92">
            <v>481.49</v>
          </cell>
          <cell r="NZ92">
            <v>647.41999999999996</v>
          </cell>
          <cell r="OA92">
            <v>468.72</v>
          </cell>
          <cell r="OB92">
            <v>0.91</v>
          </cell>
          <cell r="OC92">
            <v>1.6</v>
          </cell>
          <cell r="OD92">
            <v>0.06</v>
          </cell>
          <cell r="OE92">
            <v>0.04</v>
          </cell>
          <cell r="OF92">
            <v>3.01</v>
          </cell>
          <cell r="OG92">
            <v>0.48</v>
          </cell>
          <cell r="OH92">
            <v>0.55000000000000004</v>
          </cell>
          <cell r="OI92">
            <v>9.18</v>
          </cell>
          <cell r="OK92">
            <v>9.86</v>
          </cell>
          <cell r="OL92">
            <v>1.86</v>
          </cell>
          <cell r="OM92">
            <v>1.53</v>
          </cell>
          <cell r="ON92">
            <v>3443537.21</v>
          </cell>
          <cell r="OO92">
            <v>1.72</v>
          </cell>
          <cell r="OR92">
            <v>0</v>
          </cell>
          <cell r="OU92">
            <v>0</v>
          </cell>
          <cell r="OV92">
            <v>0.46</v>
          </cell>
          <cell r="OW92">
            <v>0</v>
          </cell>
          <cell r="OX92">
            <v>0.46</v>
          </cell>
          <cell r="OY92">
            <v>0.46</v>
          </cell>
          <cell r="OZ92">
            <v>3.2</v>
          </cell>
          <cell r="PA92">
            <v>0.21</v>
          </cell>
          <cell r="PB92">
            <v>1.48</v>
          </cell>
          <cell r="PC92">
            <v>1.1200000000000001</v>
          </cell>
          <cell r="PD92">
            <v>0.05</v>
          </cell>
          <cell r="PE92">
            <v>0.36</v>
          </cell>
          <cell r="PF92">
            <v>0</v>
          </cell>
          <cell r="PG92">
            <v>-9208.5</v>
          </cell>
          <cell r="PH92">
            <v>4.3899999999999997</v>
          </cell>
          <cell r="PI92">
            <v>4.3899999999999997</v>
          </cell>
          <cell r="PJ92">
            <v>10.62</v>
          </cell>
          <cell r="PK92">
            <v>594.1</v>
          </cell>
          <cell r="PL92">
            <v>93.8</v>
          </cell>
          <cell r="PM92">
            <v>37.119999999999997</v>
          </cell>
          <cell r="PN92">
            <v>5.9</v>
          </cell>
          <cell r="PO92">
            <v>-634.6</v>
          </cell>
          <cell r="PP92">
            <v>78.8</v>
          </cell>
          <cell r="PQ92">
            <v>1.25</v>
          </cell>
          <cell r="PR92">
            <v>1.25</v>
          </cell>
          <cell r="PS92">
            <v>3.03</v>
          </cell>
          <cell r="PT92">
            <v>49.7</v>
          </cell>
          <cell r="PU92">
            <v>85.6</v>
          </cell>
          <cell r="PV92">
            <v>7.16</v>
          </cell>
          <cell r="PW92">
            <v>7.16</v>
          </cell>
          <cell r="PX92">
            <v>17.32</v>
          </cell>
          <cell r="PY92">
            <v>2810066</v>
          </cell>
          <cell r="PZ92">
            <v>0.51</v>
          </cell>
          <cell r="QA92">
            <v>5.5</v>
          </cell>
          <cell r="QB92">
            <v>0.79</v>
          </cell>
          <cell r="QC92">
            <v>0.33</v>
          </cell>
          <cell r="QD92">
            <v>34.78</v>
          </cell>
          <cell r="QE92">
            <v>9</v>
          </cell>
          <cell r="QF92">
            <v>0</v>
          </cell>
          <cell r="QG92">
            <v>0</v>
          </cell>
          <cell r="QH92">
            <v>0</v>
          </cell>
          <cell r="QI92">
            <v>0.98</v>
          </cell>
          <cell r="QJ92">
            <v>43.3</v>
          </cell>
          <cell r="QK92">
            <v>8</v>
          </cell>
          <cell r="QL92">
            <v>0.91</v>
          </cell>
          <cell r="QM92">
            <v>39.9</v>
          </cell>
          <cell r="QN92">
            <v>0</v>
          </cell>
          <cell r="QO92">
            <v>0.91</v>
          </cell>
          <cell r="QQ92">
            <v>0</v>
          </cell>
          <cell r="QR92">
            <v>6</v>
          </cell>
          <cell r="QS92">
            <v>0</v>
          </cell>
          <cell r="QT92">
            <v>0</v>
          </cell>
          <cell r="QU92">
            <v>5</v>
          </cell>
          <cell r="QV92">
            <v>0</v>
          </cell>
          <cell r="QW92">
            <v>92</v>
          </cell>
          <cell r="QX92">
            <v>92</v>
          </cell>
          <cell r="QY92">
            <v>2.68</v>
          </cell>
          <cell r="QZ92">
            <v>2.68</v>
          </cell>
          <cell r="RA92">
            <v>1.03</v>
          </cell>
          <cell r="RK92">
            <v>8.6</v>
          </cell>
          <cell r="RL92">
            <v>8.66</v>
          </cell>
          <cell r="RM92">
            <v>378.6</v>
          </cell>
          <cell r="RN92">
            <v>2.48</v>
          </cell>
          <cell r="RQ92">
            <v>0</v>
          </cell>
          <cell r="RR92">
            <v>0</v>
          </cell>
          <cell r="RV92">
            <v>0.42</v>
          </cell>
          <cell r="RW92">
            <v>96.05</v>
          </cell>
          <cell r="RX92">
            <v>0.76</v>
          </cell>
          <cell r="RY92">
            <v>12.7</v>
          </cell>
          <cell r="RZ92">
            <v>1.29</v>
          </cell>
          <cell r="SB92">
            <v>1.38</v>
          </cell>
          <cell r="SC92">
            <v>4.6100000000000003</v>
          </cell>
          <cell r="SD92">
            <v>0.94</v>
          </cell>
          <cell r="SE92">
            <v>216.2</v>
          </cell>
          <cell r="SF92">
            <v>0.51</v>
          </cell>
          <cell r="SG92">
            <v>1.36</v>
          </cell>
          <cell r="SH92">
            <v>11.45</v>
          </cell>
          <cell r="SI92">
            <v>27.42</v>
          </cell>
          <cell r="SJ92">
            <v>21.37</v>
          </cell>
          <cell r="SK92">
            <v>26.78</v>
          </cell>
          <cell r="SL92">
            <v>0</v>
          </cell>
          <cell r="SM92">
            <v>0.27</v>
          </cell>
          <cell r="SN92">
            <v>-0.2</v>
          </cell>
          <cell r="SO92">
            <v>451.47</v>
          </cell>
          <cell r="SP92">
            <v>0.79</v>
          </cell>
          <cell r="SQ92">
            <v>88.14</v>
          </cell>
          <cell r="SR92">
            <v>0.16</v>
          </cell>
          <cell r="SS92">
            <v>1.52</v>
          </cell>
          <cell r="ST92">
            <v>0</v>
          </cell>
          <cell r="SU92">
            <v>0.99</v>
          </cell>
          <cell r="SV92">
            <v>0</v>
          </cell>
          <cell r="SW92">
            <v>0.02</v>
          </cell>
          <cell r="SX92">
            <v>0.67</v>
          </cell>
          <cell r="SY92">
            <v>0.01</v>
          </cell>
          <cell r="SZ92">
            <v>3.67</v>
          </cell>
          <cell r="TA92">
            <v>0</v>
          </cell>
          <cell r="TB92">
            <v>0.05</v>
          </cell>
          <cell r="TC92">
            <v>-0.05</v>
          </cell>
          <cell r="TH92">
            <v>6052.56</v>
          </cell>
          <cell r="TI92">
            <v>6011790</v>
          </cell>
          <cell r="TO92">
            <v>19446474</v>
          </cell>
          <cell r="TQ92">
            <v>0</v>
          </cell>
          <cell r="TV92">
            <v>941259</v>
          </cell>
          <cell r="TW92">
            <v>39447883</v>
          </cell>
          <cell r="TX92">
            <v>2246398</v>
          </cell>
          <cell r="TY92">
            <v>28518275.09</v>
          </cell>
          <cell r="UA92">
            <v>550191.91</v>
          </cell>
          <cell r="UD92">
            <v>25650</v>
          </cell>
          <cell r="UF92">
            <v>10353766</v>
          </cell>
          <cell r="UG92">
            <v>2118752</v>
          </cell>
          <cell r="UH92">
            <v>3060011</v>
          </cell>
          <cell r="UI92">
            <v>3060011</v>
          </cell>
          <cell r="UJ92">
            <v>1941109</v>
          </cell>
          <cell r="UK92">
            <v>9762428</v>
          </cell>
          <cell r="UL92">
            <v>18241143</v>
          </cell>
          <cell r="UM92">
            <v>7472889</v>
          </cell>
          <cell r="UN92">
            <v>0</v>
          </cell>
          <cell r="UO92">
            <v>25714031.989999998</v>
          </cell>
          <cell r="UP92">
            <v>28317586</v>
          </cell>
          <cell r="UQ92">
            <v>61595000</v>
          </cell>
          <cell r="UR92">
            <v>48000000</v>
          </cell>
          <cell r="US92">
            <v>60164135</v>
          </cell>
          <cell r="UT92">
            <v>0</v>
          </cell>
          <cell r="UU92">
            <v>16078362</v>
          </cell>
          <cell r="UV92">
            <v>-12239224</v>
          </cell>
          <cell r="UW92">
            <v>1014175000</v>
          </cell>
          <cell r="UX92">
            <v>8171000</v>
          </cell>
          <cell r="UY92">
            <v>934751000</v>
          </cell>
          <cell r="UZ92">
            <v>31347000</v>
          </cell>
          <cell r="VA92">
            <v>39906000</v>
          </cell>
          <cell r="VC92">
            <v>1014175000</v>
          </cell>
          <cell r="VD92">
            <v>893847000</v>
          </cell>
          <cell r="VE92">
            <v>94081000</v>
          </cell>
          <cell r="VF92">
            <v>50649318</v>
          </cell>
          <cell r="VG92">
            <v>64468762</v>
          </cell>
          <cell r="VH92">
            <v>143258516</v>
          </cell>
          <cell r="VI92">
            <v>0</v>
          </cell>
          <cell r="VJ92">
            <v>143258516</v>
          </cell>
          <cell r="VK92">
            <v>0</v>
          </cell>
          <cell r="VL92">
            <v>53545159</v>
          </cell>
          <cell r="VM92">
            <v>1254116</v>
          </cell>
          <cell r="VN92" t="str">
            <v>Periodiseres</v>
          </cell>
          <cell r="VO92">
            <v>0</v>
          </cell>
          <cell r="VP92">
            <v>1506104</v>
          </cell>
          <cell r="VQ92">
            <v>8</v>
          </cell>
          <cell r="VR92">
            <v>0</v>
          </cell>
          <cell r="VS92">
            <v>337950</v>
          </cell>
          <cell r="VT92">
            <v>8253083</v>
          </cell>
          <cell r="VU92">
            <v>0</v>
          </cell>
          <cell r="VV92">
            <v>7695073</v>
          </cell>
          <cell r="VW92">
            <v>-7357123</v>
          </cell>
          <cell r="VX92">
            <v>0.4</v>
          </cell>
          <cell r="VY92">
            <v>0</v>
          </cell>
          <cell r="WH92">
            <v>0</v>
          </cell>
          <cell r="WI92">
            <v>0</v>
          </cell>
          <cell r="WJ92">
            <v>121051</v>
          </cell>
          <cell r="WK92" t="str">
            <v>Ja</v>
          </cell>
          <cell r="WL92" t="str">
            <v>Klaus Nielsen</v>
          </cell>
          <cell r="WM92" t="str">
            <v>kni@taarnbyforsyning.dk</v>
          </cell>
          <cell r="WN92" t="str">
            <v>Benchmarking</v>
          </cell>
          <cell r="WO92">
            <v>1</v>
          </cell>
          <cell r="WP92">
            <v>1</v>
          </cell>
        </row>
        <row r="93">
          <cell r="B93" t="str">
            <v>Vandcenter Syd A/S.</v>
          </cell>
          <cell r="E93">
            <v>93384</v>
          </cell>
          <cell r="F93">
            <v>601.51919999999996</v>
          </cell>
          <cell r="G93">
            <v>68183</v>
          </cell>
          <cell r="H93">
            <v>43850</v>
          </cell>
          <cell r="I93">
            <v>2457.9839000000002</v>
          </cell>
          <cell r="J93">
            <v>35.93</v>
          </cell>
          <cell r="K93">
            <v>1869</v>
          </cell>
          <cell r="L93">
            <v>1785</v>
          </cell>
          <cell r="M93">
            <v>40.799999999999997</v>
          </cell>
          <cell r="N93">
            <v>59.2</v>
          </cell>
          <cell r="O93">
            <v>997.7</v>
          </cell>
          <cell r="P93">
            <v>1838.1</v>
          </cell>
          <cell r="Q93">
            <v>165.7</v>
          </cell>
          <cell r="R93">
            <v>58</v>
          </cell>
          <cell r="S93">
            <v>11.7</v>
          </cell>
          <cell r="T93">
            <v>2073.4999727099998</v>
          </cell>
          <cell r="U93">
            <v>3071.2</v>
          </cell>
          <cell r="V93">
            <v>750</v>
          </cell>
          <cell r="W93">
            <v>75790</v>
          </cell>
          <cell r="X93">
            <v>12656.60082</v>
          </cell>
          <cell r="Y93">
            <v>4558.2</v>
          </cell>
          <cell r="Z93">
            <v>5830.3</v>
          </cell>
          <cell r="AA93">
            <v>0</v>
          </cell>
          <cell r="AB93">
            <v>2268</v>
          </cell>
          <cell r="AC93">
            <v>3493.0159776710502</v>
          </cell>
          <cell r="AD93">
            <v>1600.9593</v>
          </cell>
          <cell r="AE93">
            <v>1724.2</v>
          </cell>
          <cell r="AF93">
            <v>0</v>
          </cell>
          <cell r="AG93">
            <v>36</v>
          </cell>
          <cell r="AH93">
            <v>64</v>
          </cell>
          <cell r="AK93">
            <v>2356</v>
          </cell>
          <cell r="AL93">
            <v>82</v>
          </cell>
          <cell r="AN93">
            <v>226</v>
          </cell>
          <cell r="AP93">
            <v>75</v>
          </cell>
          <cell r="AQ93">
            <v>14197</v>
          </cell>
          <cell r="AR93">
            <v>2</v>
          </cell>
          <cell r="AS93">
            <v>2589</v>
          </cell>
          <cell r="AT93">
            <v>261</v>
          </cell>
          <cell r="AU93">
            <v>1027463</v>
          </cell>
          <cell r="AV93">
            <v>352165</v>
          </cell>
          <cell r="AW93">
            <v>675298</v>
          </cell>
          <cell r="AX93">
            <v>715390</v>
          </cell>
          <cell r="AY93">
            <v>46</v>
          </cell>
          <cell r="AZ93">
            <v>41333</v>
          </cell>
          <cell r="BA93">
            <v>170</v>
          </cell>
          <cell r="BB93">
            <v>75</v>
          </cell>
          <cell r="BC93">
            <v>386</v>
          </cell>
          <cell r="BD93">
            <v>1</v>
          </cell>
          <cell r="BE93">
            <v>0</v>
          </cell>
          <cell r="BF93">
            <v>2</v>
          </cell>
          <cell r="BG93">
            <v>5</v>
          </cell>
          <cell r="BH93">
            <v>116</v>
          </cell>
          <cell r="BI93">
            <v>156252</v>
          </cell>
          <cell r="BJ93">
            <v>11112343</v>
          </cell>
          <cell r="BK93">
            <v>211</v>
          </cell>
          <cell r="BL93">
            <v>514320</v>
          </cell>
          <cell r="BM93">
            <v>14</v>
          </cell>
          <cell r="BN93">
            <v>922142</v>
          </cell>
          <cell r="BO93">
            <v>242157</v>
          </cell>
          <cell r="BS93">
            <v>2372</v>
          </cell>
          <cell r="BT93">
            <v>4086584</v>
          </cell>
          <cell r="BU93">
            <v>13329539</v>
          </cell>
          <cell r="BY93">
            <v>39688490</v>
          </cell>
          <cell r="BZ93">
            <v>314514</v>
          </cell>
          <cell r="CA93">
            <v>80</v>
          </cell>
          <cell r="CB93">
            <v>20</v>
          </cell>
          <cell r="CC93">
            <v>11102947</v>
          </cell>
          <cell r="CD93">
            <v>242157</v>
          </cell>
          <cell r="CE93">
            <v>39335834</v>
          </cell>
          <cell r="CH93">
            <v>10453</v>
          </cell>
          <cell r="CJ93">
            <v>597</v>
          </cell>
          <cell r="CK93">
            <v>4699</v>
          </cell>
          <cell r="CL93">
            <v>0</v>
          </cell>
          <cell r="CM93">
            <v>0</v>
          </cell>
          <cell r="CN93">
            <v>0</v>
          </cell>
          <cell r="CO93">
            <v>5296</v>
          </cell>
          <cell r="CP93">
            <v>0</v>
          </cell>
          <cell r="CQ93">
            <v>0</v>
          </cell>
          <cell r="CR93">
            <v>2817</v>
          </cell>
          <cell r="CS93">
            <v>9523</v>
          </cell>
          <cell r="CT93">
            <v>0</v>
          </cell>
          <cell r="CU93">
            <v>2479</v>
          </cell>
          <cell r="CV93">
            <v>9997</v>
          </cell>
          <cell r="CW93">
            <v>0</v>
          </cell>
          <cell r="CX93">
            <v>0</v>
          </cell>
          <cell r="CY93">
            <v>0</v>
          </cell>
          <cell r="DB93" t="str">
            <v>VS</v>
          </cell>
          <cell r="DC93">
            <v>12</v>
          </cell>
          <cell r="DD93">
            <v>135</v>
          </cell>
          <cell r="DE93">
            <v>81633</v>
          </cell>
          <cell r="DF93">
            <v>3150</v>
          </cell>
          <cell r="DH93">
            <v>750</v>
          </cell>
          <cell r="DI93">
            <v>40</v>
          </cell>
          <cell r="DJ93">
            <v>750</v>
          </cell>
          <cell r="DK93">
            <v>44.38</v>
          </cell>
          <cell r="DL93">
            <v>64890</v>
          </cell>
          <cell r="DM93">
            <v>81112.5</v>
          </cell>
          <cell r="DN93">
            <v>0</v>
          </cell>
          <cell r="DU93">
            <v>8.1199999999999994E-2</v>
          </cell>
          <cell r="DV93">
            <v>6.1199999999999997E-2</v>
          </cell>
          <cell r="DW93">
            <v>0.1106</v>
          </cell>
          <cell r="DX93">
            <v>2.1100000000000001E-2</v>
          </cell>
          <cell r="DY93">
            <v>4.4900000000000002E-2</v>
          </cell>
          <cell r="DZ93">
            <v>1.12E-2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Z93">
            <v>0</v>
          </cell>
          <cell r="HI93">
            <v>15835117.939999999</v>
          </cell>
          <cell r="HJ93">
            <v>17934454.02</v>
          </cell>
          <cell r="HK93">
            <v>2238752.7200000002</v>
          </cell>
          <cell r="HL93">
            <v>252999.29</v>
          </cell>
          <cell r="HM93">
            <v>36705446.840000004</v>
          </cell>
          <cell r="HN93">
            <v>4510103.1399999997</v>
          </cell>
          <cell r="HO93">
            <v>10448093.050000001</v>
          </cell>
          <cell r="HP93">
            <v>2844013.13</v>
          </cell>
          <cell r="HQ93">
            <v>110932374.88</v>
          </cell>
          <cell r="HR93">
            <v>116970135.48999999</v>
          </cell>
          <cell r="HS93">
            <v>20163394.75</v>
          </cell>
          <cell r="HT93">
            <v>8.99</v>
          </cell>
          <cell r="HU93">
            <v>53</v>
          </cell>
          <cell r="HV93">
            <v>14.76</v>
          </cell>
          <cell r="HW93">
            <v>62.64</v>
          </cell>
          <cell r="HX93">
            <v>401</v>
          </cell>
          <cell r="HY93">
            <v>2430</v>
          </cell>
          <cell r="HZ93">
            <v>252</v>
          </cell>
          <cell r="IA93">
            <v>48</v>
          </cell>
          <cell r="IB93">
            <v>302</v>
          </cell>
          <cell r="IE93">
            <v>0</v>
          </cell>
          <cell r="IF93">
            <v>2638829</v>
          </cell>
          <cell r="IG93">
            <v>39802</v>
          </cell>
          <cell r="IH93">
            <v>0</v>
          </cell>
          <cell r="II93">
            <v>659306</v>
          </cell>
          <cell r="IJ93">
            <v>659306</v>
          </cell>
          <cell r="IK93">
            <v>0</v>
          </cell>
          <cell r="IL93">
            <v>0</v>
          </cell>
          <cell r="IM93">
            <v>0</v>
          </cell>
          <cell r="IN93">
            <v>0</v>
          </cell>
          <cell r="IO93">
            <v>0</v>
          </cell>
          <cell r="IP93">
            <v>0</v>
          </cell>
          <cell r="IQ93">
            <v>0</v>
          </cell>
          <cell r="IR93">
            <v>0</v>
          </cell>
          <cell r="IS93">
            <v>0</v>
          </cell>
          <cell r="IT93">
            <v>0</v>
          </cell>
          <cell r="IU93">
            <v>0</v>
          </cell>
          <cell r="IV93">
            <v>3337937</v>
          </cell>
          <cell r="IW93">
            <v>3298135</v>
          </cell>
          <cell r="IX93">
            <v>102206</v>
          </cell>
          <cell r="IY93">
            <v>10114</v>
          </cell>
          <cell r="IZ93">
            <v>41069</v>
          </cell>
          <cell r="JA93">
            <v>79545</v>
          </cell>
          <cell r="JB93">
            <v>3919</v>
          </cell>
          <cell r="JC93">
            <v>26450</v>
          </cell>
          <cell r="JD93">
            <v>6906733</v>
          </cell>
          <cell r="JE93">
            <v>78747</v>
          </cell>
          <cell r="JF93">
            <v>16415201</v>
          </cell>
          <cell r="JG93">
            <v>852749</v>
          </cell>
          <cell r="JH93">
            <v>168527</v>
          </cell>
          <cell r="JI93">
            <v>10766</v>
          </cell>
          <cell r="JJ93">
            <v>0.56850608300000005</v>
          </cell>
          <cell r="JK93">
            <v>1158808</v>
          </cell>
          <cell r="JL93">
            <v>0.84</v>
          </cell>
          <cell r="JM93">
            <v>192275</v>
          </cell>
          <cell r="JN93">
            <v>0</v>
          </cell>
          <cell r="JO93">
            <v>5.3936425400000001</v>
          </cell>
          <cell r="JP93">
            <v>1909879</v>
          </cell>
          <cell r="JQ93">
            <v>13064957</v>
          </cell>
          <cell r="JR93">
            <v>0</v>
          </cell>
          <cell r="JS93">
            <v>0</v>
          </cell>
          <cell r="JT93">
            <v>198996</v>
          </cell>
          <cell r="JU93">
            <v>198996</v>
          </cell>
          <cell r="JV93">
            <v>8549577</v>
          </cell>
          <cell r="JW93">
            <v>8549577</v>
          </cell>
          <cell r="JX93">
            <v>0</v>
          </cell>
          <cell r="JY93">
            <v>726552</v>
          </cell>
          <cell r="JZ93">
            <v>646494</v>
          </cell>
          <cell r="KA93">
            <v>80058</v>
          </cell>
          <cell r="KB93">
            <v>0</v>
          </cell>
          <cell r="KC93">
            <v>0</v>
          </cell>
          <cell r="KD93">
            <v>0</v>
          </cell>
          <cell r="KE93">
            <v>0</v>
          </cell>
          <cell r="KF93">
            <v>0</v>
          </cell>
          <cell r="KG93">
            <v>0</v>
          </cell>
          <cell r="KH93">
            <v>0</v>
          </cell>
          <cell r="KI93">
            <v>0</v>
          </cell>
          <cell r="KJ93">
            <v>0</v>
          </cell>
          <cell r="KK93">
            <v>5632647</v>
          </cell>
          <cell r="KL93">
            <v>0</v>
          </cell>
          <cell r="KM93">
            <v>6752500</v>
          </cell>
          <cell r="KN93">
            <v>0</v>
          </cell>
          <cell r="KO93">
            <v>0</v>
          </cell>
          <cell r="KP93">
            <v>0</v>
          </cell>
          <cell r="KQ93">
            <v>6752500</v>
          </cell>
          <cell r="KR93">
            <v>6752500</v>
          </cell>
          <cell r="KS93">
            <v>0</v>
          </cell>
          <cell r="KT93">
            <v>0</v>
          </cell>
          <cell r="KU93">
            <v>0</v>
          </cell>
          <cell r="KV93">
            <v>19623152</v>
          </cell>
          <cell r="KW93">
            <v>-1510568</v>
          </cell>
          <cell r="KX93">
            <v>-1510568</v>
          </cell>
          <cell r="KY93">
            <v>3506863</v>
          </cell>
          <cell r="LA93">
            <v>65</v>
          </cell>
          <cell r="LB93">
            <v>6.9</v>
          </cell>
          <cell r="LC93">
            <v>1078.8</v>
          </cell>
          <cell r="LD93">
            <v>746.9</v>
          </cell>
          <cell r="LE93">
            <v>23</v>
          </cell>
          <cell r="LF93">
            <v>2</v>
          </cell>
          <cell r="LG93">
            <v>23</v>
          </cell>
          <cell r="LH93">
            <v>15703786</v>
          </cell>
          <cell r="LI93">
            <v>1385858</v>
          </cell>
          <cell r="LN93">
            <v>22961089</v>
          </cell>
          <cell r="LO93">
            <v>1787567</v>
          </cell>
          <cell r="LP93">
            <v>1787567</v>
          </cell>
          <cell r="LQ93">
            <v>0</v>
          </cell>
          <cell r="LR93">
            <v>0</v>
          </cell>
          <cell r="LS93">
            <v>38000000</v>
          </cell>
          <cell r="LT93">
            <v>19</v>
          </cell>
          <cell r="LU93">
            <v>5.86</v>
          </cell>
          <cell r="MA93">
            <v>76</v>
          </cell>
          <cell r="MB93">
            <v>88</v>
          </cell>
          <cell r="MC93">
            <v>38</v>
          </cell>
          <cell r="MD93">
            <v>52.3</v>
          </cell>
          <cell r="ME93">
            <v>6.4</v>
          </cell>
          <cell r="MF93">
            <v>392</v>
          </cell>
          <cell r="MG93">
            <v>24.4</v>
          </cell>
          <cell r="MJ93">
            <v>3937</v>
          </cell>
          <cell r="MK93">
            <v>2741</v>
          </cell>
          <cell r="ML93">
            <v>415</v>
          </cell>
          <cell r="MM93">
            <v>898.5</v>
          </cell>
          <cell r="MN93">
            <v>26</v>
          </cell>
          <cell r="MQ93">
            <v>2553</v>
          </cell>
          <cell r="MS93">
            <v>7.92</v>
          </cell>
          <cell r="MT93">
            <v>3.57</v>
          </cell>
          <cell r="MU93">
            <v>3.9</v>
          </cell>
          <cell r="MV93">
            <v>4750</v>
          </cell>
          <cell r="MW93">
            <v>9.1999999999999993</v>
          </cell>
          <cell r="MX93">
            <v>5188</v>
          </cell>
          <cell r="NS93">
            <v>0</v>
          </cell>
          <cell r="NX93">
            <v>0</v>
          </cell>
          <cell r="NY93">
            <v>0</v>
          </cell>
          <cell r="NZ93">
            <v>0</v>
          </cell>
          <cell r="OB93">
            <v>1.43</v>
          </cell>
          <cell r="OC93">
            <v>1.62</v>
          </cell>
          <cell r="OD93">
            <v>0.2</v>
          </cell>
          <cell r="OE93">
            <v>0.02</v>
          </cell>
          <cell r="OF93">
            <v>3.31</v>
          </cell>
          <cell r="OG93">
            <v>0.41</v>
          </cell>
          <cell r="OH93">
            <v>0.26</v>
          </cell>
          <cell r="OI93">
            <v>9.99</v>
          </cell>
          <cell r="OK93">
            <v>10.54</v>
          </cell>
          <cell r="OL93">
            <v>1.82</v>
          </cell>
          <cell r="OM93">
            <v>0.37</v>
          </cell>
          <cell r="ON93">
            <v>845467.21</v>
          </cell>
          <cell r="OO93">
            <v>0.25</v>
          </cell>
          <cell r="OP93">
            <v>0.43</v>
          </cell>
          <cell r="OQ93">
            <v>0.26</v>
          </cell>
          <cell r="OR93">
            <v>1</v>
          </cell>
          <cell r="OU93">
            <v>0</v>
          </cell>
          <cell r="OV93">
            <v>0.24</v>
          </cell>
          <cell r="OW93">
            <v>1.19</v>
          </cell>
          <cell r="OX93">
            <v>0.3</v>
          </cell>
          <cell r="OY93">
            <v>0.3</v>
          </cell>
          <cell r="OZ93">
            <v>9.1999999999999993</v>
          </cell>
          <cell r="PA93">
            <v>0.91</v>
          </cell>
          <cell r="PB93">
            <v>3.7</v>
          </cell>
          <cell r="PC93">
            <v>7.16</v>
          </cell>
          <cell r="PD93">
            <v>0.35</v>
          </cell>
          <cell r="PE93">
            <v>2.38</v>
          </cell>
          <cell r="PF93">
            <v>174</v>
          </cell>
          <cell r="PG93">
            <v>98.9</v>
          </cell>
          <cell r="PH93">
            <v>1.98</v>
          </cell>
          <cell r="PI93">
            <v>2</v>
          </cell>
          <cell r="PJ93">
            <v>7.09</v>
          </cell>
          <cell r="PK93">
            <v>413.6</v>
          </cell>
          <cell r="PL93">
            <v>94.8</v>
          </cell>
          <cell r="PM93">
            <v>21.49</v>
          </cell>
          <cell r="PN93">
            <v>4.2</v>
          </cell>
          <cell r="PO93">
            <v>92.4</v>
          </cell>
          <cell r="PP93">
            <v>93.6</v>
          </cell>
          <cell r="PQ93">
            <v>0.27</v>
          </cell>
          <cell r="PR93">
            <v>0.27</v>
          </cell>
          <cell r="PS93">
            <v>0.97</v>
          </cell>
          <cell r="PT93">
            <v>29.2</v>
          </cell>
          <cell r="PU93">
            <v>83.4</v>
          </cell>
          <cell r="PV93">
            <v>4.84</v>
          </cell>
          <cell r="PW93">
            <v>4.8899999999999997</v>
          </cell>
          <cell r="PX93">
            <v>17.32</v>
          </cell>
          <cell r="PY93">
            <v>9138252</v>
          </cell>
          <cell r="PZ93">
            <v>0.23</v>
          </cell>
          <cell r="QA93">
            <v>48.1</v>
          </cell>
          <cell r="QB93">
            <v>1.18</v>
          </cell>
          <cell r="QC93">
            <v>0.11</v>
          </cell>
          <cell r="QD93">
            <v>14.36</v>
          </cell>
          <cell r="QE93">
            <v>66</v>
          </cell>
          <cell r="QF93">
            <v>65</v>
          </cell>
          <cell r="QG93">
            <v>195</v>
          </cell>
          <cell r="QH93">
            <v>929</v>
          </cell>
          <cell r="QI93">
            <v>1.77</v>
          </cell>
          <cell r="QJ93">
            <v>62.4</v>
          </cell>
          <cell r="QK93">
            <v>108</v>
          </cell>
          <cell r="QL93">
            <v>-0.14000000000000001</v>
          </cell>
          <cell r="QM93">
            <v>-4.8</v>
          </cell>
          <cell r="QN93">
            <v>111</v>
          </cell>
          <cell r="QO93">
            <v>-0.14000000000000001</v>
          </cell>
          <cell r="QP93">
            <v>746</v>
          </cell>
          <cell r="QQ93">
            <v>54</v>
          </cell>
          <cell r="QR93">
            <v>55</v>
          </cell>
          <cell r="QS93">
            <v>487</v>
          </cell>
          <cell r="QT93">
            <v>176</v>
          </cell>
          <cell r="QU93">
            <v>92</v>
          </cell>
          <cell r="QV93">
            <v>90</v>
          </cell>
          <cell r="QW93">
            <v>87</v>
          </cell>
          <cell r="QX93">
            <v>90</v>
          </cell>
          <cell r="QY93">
            <v>4.3600000000000003</v>
          </cell>
          <cell r="QZ93">
            <v>4.37</v>
          </cell>
          <cell r="RA93">
            <v>1.34</v>
          </cell>
          <cell r="RK93">
            <v>6.91</v>
          </cell>
          <cell r="RL93">
            <v>6.91</v>
          </cell>
          <cell r="RM93">
            <v>243.8</v>
          </cell>
          <cell r="RN93">
            <v>1.86</v>
          </cell>
          <cell r="RQ93">
            <v>0</v>
          </cell>
          <cell r="RR93">
            <v>0</v>
          </cell>
          <cell r="RV93">
            <v>0.43</v>
          </cell>
          <cell r="RW93">
            <v>59.11</v>
          </cell>
          <cell r="RX93">
            <v>1.7</v>
          </cell>
          <cell r="RY93">
            <v>12.79</v>
          </cell>
          <cell r="RZ93">
            <v>1.21</v>
          </cell>
          <cell r="SB93">
            <v>1.28</v>
          </cell>
          <cell r="SC93">
            <v>1.1000000000000001</v>
          </cell>
          <cell r="SD93">
            <v>1.0900000000000001</v>
          </cell>
          <cell r="SE93">
            <v>147.6</v>
          </cell>
          <cell r="SF93">
            <v>0.6</v>
          </cell>
          <cell r="SG93">
            <v>1.52</v>
          </cell>
          <cell r="SH93">
            <v>34.21</v>
          </cell>
          <cell r="SI93">
            <v>27.95</v>
          </cell>
          <cell r="SJ93">
            <v>27.92</v>
          </cell>
          <cell r="SK93">
            <v>35.96</v>
          </cell>
          <cell r="SL93">
            <v>0</v>
          </cell>
          <cell r="SM93">
            <v>0.53</v>
          </cell>
          <cell r="SN93">
            <v>-0.02</v>
          </cell>
          <cell r="SO93">
            <v>616.54999999999995</v>
          </cell>
          <cell r="SP93">
            <v>0.96</v>
          </cell>
          <cell r="SQ93">
            <v>82.56</v>
          </cell>
          <cell r="SR93">
            <v>0.18</v>
          </cell>
          <cell r="SS93">
            <v>0.68</v>
          </cell>
          <cell r="ST93">
            <v>0.05</v>
          </cell>
          <cell r="SU93">
            <v>0.63</v>
          </cell>
          <cell r="SV93">
            <v>0</v>
          </cell>
          <cell r="SW93">
            <v>0.21</v>
          </cell>
          <cell r="SX93">
            <v>1.17</v>
          </cell>
          <cell r="SY93">
            <v>0</v>
          </cell>
          <cell r="SZ93">
            <v>0.84</v>
          </cell>
          <cell r="TA93">
            <v>0</v>
          </cell>
          <cell r="TB93">
            <v>0.01</v>
          </cell>
          <cell r="TC93">
            <v>-0.01</v>
          </cell>
          <cell r="TD93">
            <v>0</v>
          </cell>
          <cell r="TI93">
            <v>48485491</v>
          </cell>
          <cell r="TO93">
            <v>76689884</v>
          </cell>
          <cell r="TQ93">
            <v>0</v>
          </cell>
          <cell r="TV93">
            <v>4825307</v>
          </cell>
          <cell r="TW93">
            <v>156488549</v>
          </cell>
          <cell r="TX93">
            <v>11102947</v>
          </cell>
          <cell r="TY93">
            <v>142049546</v>
          </cell>
          <cell r="TZ93">
            <v>0</v>
          </cell>
          <cell r="UA93">
            <v>2254541</v>
          </cell>
          <cell r="UB93">
            <v>0</v>
          </cell>
          <cell r="UC93">
            <v>0</v>
          </cell>
          <cell r="UD93">
            <v>0</v>
          </cell>
          <cell r="UE93">
            <v>0</v>
          </cell>
          <cell r="UF93">
            <v>12184462</v>
          </cell>
          <cell r="UG93">
            <v>12048864</v>
          </cell>
          <cell r="UH93">
            <v>16874171</v>
          </cell>
          <cell r="UI93">
            <v>16874171</v>
          </cell>
          <cell r="UJ93">
            <v>279528</v>
          </cell>
          <cell r="UK93">
            <v>12479096</v>
          </cell>
          <cell r="UL93">
            <v>324867525</v>
          </cell>
          <cell r="UM93">
            <v>38523227</v>
          </cell>
          <cell r="UN93">
            <v>16442971</v>
          </cell>
          <cell r="UO93">
            <v>379833722</v>
          </cell>
          <cell r="UP93">
            <v>220638383</v>
          </cell>
          <cell r="UQ93">
            <v>310368567</v>
          </cell>
          <cell r="UR93">
            <v>310000000</v>
          </cell>
          <cell r="US93">
            <v>399608339</v>
          </cell>
          <cell r="UT93">
            <v>95000</v>
          </cell>
          <cell r="UU93">
            <v>212475056</v>
          </cell>
          <cell r="UV93">
            <v>-8163327</v>
          </cell>
          <cell r="UW93">
            <v>6845499567</v>
          </cell>
          <cell r="UX93">
            <v>0</v>
          </cell>
          <cell r="UY93">
            <v>6718886058</v>
          </cell>
          <cell r="UZ93">
            <v>0</v>
          </cell>
          <cell r="VA93">
            <v>126613509</v>
          </cell>
          <cell r="VB93">
            <v>0</v>
          </cell>
          <cell r="VC93">
            <v>6845499567</v>
          </cell>
          <cell r="VD93">
            <v>5651810395</v>
          </cell>
          <cell r="VE93">
            <v>863694469</v>
          </cell>
          <cell r="VF93">
            <v>132391673</v>
          </cell>
          <cell r="VG93">
            <v>197603030</v>
          </cell>
          <cell r="VH93">
            <v>583548690</v>
          </cell>
          <cell r="VI93">
            <v>44316971</v>
          </cell>
          <cell r="VJ93">
            <v>627865661</v>
          </cell>
          <cell r="VK93">
            <v>0</v>
          </cell>
          <cell r="VL93">
            <v>389394377</v>
          </cell>
          <cell r="VM93">
            <v>84419749</v>
          </cell>
          <cell r="VN93" t="str">
            <v>Periodiseres</v>
          </cell>
          <cell r="VO93">
            <v>0</v>
          </cell>
          <cell r="VP93">
            <v>12955281</v>
          </cell>
          <cell r="VQ93">
            <v>8</v>
          </cell>
          <cell r="VR93">
            <v>0</v>
          </cell>
          <cell r="VS93">
            <v>143580</v>
          </cell>
          <cell r="VT93">
            <v>9361086</v>
          </cell>
          <cell r="VV93">
            <v>14385464</v>
          </cell>
          <cell r="VW93">
            <v>-14241884</v>
          </cell>
          <cell r="VX93">
            <v>0.3</v>
          </cell>
          <cell r="VY93">
            <v>0</v>
          </cell>
          <cell r="VZ93">
            <v>0</v>
          </cell>
          <cell r="WI93">
            <v>1596965</v>
          </cell>
          <cell r="WK93" t="str">
            <v>Ja</v>
          </cell>
          <cell r="WL93" t="str">
            <v>Pia Andersen</v>
          </cell>
          <cell r="WM93" t="str">
            <v>pan@vandcenter.dk</v>
          </cell>
          <cell r="WN93" t="str">
            <v>Benchmarking</v>
          </cell>
        </row>
        <row r="94">
          <cell r="B94" t="str">
            <v>Vandmiljø Randers A/S</v>
          </cell>
          <cell r="E94">
            <v>48926</v>
          </cell>
          <cell r="F94">
            <v>293.56</v>
          </cell>
          <cell r="G94">
            <v>26527</v>
          </cell>
          <cell r="H94">
            <v>39623</v>
          </cell>
          <cell r="I94">
            <v>1671.38</v>
          </cell>
          <cell r="J94">
            <v>36.18</v>
          </cell>
          <cell r="K94">
            <v>1069.03</v>
          </cell>
          <cell r="L94">
            <v>849.67</v>
          </cell>
          <cell r="M94">
            <v>27.56</v>
          </cell>
          <cell r="N94">
            <v>72.44</v>
          </cell>
          <cell r="O94">
            <v>735.6</v>
          </cell>
          <cell r="P94">
            <v>1133.5899999999999</v>
          </cell>
          <cell r="Q94">
            <v>94.2</v>
          </cell>
          <cell r="R94">
            <v>0</v>
          </cell>
          <cell r="S94">
            <v>1.55</v>
          </cell>
          <cell r="T94">
            <v>1229.339962902</v>
          </cell>
          <cell r="U94">
            <v>1964.94</v>
          </cell>
          <cell r="V94">
            <v>777.16</v>
          </cell>
          <cell r="W94">
            <v>74780</v>
          </cell>
          <cell r="X94">
            <v>5911</v>
          </cell>
          <cell r="Y94">
            <v>995</v>
          </cell>
          <cell r="Z94">
            <v>4509</v>
          </cell>
          <cell r="AA94">
            <v>13</v>
          </cell>
          <cell r="AB94">
            <v>394</v>
          </cell>
          <cell r="AC94">
            <v>1389</v>
          </cell>
          <cell r="AD94">
            <v>332.68796300000002</v>
          </cell>
          <cell r="AE94">
            <v>1100</v>
          </cell>
          <cell r="AF94">
            <v>8</v>
          </cell>
          <cell r="AG94">
            <v>17</v>
          </cell>
          <cell r="AH94">
            <v>83</v>
          </cell>
          <cell r="AI94">
            <v>168</v>
          </cell>
          <cell r="AJ94">
            <v>10</v>
          </cell>
          <cell r="AK94">
            <v>233</v>
          </cell>
          <cell r="AL94">
            <v>12</v>
          </cell>
          <cell r="AM94">
            <v>82</v>
          </cell>
          <cell r="AN94">
            <v>121</v>
          </cell>
          <cell r="AO94">
            <v>6546</v>
          </cell>
          <cell r="AP94">
            <v>37</v>
          </cell>
          <cell r="AQ94">
            <v>7867</v>
          </cell>
          <cell r="AR94">
            <v>8</v>
          </cell>
          <cell r="AS94">
            <v>11501</v>
          </cell>
          <cell r="AT94">
            <v>123</v>
          </cell>
          <cell r="AU94">
            <v>753100</v>
          </cell>
          <cell r="AV94">
            <v>478700</v>
          </cell>
          <cell r="AW94">
            <v>274400</v>
          </cell>
          <cell r="AX94">
            <v>527809</v>
          </cell>
          <cell r="AY94">
            <v>22</v>
          </cell>
          <cell r="AZ94">
            <v>26730</v>
          </cell>
          <cell r="BA94">
            <v>56</v>
          </cell>
          <cell r="BB94">
            <v>9</v>
          </cell>
          <cell r="BC94">
            <v>264</v>
          </cell>
          <cell r="BD94">
            <v>0</v>
          </cell>
          <cell r="BE94">
            <v>1</v>
          </cell>
          <cell r="BF94">
            <v>0</v>
          </cell>
          <cell r="BG94">
            <v>3</v>
          </cell>
          <cell r="BH94">
            <v>0</v>
          </cell>
          <cell r="BI94">
            <v>46823</v>
          </cell>
          <cell r="BJ94">
            <v>4006547</v>
          </cell>
          <cell r="BK94">
            <v>74</v>
          </cell>
          <cell r="BL94">
            <v>121052</v>
          </cell>
          <cell r="BM94">
            <v>3</v>
          </cell>
          <cell r="BN94">
            <v>0</v>
          </cell>
          <cell r="BO94">
            <v>94716</v>
          </cell>
          <cell r="BP94">
            <v>1045176</v>
          </cell>
          <cell r="BQ94">
            <v>2685187</v>
          </cell>
          <cell r="BR94">
            <v>4811401</v>
          </cell>
          <cell r="BS94">
            <v>579</v>
          </cell>
          <cell r="BT94">
            <v>737174</v>
          </cell>
          <cell r="BU94">
            <v>5344813</v>
          </cell>
          <cell r="BV94">
            <v>29840</v>
          </cell>
          <cell r="BW94">
            <v>429</v>
          </cell>
          <cell r="BX94">
            <v>11839487</v>
          </cell>
          <cell r="BY94">
            <v>11906570</v>
          </cell>
          <cell r="BZ94">
            <v>99263</v>
          </cell>
          <cell r="CA94">
            <v>97</v>
          </cell>
          <cell r="CB94">
            <v>3</v>
          </cell>
          <cell r="CC94">
            <v>4425571</v>
          </cell>
          <cell r="CD94">
            <v>108370</v>
          </cell>
          <cell r="CE94">
            <v>11922159</v>
          </cell>
          <cell r="CF94">
            <v>4839</v>
          </cell>
          <cell r="CG94">
            <v>617</v>
          </cell>
          <cell r="CH94">
            <v>2816.52</v>
          </cell>
          <cell r="CI94">
            <v>0</v>
          </cell>
          <cell r="CJ94">
            <v>223.9</v>
          </cell>
          <cell r="CK94">
            <v>2641.3</v>
          </cell>
          <cell r="CL94">
            <v>5.3</v>
          </cell>
          <cell r="CM94">
            <v>0</v>
          </cell>
          <cell r="CN94">
            <v>0</v>
          </cell>
          <cell r="CO94">
            <v>1575.3</v>
          </cell>
          <cell r="CP94">
            <v>1502.57</v>
          </cell>
          <cell r="CQ94">
            <v>312.26</v>
          </cell>
          <cell r="CR94">
            <v>206.8</v>
          </cell>
          <cell r="CS94">
            <v>995.3</v>
          </cell>
          <cell r="CT94">
            <v>1706</v>
          </cell>
          <cell r="CU94">
            <v>0</v>
          </cell>
          <cell r="CV94">
            <v>0</v>
          </cell>
          <cell r="CW94">
            <v>4318</v>
          </cell>
          <cell r="CX94">
            <v>1368.5</v>
          </cell>
          <cell r="CY94">
            <v>5511.9</v>
          </cell>
          <cell r="CZ94">
            <v>9.1999999999999993</v>
          </cell>
          <cell r="DA94">
            <v>16.79</v>
          </cell>
          <cell r="DB94" t="str">
            <v>VS</v>
          </cell>
          <cell r="DC94">
            <v>12</v>
          </cell>
          <cell r="DD94">
            <v>60</v>
          </cell>
          <cell r="DE94">
            <v>33291</v>
          </cell>
          <cell r="DF94">
            <v>77</v>
          </cell>
          <cell r="DG94">
            <v>17</v>
          </cell>
          <cell r="DH94">
            <v>745.3</v>
          </cell>
          <cell r="DI94">
            <v>41.2</v>
          </cell>
          <cell r="DJ94">
            <v>800</v>
          </cell>
          <cell r="DK94">
            <v>45.63</v>
          </cell>
          <cell r="DL94">
            <v>64896.2</v>
          </cell>
          <cell r="DM94">
            <v>81120.3</v>
          </cell>
          <cell r="DN94">
            <v>0</v>
          </cell>
          <cell r="DO94">
            <v>0.26619999999999999</v>
          </cell>
          <cell r="DP94">
            <v>6.2E-2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8.1199999999999994E-2</v>
          </cell>
          <cell r="DV94">
            <v>6.1199999999999997E-2</v>
          </cell>
          <cell r="DW94">
            <v>0.1106</v>
          </cell>
          <cell r="DX94">
            <v>2.1100000000000001E-2</v>
          </cell>
          <cell r="DY94">
            <v>4.4900000000000002E-2</v>
          </cell>
          <cell r="DZ94">
            <v>1.12E-2</v>
          </cell>
          <cell r="EA94">
            <v>81342.37</v>
          </cell>
          <cell r="EB94">
            <v>18883.669999999998</v>
          </cell>
          <cell r="EC94">
            <v>0</v>
          </cell>
          <cell r="ED94">
            <v>0</v>
          </cell>
          <cell r="EE94">
            <v>548361.98</v>
          </cell>
          <cell r="EF94">
            <v>87646.399999999994</v>
          </cell>
          <cell r="EG94">
            <v>227725.47</v>
          </cell>
          <cell r="EH94">
            <v>236754.77</v>
          </cell>
          <cell r="EI94">
            <v>0</v>
          </cell>
          <cell r="EJ94">
            <v>-3764.66</v>
          </cell>
          <cell r="EK94">
            <v>-3764.66</v>
          </cell>
          <cell r="EL94">
            <v>-3764.66</v>
          </cell>
          <cell r="EM94">
            <v>226179.12</v>
          </cell>
          <cell r="EN94">
            <v>170502.48</v>
          </cell>
          <cell r="EO94">
            <v>5418</v>
          </cell>
          <cell r="EP94">
            <v>6304.03</v>
          </cell>
          <cell r="EQ94">
            <v>1483.43</v>
          </cell>
          <cell r="ER94">
            <v>1546.35</v>
          </cell>
          <cell r="ES94">
            <v>386.59</v>
          </cell>
          <cell r="ET94">
            <v>0</v>
          </cell>
          <cell r="EU94">
            <v>40080.6</v>
          </cell>
          <cell r="EV94">
            <v>114854.38</v>
          </cell>
          <cell r="EW94">
            <v>0</v>
          </cell>
          <cell r="EX94">
            <v>0</v>
          </cell>
          <cell r="EY94">
            <v>288554.87</v>
          </cell>
          <cell r="EZ94">
            <v>1893641.35</v>
          </cell>
          <cell r="FA94">
            <v>1838150.03</v>
          </cell>
          <cell r="FB94">
            <v>175518</v>
          </cell>
          <cell r="FC94">
            <v>14509.61</v>
          </cell>
          <cell r="FD94">
            <v>3393.93</v>
          </cell>
          <cell r="FE94">
            <v>2325697.19</v>
          </cell>
          <cell r="FF94">
            <v>1435551.25</v>
          </cell>
          <cell r="FG94">
            <v>259303.03</v>
          </cell>
          <cell r="FH94">
            <v>1055853.32</v>
          </cell>
          <cell r="FI94">
            <v>-44404</v>
          </cell>
          <cell r="FJ94">
            <v>-380606.42</v>
          </cell>
          <cell r="FK94">
            <v>-425010.42</v>
          </cell>
          <cell r="FL94">
            <v>3930783.67</v>
          </cell>
          <cell r="FM94">
            <v>3040637.73</v>
          </cell>
          <cell r="FN94">
            <v>3875292.34</v>
          </cell>
          <cell r="FO94">
            <v>2985146.41</v>
          </cell>
          <cell r="FP94">
            <v>379786</v>
          </cell>
          <cell r="FQ94">
            <v>259303.03</v>
          </cell>
          <cell r="FR94">
            <v>195472.56</v>
          </cell>
          <cell r="FS94">
            <v>-44404</v>
          </cell>
          <cell r="FT94">
            <v>0</v>
          </cell>
          <cell r="FU94">
            <v>0</v>
          </cell>
          <cell r="FV94">
            <v>34910</v>
          </cell>
          <cell r="FW94">
            <v>-291966.42</v>
          </cell>
          <cell r="FX94">
            <v>-88640</v>
          </cell>
          <cell r="FY94">
            <v>1153.45</v>
          </cell>
          <cell r="FZ94">
            <v>220.48</v>
          </cell>
          <cell r="GA94">
            <v>0</v>
          </cell>
          <cell r="GB94">
            <v>0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981568.94</v>
          </cell>
          <cell r="GH94">
            <v>981568.94</v>
          </cell>
          <cell r="GI94">
            <v>301462.34999999998</v>
          </cell>
          <cell r="GJ94">
            <v>0</v>
          </cell>
          <cell r="GK94">
            <v>0</v>
          </cell>
          <cell r="GL94">
            <v>306880.34999999998</v>
          </cell>
          <cell r="GM94">
            <v>215598.6</v>
          </cell>
          <cell r="GN94">
            <v>95851.98</v>
          </cell>
          <cell r="GO94">
            <v>22277.61</v>
          </cell>
          <cell r="GP94">
            <v>485482.15</v>
          </cell>
          <cell r="GQ94">
            <v>365975.03999999998</v>
          </cell>
          <cell r="GR94">
            <v>-295731.07</v>
          </cell>
          <cell r="GS94">
            <v>7457.48</v>
          </cell>
          <cell r="GT94">
            <v>1703.91</v>
          </cell>
          <cell r="GU94">
            <v>0</v>
          </cell>
          <cell r="GV94">
            <v>1546.35</v>
          </cell>
          <cell r="GW94">
            <v>386.59</v>
          </cell>
          <cell r="GX94">
            <v>2874059.17</v>
          </cell>
          <cell r="GY94">
            <v>1523197.65</v>
          </cell>
          <cell r="GZ94">
            <v>487028.5</v>
          </cell>
          <cell r="HA94">
            <v>1292608.0900000001</v>
          </cell>
          <cell r="HB94">
            <v>-44404</v>
          </cell>
          <cell r="HC94">
            <v>-384371.07</v>
          </cell>
          <cell r="HD94">
            <v>-428775.07</v>
          </cell>
          <cell r="HE94">
            <v>4479145.6500000004</v>
          </cell>
          <cell r="HF94">
            <v>3128284.13</v>
          </cell>
          <cell r="HG94">
            <v>4423654.33</v>
          </cell>
          <cell r="HH94">
            <v>3072792.81</v>
          </cell>
          <cell r="HI94">
            <v>7776153.7199999997</v>
          </cell>
          <cell r="HJ94">
            <v>8565097.0500000007</v>
          </cell>
          <cell r="HK94">
            <v>1409403.58</v>
          </cell>
          <cell r="HL94">
            <v>163614.32999999999</v>
          </cell>
          <cell r="HM94">
            <v>15855517.25</v>
          </cell>
          <cell r="HN94">
            <v>2827661.58</v>
          </cell>
          <cell r="HO94">
            <v>3214471.2</v>
          </cell>
          <cell r="HP94">
            <v>1996987.55</v>
          </cell>
          <cell r="HQ94">
            <v>49928888.350000001</v>
          </cell>
          <cell r="HR94">
            <v>50441212.859999999</v>
          </cell>
          <cell r="HS94">
            <v>8119982.0899999999</v>
          </cell>
          <cell r="HT94">
            <v>4.78</v>
          </cell>
          <cell r="HU94">
            <v>62</v>
          </cell>
          <cell r="HV94">
            <v>3.56</v>
          </cell>
          <cell r="HW94">
            <v>56.05</v>
          </cell>
          <cell r="HX94">
            <v>345</v>
          </cell>
          <cell r="HY94">
            <v>3519</v>
          </cell>
          <cell r="HZ94">
            <v>36</v>
          </cell>
          <cell r="IA94">
            <v>65</v>
          </cell>
          <cell r="IB94">
            <v>63</v>
          </cell>
          <cell r="IC94">
            <v>0</v>
          </cell>
          <cell r="ID94">
            <v>214</v>
          </cell>
          <cell r="IE94">
            <v>0</v>
          </cell>
          <cell r="IF94">
            <v>2785771</v>
          </cell>
          <cell r="IG94">
            <v>6718</v>
          </cell>
          <cell r="IH94">
            <v>26438</v>
          </cell>
          <cell r="II94">
            <v>58089</v>
          </cell>
          <cell r="IJ94">
            <v>34411</v>
          </cell>
          <cell r="IK94">
            <v>0</v>
          </cell>
          <cell r="IL94">
            <v>23678</v>
          </cell>
          <cell r="IM94">
            <v>23678</v>
          </cell>
          <cell r="IN94">
            <v>0</v>
          </cell>
          <cell r="IO94">
            <v>0</v>
          </cell>
          <cell r="IP94">
            <v>0</v>
          </cell>
          <cell r="IQ94">
            <v>0</v>
          </cell>
          <cell r="IR94">
            <v>0</v>
          </cell>
          <cell r="IS94">
            <v>0</v>
          </cell>
          <cell r="IT94">
            <v>0</v>
          </cell>
          <cell r="IU94">
            <v>0</v>
          </cell>
          <cell r="IV94">
            <v>2850578</v>
          </cell>
          <cell r="IW94">
            <v>2817422</v>
          </cell>
          <cell r="IX94">
            <v>32010</v>
          </cell>
          <cell r="IY94">
            <v>1361</v>
          </cell>
          <cell r="IZ94">
            <v>9598</v>
          </cell>
          <cell r="JA94">
            <v>25274</v>
          </cell>
          <cell r="JB94">
            <v>1250</v>
          </cell>
          <cell r="JC94">
            <v>9488</v>
          </cell>
          <cell r="JD94">
            <v>2179810</v>
          </cell>
          <cell r="JE94">
            <v>29430</v>
          </cell>
          <cell r="JF94">
            <v>5469256</v>
          </cell>
          <cell r="JG94">
            <v>275149</v>
          </cell>
          <cell r="JH94">
            <v>63773</v>
          </cell>
          <cell r="JI94">
            <v>6007</v>
          </cell>
          <cell r="JJ94">
            <v>0.53592319200000005</v>
          </cell>
          <cell r="JK94">
            <v>525486</v>
          </cell>
          <cell r="JL94">
            <v>0.13</v>
          </cell>
          <cell r="JM94">
            <v>83580</v>
          </cell>
          <cell r="JN94">
            <v>0</v>
          </cell>
          <cell r="JO94">
            <v>7.6272216100000003</v>
          </cell>
          <cell r="JP94">
            <v>468944</v>
          </cell>
          <cell r="JQ94">
            <v>3193747</v>
          </cell>
          <cell r="JR94">
            <v>0</v>
          </cell>
          <cell r="JS94">
            <v>0</v>
          </cell>
          <cell r="JT94">
            <v>453604</v>
          </cell>
          <cell r="JU94">
            <v>453604</v>
          </cell>
          <cell r="JV94">
            <v>2050389</v>
          </cell>
          <cell r="JW94">
            <v>2043977</v>
          </cell>
          <cell r="JX94">
            <v>6412</v>
          </cell>
          <cell r="JY94">
            <v>10429</v>
          </cell>
          <cell r="JZ94">
            <v>0</v>
          </cell>
          <cell r="KA94">
            <v>10429</v>
          </cell>
          <cell r="KB94">
            <v>0</v>
          </cell>
          <cell r="KC94">
            <v>0</v>
          </cell>
          <cell r="KD94">
            <v>0</v>
          </cell>
          <cell r="KE94">
            <v>0</v>
          </cell>
          <cell r="KF94">
            <v>0</v>
          </cell>
          <cell r="KG94">
            <v>0</v>
          </cell>
          <cell r="KH94">
            <v>0</v>
          </cell>
          <cell r="KI94">
            <v>0</v>
          </cell>
          <cell r="KJ94">
            <v>0</v>
          </cell>
          <cell r="KK94">
            <v>1912200</v>
          </cell>
          <cell r="KL94">
            <v>0</v>
          </cell>
          <cell r="KM94">
            <v>0</v>
          </cell>
          <cell r="KN94">
            <v>0</v>
          </cell>
          <cell r="KO94">
            <v>0</v>
          </cell>
          <cell r="KP94">
            <v>0</v>
          </cell>
          <cell r="KQ94">
            <v>0</v>
          </cell>
          <cell r="KR94">
            <v>0</v>
          </cell>
          <cell r="KS94">
            <v>0</v>
          </cell>
          <cell r="KT94">
            <v>0</v>
          </cell>
          <cell r="KU94">
            <v>0</v>
          </cell>
          <cell r="KV94">
            <v>5569980</v>
          </cell>
          <cell r="KW94">
            <v>1153787</v>
          </cell>
          <cell r="KX94">
            <v>1153787</v>
          </cell>
          <cell r="KY94">
            <v>1085595</v>
          </cell>
          <cell r="KZ94">
            <v>705637</v>
          </cell>
          <cell r="LA94">
            <v>65</v>
          </cell>
          <cell r="LB94">
            <v>6.9</v>
          </cell>
          <cell r="LC94">
            <v>828.6</v>
          </cell>
          <cell r="LD94">
            <v>746.2</v>
          </cell>
          <cell r="LE94">
            <v>21</v>
          </cell>
          <cell r="LF94">
            <v>2</v>
          </cell>
          <cell r="LG94">
            <v>24</v>
          </cell>
          <cell r="LH94">
            <v>5979518</v>
          </cell>
          <cell r="LI94">
            <v>68518</v>
          </cell>
          <cell r="LJ94">
            <v>0.64</v>
          </cell>
          <cell r="LK94">
            <v>1</v>
          </cell>
          <cell r="LL94">
            <v>3</v>
          </cell>
          <cell r="LM94">
            <v>0</v>
          </cell>
          <cell r="LN94">
            <v>8420558</v>
          </cell>
          <cell r="LO94">
            <v>3971209</v>
          </cell>
          <cell r="LP94">
            <v>3971209</v>
          </cell>
          <cell r="LQ94">
            <v>0</v>
          </cell>
          <cell r="LR94">
            <v>0</v>
          </cell>
          <cell r="LS94">
            <v>0</v>
          </cell>
          <cell r="LT94">
            <v>0</v>
          </cell>
          <cell r="LU94">
            <v>6.17</v>
          </cell>
          <cell r="LV94">
            <v>0.42</v>
          </cell>
          <cell r="LW94">
            <v>0</v>
          </cell>
          <cell r="LX94">
            <v>0.21</v>
          </cell>
          <cell r="LY94">
            <v>3.79</v>
          </cell>
          <cell r="LZ94">
            <v>1.75</v>
          </cell>
          <cell r="MA94">
            <v>76</v>
          </cell>
          <cell r="MB94">
            <v>88</v>
          </cell>
          <cell r="MC94">
            <v>38</v>
          </cell>
          <cell r="MD94">
            <v>57.6</v>
          </cell>
          <cell r="ME94">
            <v>6</v>
          </cell>
          <cell r="MF94">
            <v>298</v>
          </cell>
          <cell r="MG94">
            <v>39.6</v>
          </cell>
          <cell r="MH94">
            <v>0.2</v>
          </cell>
          <cell r="MI94">
            <v>0</v>
          </cell>
          <cell r="MJ94">
            <v>6123</v>
          </cell>
          <cell r="MK94">
            <v>4291</v>
          </cell>
          <cell r="ML94">
            <v>476</v>
          </cell>
          <cell r="MM94">
            <v>1215</v>
          </cell>
          <cell r="MN94">
            <v>80</v>
          </cell>
          <cell r="MO94">
            <v>2511.8000000000002</v>
          </cell>
          <cell r="MP94">
            <v>62</v>
          </cell>
          <cell r="MQ94">
            <v>2216</v>
          </cell>
          <cell r="MR94">
            <v>3</v>
          </cell>
          <cell r="MS94">
            <v>8.34</v>
          </cell>
          <cell r="MT94">
            <v>2.69</v>
          </cell>
          <cell r="MU94">
            <v>0.2</v>
          </cell>
          <cell r="MV94">
            <v>4865</v>
          </cell>
          <cell r="MW94">
            <v>10.199999999999999</v>
          </cell>
          <cell r="MX94">
            <v>5363</v>
          </cell>
          <cell r="MY94">
            <v>136.87</v>
          </cell>
          <cell r="MZ94">
            <v>21.88</v>
          </cell>
          <cell r="NA94">
            <v>56.84</v>
          </cell>
          <cell r="NB94">
            <v>59.09</v>
          </cell>
          <cell r="NC94">
            <v>0</v>
          </cell>
          <cell r="ND94">
            <v>-0.94</v>
          </cell>
          <cell r="NE94">
            <v>-0.94</v>
          </cell>
          <cell r="NF94">
            <v>525.51</v>
          </cell>
          <cell r="NG94">
            <v>324.38</v>
          </cell>
          <cell r="NH94">
            <v>58.59</v>
          </cell>
          <cell r="NI94">
            <v>238.58</v>
          </cell>
          <cell r="NJ94">
            <v>-10.029999999999999</v>
          </cell>
          <cell r="NK94">
            <v>-86</v>
          </cell>
          <cell r="NL94">
            <v>-96.04</v>
          </cell>
          <cell r="NM94">
            <v>888.2</v>
          </cell>
          <cell r="NN94">
            <v>687.06</v>
          </cell>
          <cell r="NO94">
            <v>875.66</v>
          </cell>
          <cell r="NP94">
            <v>674.52</v>
          </cell>
          <cell r="NQ94">
            <v>345.38</v>
          </cell>
          <cell r="NR94">
            <v>345.38</v>
          </cell>
          <cell r="NS94">
            <v>110.43</v>
          </cell>
          <cell r="NT94">
            <v>293.10000000000002</v>
          </cell>
          <cell r="NU94">
            <v>-10.07</v>
          </cell>
          <cell r="NV94">
            <v>-87.16</v>
          </cell>
          <cell r="NW94">
            <v>-97.22</v>
          </cell>
          <cell r="NX94">
            <v>1015.64</v>
          </cell>
          <cell r="NY94">
            <v>709.33</v>
          </cell>
          <cell r="NZ94">
            <v>1003.06</v>
          </cell>
          <cell r="OA94">
            <v>696.75</v>
          </cell>
          <cell r="OB94">
            <v>1.76</v>
          </cell>
          <cell r="OC94">
            <v>1.94</v>
          </cell>
          <cell r="OD94">
            <v>0.32</v>
          </cell>
          <cell r="OE94">
            <v>0.04</v>
          </cell>
          <cell r="OF94">
            <v>3.6</v>
          </cell>
          <cell r="OG94">
            <v>0.64</v>
          </cell>
          <cell r="OH94">
            <v>0.45</v>
          </cell>
          <cell r="OI94">
            <v>11.32</v>
          </cell>
          <cell r="OK94">
            <v>11.44</v>
          </cell>
          <cell r="OL94">
            <v>1.84</v>
          </cell>
          <cell r="OM94">
            <v>0.28999999999999998</v>
          </cell>
          <cell r="ON94">
            <v>1151824.1599999999</v>
          </cell>
          <cell r="OO94">
            <v>0.34</v>
          </cell>
          <cell r="OP94">
            <v>0.71</v>
          </cell>
          <cell r="OQ94">
            <v>0.72</v>
          </cell>
          <cell r="OR94">
            <v>0.3</v>
          </cell>
          <cell r="OS94">
            <v>0</v>
          </cell>
          <cell r="OT94">
            <v>4.4000000000000004</v>
          </cell>
          <cell r="OU94">
            <v>0</v>
          </cell>
          <cell r="OV94">
            <v>0.7</v>
          </cell>
          <cell r="OW94">
            <v>1.1599999999999999</v>
          </cell>
          <cell r="OX94">
            <v>0.71</v>
          </cell>
          <cell r="OY94">
            <v>0.7</v>
          </cell>
          <cell r="OZ94">
            <v>7.99</v>
          </cell>
          <cell r="PA94">
            <v>0.34</v>
          </cell>
          <cell r="PB94">
            <v>2.4</v>
          </cell>
          <cell r="PC94">
            <v>6.31</v>
          </cell>
          <cell r="PD94">
            <v>0.31</v>
          </cell>
          <cell r="PE94">
            <v>2.37</v>
          </cell>
          <cell r="PF94">
            <v>183.1</v>
          </cell>
          <cell r="PG94">
            <v>98.6</v>
          </cell>
          <cell r="PH94">
            <v>2.4700000000000002</v>
          </cell>
          <cell r="PI94">
            <v>2.4700000000000002</v>
          </cell>
          <cell r="PJ94">
            <v>6.65</v>
          </cell>
          <cell r="PK94">
            <v>459.3</v>
          </cell>
          <cell r="PL94">
            <v>95</v>
          </cell>
          <cell r="PM94">
            <v>23.11</v>
          </cell>
          <cell r="PN94">
            <v>5.4</v>
          </cell>
          <cell r="PO94">
            <v>90.2</v>
          </cell>
          <cell r="PP94">
            <v>90.6</v>
          </cell>
          <cell r="PQ94">
            <v>0.5</v>
          </cell>
          <cell r="PR94">
            <v>0.5</v>
          </cell>
          <cell r="PS94">
            <v>1.36</v>
          </cell>
          <cell r="PT94">
            <v>44.1</v>
          </cell>
          <cell r="PU94">
            <v>84.1</v>
          </cell>
          <cell r="PV94">
            <v>7.02</v>
          </cell>
          <cell r="PW94">
            <v>7.01</v>
          </cell>
          <cell r="PX94">
            <v>18.89</v>
          </cell>
          <cell r="PY94">
            <v>4119742</v>
          </cell>
          <cell r="PZ94">
            <v>0.35</v>
          </cell>
          <cell r="QA94">
            <v>39.4</v>
          </cell>
          <cell r="QB94">
            <v>0.72</v>
          </cell>
          <cell r="QC94">
            <v>0.1</v>
          </cell>
          <cell r="QD94">
            <v>11.52</v>
          </cell>
          <cell r="QE94">
            <v>69</v>
          </cell>
          <cell r="QF94">
            <v>64</v>
          </cell>
          <cell r="QG94">
            <v>99</v>
          </cell>
          <cell r="QH94">
            <v>0</v>
          </cell>
          <cell r="QI94">
            <v>1.26</v>
          </cell>
          <cell r="QJ94">
            <v>56.1</v>
          </cell>
          <cell r="QK94">
            <v>79</v>
          </cell>
          <cell r="QL94">
            <v>0.26</v>
          </cell>
          <cell r="QM94">
            <v>11.6</v>
          </cell>
          <cell r="QN94">
            <v>64</v>
          </cell>
          <cell r="QO94">
            <v>0.26</v>
          </cell>
          <cell r="QP94">
            <v>411</v>
          </cell>
          <cell r="QQ94">
            <v>35</v>
          </cell>
          <cell r="QR94">
            <v>39</v>
          </cell>
          <cell r="QS94">
            <v>0</v>
          </cell>
          <cell r="QT94">
            <v>97</v>
          </cell>
          <cell r="QU94">
            <v>53</v>
          </cell>
          <cell r="QV94">
            <v>34</v>
          </cell>
          <cell r="QW94">
            <v>88</v>
          </cell>
          <cell r="QX94">
            <v>91</v>
          </cell>
          <cell r="QY94">
            <v>4.68</v>
          </cell>
          <cell r="QZ94">
            <v>4.25</v>
          </cell>
          <cell r="RA94">
            <v>1.05</v>
          </cell>
          <cell r="RB94">
            <v>3242.61</v>
          </cell>
          <cell r="RC94">
            <v>0.82</v>
          </cell>
          <cell r="RD94">
            <v>2.48</v>
          </cell>
          <cell r="RE94">
            <v>1.1599999999999999</v>
          </cell>
          <cell r="RF94">
            <v>0.57999999999999996</v>
          </cell>
          <cell r="RG94">
            <v>1.64</v>
          </cell>
          <cell r="RH94">
            <v>0.03</v>
          </cell>
          <cell r="RI94">
            <v>0.68</v>
          </cell>
          <cell r="RJ94">
            <v>0.1</v>
          </cell>
          <cell r="RK94">
            <v>5.51</v>
          </cell>
          <cell r="RL94">
            <v>5.53</v>
          </cell>
          <cell r="RM94">
            <v>245.6</v>
          </cell>
          <cell r="RN94">
            <v>1.31</v>
          </cell>
          <cell r="RO94">
            <v>2.89</v>
          </cell>
          <cell r="RP94">
            <v>0.81</v>
          </cell>
          <cell r="RQ94">
            <v>4118.17</v>
          </cell>
          <cell r="RR94">
            <v>1.92</v>
          </cell>
          <cell r="RS94">
            <v>2343.19</v>
          </cell>
          <cell r="RT94">
            <v>3173.53</v>
          </cell>
          <cell r="RU94">
            <v>0.12</v>
          </cell>
          <cell r="RV94">
            <v>1.03</v>
          </cell>
          <cell r="RW94">
            <v>136.30000000000001</v>
          </cell>
          <cell r="RX94">
            <v>2.27</v>
          </cell>
          <cell r="RY94">
            <v>12.98</v>
          </cell>
          <cell r="RZ94">
            <v>1.1299999999999999</v>
          </cell>
          <cell r="SB94">
            <v>1.1499999999999999</v>
          </cell>
          <cell r="SC94">
            <v>1.24</v>
          </cell>
          <cell r="SD94">
            <v>2.17</v>
          </cell>
          <cell r="SE94">
            <v>287.19</v>
          </cell>
          <cell r="SF94">
            <v>1.18</v>
          </cell>
          <cell r="SG94">
            <v>3.4</v>
          </cell>
          <cell r="SH94">
            <v>55.07</v>
          </cell>
          <cell r="SI94">
            <v>27.55</v>
          </cell>
          <cell r="SJ94">
            <v>37.590000000000003</v>
          </cell>
          <cell r="SK94">
            <v>42.24</v>
          </cell>
          <cell r="SL94">
            <v>0.06</v>
          </cell>
          <cell r="SM94">
            <v>0.66</v>
          </cell>
          <cell r="SN94">
            <v>0.14000000000000001</v>
          </cell>
          <cell r="SO94">
            <v>859.88</v>
          </cell>
          <cell r="SP94">
            <v>1.27</v>
          </cell>
          <cell r="SQ94">
            <v>94.62</v>
          </cell>
          <cell r="SR94">
            <v>0.05</v>
          </cell>
          <cell r="SS94">
            <v>1</v>
          </cell>
          <cell r="ST94">
            <v>0</v>
          </cell>
          <cell r="SU94">
            <v>0.54</v>
          </cell>
          <cell r="SV94">
            <v>0</v>
          </cell>
          <cell r="SW94">
            <v>0.08</v>
          </cell>
          <cell r="SX94">
            <v>1.04</v>
          </cell>
          <cell r="SY94">
            <v>0.02</v>
          </cell>
          <cell r="SZ94">
            <v>1.01</v>
          </cell>
          <cell r="TA94">
            <v>0</v>
          </cell>
          <cell r="TB94">
            <v>0.02</v>
          </cell>
          <cell r="TC94">
            <v>0</v>
          </cell>
          <cell r="TD94">
            <v>0</v>
          </cell>
          <cell r="TE94">
            <v>67.05</v>
          </cell>
          <cell r="TF94">
            <v>18.61</v>
          </cell>
          <cell r="TG94">
            <v>27.87</v>
          </cell>
          <cell r="TH94">
            <v>24251.05</v>
          </cell>
          <cell r="TI94">
            <v>18747074</v>
          </cell>
          <cell r="TJ94">
            <v>6371533.4800000004</v>
          </cell>
          <cell r="TK94">
            <v>9954847.0399999991</v>
          </cell>
          <cell r="TL94">
            <v>2308651.19</v>
          </cell>
          <cell r="TM94">
            <v>112042.57</v>
          </cell>
          <cell r="TN94">
            <v>381662</v>
          </cell>
          <cell r="TO94">
            <v>24382116</v>
          </cell>
          <cell r="TP94">
            <v>12783210.35</v>
          </cell>
          <cell r="TQ94">
            <v>11598905.92</v>
          </cell>
          <cell r="TR94">
            <v>6599640.5899999999</v>
          </cell>
          <cell r="TS94">
            <v>0</v>
          </cell>
          <cell r="TT94">
            <v>4999265.33</v>
          </cell>
          <cell r="TU94">
            <v>496383</v>
          </cell>
          <cell r="TV94">
            <v>4537552.84</v>
          </cell>
          <cell r="TW94">
            <v>67868323.870000005</v>
          </cell>
          <cell r="TX94">
            <v>4410167</v>
          </cell>
          <cell r="TY94">
            <v>57227488.259999998</v>
          </cell>
          <cell r="UA94">
            <v>1516762.01</v>
          </cell>
          <cell r="UB94">
            <v>3634252</v>
          </cell>
          <cell r="UD94">
            <v>14232.42</v>
          </cell>
          <cell r="UE94">
            <v>0</v>
          </cell>
          <cell r="UF94">
            <v>5475589</v>
          </cell>
          <cell r="UG94">
            <v>9560744.8699999992</v>
          </cell>
          <cell r="UH94">
            <v>14098297.710000001</v>
          </cell>
          <cell r="UI94">
            <v>14976343</v>
          </cell>
          <cell r="UJ94">
            <v>0</v>
          </cell>
          <cell r="UK94">
            <v>4100494</v>
          </cell>
          <cell r="UL94">
            <v>156905633</v>
          </cell>
          <cell r="UM94">
            <v>5844219</v>
          </cell>
          <cell r="UN94">
            <v>80120182</v>
          </cell>
          <cell r="UO94">
            <v>242870034.5</v>
          </cell>
          <cell r="UP94">
            <v>88138158</v>
          </cell>
          <cell r="UQ94">
            <v>121500000</v>
          </cell>
          <cell r="UR94">
            <v>165800000</v>
          </cell>
          <cell r="US94">
            <v>169227586</v>
          </cell>
          <cell r="UT94">
            <v>9680413</v>
          </cell>
          <cell r="UU94">
            <v>111017777</v>
          </cell>
          <cell r="UV94">
            <v>22879619</v>
          </cell>
          <cell r="UW94">
            <v>3792194936</v>
          </cell>
          <cell r="UX94">
            <v>0</v>
          </cell>
          <cell r="UY94">
            <v>3682458611</v>
          </cell>
          <cell r="UZ94">
            <v>8632115</v>
          </cell>
          <cell r="VA94">
            <v>109687825</v>
          </cell>
          <cell r="VB94">
            <v>48500</v>
          </cell>
          <cell r="VC94">
            <v>3792194936</v>
          </cell>
          <cell r="VD94">
            <v>3588354940</v>
          </cell>
          <cell r="VE94">
            <v>103265543</v>
          </cell>
          <cell r="VF94">
            <v>86443554</v>
          </cell>
          <cell r="VG94">
            <v>14130900</v>
          </cell>
          <cell r="VH94">
            <v>103193856</v>
          </cell>
          <cell r="VI94">
            <v>0</v>
          </cell>
          <cell r="VJ94">
            <v>103193856</v>
          </cell>
          <cell r="VK94">
            <v>0</v>
          </cell>
          <cell r="VL94">
            <v>164840458</v>
          </cell>
          <cell r="VM94">
            <v>13791833</v>
          </cell>
          <cell r="VN94" t="str">
            <v>Periodiseres</v>
          </cell>
          <cell r="VO94">
            <v>3959100</v>
          </cell>
          <cell r="VP94">
            <v>4580557</v>
          </cell>
          <cell r="VQ94">
            <v>8</v>
          </cell>
          <cell r="VR94">
            <v>160711</v>
          </cell>
          <cell r="VS94">
            <v>4117131</v>
          </cell>
          <cell r="VT94">
            <v>4462463</v>
          </cell>
          <cell r="VU94">
            <v>91639</v>
          </cell>
          <cell r="VV94">
            <v>4139029</v>
          </cell>
          <cell r="VW94">
            <v>-21898</v>
          </cell>
          <cell r="VX94">
            <v>1</v>
          </cell>
          <cell r="VY94">
            <v>0</v>
          </cell>
          <cell r="VZ94">
            <v>0</v>
          </cell>
          <cell r="WA94">
            <v>2232253</v>
          </cell>
          <cell r="WB94">
            <v>105992</v>
          </cell>
          <cell r="WC94">
            <v>619643</v>
          </cell>
          <cell r="WD94">
            <v>927720</v>
          </cell>
          <cell r="WE94">
            <v>14232</v>
          </cell>
          <cell r="WF94">
            <v>232118</v>
          </cell>
          <cell r="WG94">
            <v>0</v>
          </cell>
          <cell r="WI94">
            <v>658389</v>
          </cell>
          <cell r="WJ94">
            <v>1455063</v>
          </cell>
          <cell r="WK94" t="str">
            <v>Ja</v>
          </cell>
          <cell r="WL94" t="str">
            <v>Martin Frydensberg</v>
          </cell>
          <cell r="WM94" t="str">
            <v>mafr@vmr.dk</v>
          </cell>
          <cell r="WN94" t="str">
            <v>Benchmarking</v>
          </cell>
          <cell r="WO94">
            <v>1</v>
          </cell>
          <cell r="WP94">
            <v>1</v>
          </cell>
        </row>
        <row r="95">
          <cell r="B95" t="str">
            <v>Vejen Forsyning A/S</v>
          </cell>
          <cell r="E95">
            <v>25279</v>
          </cell>
          <cell r="F95">
            <v>161.44499999999999</v>
          </cell>
          <cell r="I95">
            <v>805.55499999999995</v>
          </cell>
          <cell r="J95">
            <v>36</v>
          </cell>
          <cell r="O95">
            <v>322</v>
          </cell>
          <cell r="P95">
            <v>645</v>
          </cell>
          <cell r="Q95">
            <v>0</v>
          </cell>
          <cell r="R95">
            <v>0</v>
          </cell>
          <cell r="S95">
            <v>1.04</v>
          </cell>
          <cell r="T95">
            <v>646.03999996200002</v>
          </cell>
          <cell r="U95">
            <v>968.04</v>
          </cell>
          <cell r="V95">
            <v>297</v>
          </cell>
          <cell r="W95">
            <v>81370</v>
          </cell>
          <cell r="X95">
            <v>3733</v>
          </cell>
          <cell r="AD95">
            <v>300.23643120000003</v>
          </cell>
          <cell r="AG95">
            <v>34</v>
          </cell>
          <cell r="AH95">
            <v>66</v>
          </cell>
          <cell r="AK95">
            <v>194</v>
          </cell>
          <cell r="AL95">
            <v>9</v>
          </cell>
          <cell r="AN95">
            <v>77</v>
          </cell>
          <cell r="AQ95">
            <v>2384</v>
          </cell>
          <cell r="AS95">
            <v>0</v>
          </cell>
          <cell r="AU95">
            <v>187030</v>
          </cell>
          <cell r="AV95">
            <v>61468</v>
          </cell>
          <cell r="AW95">
            <v>125562</v>
          </cell>
          <cell r="AZ95">
            <v>37329</v>
          </cell>
          <cell r="BA95">
            <v>52</v>
          </cell>
          <cell r="BC95">
            <v>156</v>
          </cell>
          <cell r="BD95">
            <v>0</v>
          </cell>
          <cell r="BE95">
            <v>0</v>
          </cell>
          <cell r="BF95">
            <v>2</v>
          </cell>
          <cell r="BG95">
            <v>3</v>
          </cell>
          <cell r="BH95">
            <v>0</v>
          </cell>
          <cell r="BI95">
            <v>36602</v>
          </cell>
          <cell r="BJ95">
            <v>1756519</v>
          </cell>
          <cell r="BK95">
            <v>46</v>
          </cell>
          <cell r="BL95">
            <v>334400</v>
          </cell>
          <cell r="BM95">
            <v>2</v>
          </cell>
          <cell r="BN95">
            <v>280449</v>
          </cell>
          <cell r="BO95">
            <v>33413</v>
          </cell>
          <cell r="BS95">
            <v>487</v>
          </cell>
          <cell r="BT95">
            <v>523106</v>
          </cell>
          <cell r="BU95">
            <v>5013495</v>
          </cell>
          <cell r="BV95">
            <v>2696</v>
          </cell>
          <cell r="BW95">
            <v>921</v>
          </cell>
          <cell r="BY95">
            <v>9046263</v>
          </cell>
          <cell r="BZ95">
            <v>47266</v>
          </cell>
          <cell r="CC95">
            <v>2027997</v>
          </cell>
          <cell r="CE95">
            <v>9320635</v>
          </cell>
          <cell r="CF95">
            <v>0</v>
          </cell>
          <cell r="CG95">
            <v>0</v>
          </cell>
          <cell r="CH95">
            <v>1178.7</v>
          </cell>
          <cell r="CJ95">
            <v>1045</v>
          </cell>
          <cell r="CK95">
            <v>97.6</v>
          </cell>
          <cell r="CM95">
            <v>35.93</v>
          </cell>
          <cell r="CR95">
            <v>702</v>
          </cell>
          <cell r="CU95">
            <v>0</v>
          </cell>
          <cell r="CX95">
            <v>440.7</v>
          </cell>
          <cell r="DB95" t="str">
            <v>VS</v>
          </cell>
          <cell r="DC95">
            <v>12</v>
          </cell>
          <cell r="DD95">
            <v>22.88</v>
          </cell>
          <cell r="DE95">
            <v>18610</v>
          </cell>
          <cell r="DF95">
            <v>47</v>
          </cell>
          <cell r="DH95">
            <v>700</v>
          </cell>
          <cell r="DI95">
            <v>45.63</v>
          </cell>
          <cell r="DJ95">
            <v>762.5</v>
          </cell>
          <cell r="DK95">
            <v>52.19</v>
          </cell>
          <cell r="DL95">
            <v>63330</v>
          </cell>
          <cell r="DM95">
            <v>79162.5</v>
          </cell>
          <cell r="DN95">
            <v>4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-1.8499999999999999E-2</v>
          </cell>
          <cell r="DT95">
            <v>0</v>
          </cell>
          <cell r="DU95">
            <v>8.1199999999999994E-2</v>
          </cell>
          <cell r="DV95">
            <v>6.1199999999999997E-2</v>
          </cell>
          <cell r="DW95">
            <v>0.1106</v>
          </cell>
          <cell r="DX95">
            <v>2.1100000000000001E-2</v>
          </cell>
          <cell r="DY95">
            <v>4.4900000000000002E-2</v>
          </cell>
          <cell r="DZ95">
            <v>1.12E-2</v>
          </cell>
          <cell r="EA95">
            <v>9477.1</v>
          </cell>
          <cell r="EB95">
            <v>2241.2600000000002</v>
          </cell>
          <cell r="EC95">
            <v>0</v>
          </cell>
          <cell r="ED95">
            <v>0</v>
          </cell>
          <cell r="EE95">
            <v>356510.48</v>
          </cell>
          <cell r="EF95">
            <v>9477.1</v>
          </cell>
          <cell r="EG95">
            <v>180757.61</v>
          </cell>
          <cell r="EH95">
            <v>166371.75</v>
          </cell>
          <cell r="EI95">
            <v>0</v>
          </cell>
          <cell r="EJ95">
            <v>-95.97</v>
          </cell>
          <cell r="EK95">
            <v>-95.97</v>
          </cell>
          <cell r="EL95">
            <v>-95.97</v>
          </cell>
          <cell r="EM95">
            <v>177088.53</v>
          </cell>
          <cell r="EN95">
            <v>133496.12</v>
          </cell>
          <cell r="EO95">
            <v>0</v>
          </cell>
          <cell r="EP95">
            <v>0</v>
          </cell>
          <cell r="EQ95">
            <v>0</v>
          </cell>
          <cell r="ER95">
            <v>3669.08</v>
          </cell>
          <cell r="ES95">
            <v>917.27</v>
          </cell>
          <cell r="ET95">
            <v>0</v>
          </cell>
          <cell r="EU95">
            <v>29717.1</v>
          </cell>
          <cell r="EV95">
            <v>57393.19</v>
          </cell>
          <cell r="EW95">
            <v>0</v>
          </cell>
          <cell r="EX95">
            <v>0</v>
          </cell>
          <cell r="EY95">
            <v>763116.35</v>
          </cell>
          <cell r="EZ95">
            <v>763116.35</v>
          </cell>
          <cell r="FA95">
            <v>740753.97</v>
          </cell>
          <cell r="FB95">
            <v>55087.199999999997</v>
          </cell>
          <cell r="FC95">
            <v>0</v>
          </cell>
          <cell r="FD95">
            <v>0</v>
          </cell>
          <cell r="FE95">
            <v>1219587.31</v>
          </cell>
          <cell r="FF95">
            <v>820509.54</v>
          </cell>
          <cell r="FG95">
            <v>161508.03</v>
          </cell>
          <cell r="FH95">
            <v>245009.33</v>
          </cell>
          <cell r="FI95">
            <v>-181.2</v>
          </cell>
          <cell r="FJ95">
            <v>-7258.38</v>
          </cell>
          <cell r="FK95">
            <v>-7439.58</v>
          </cell>
          <cell r="FL95">
            <v>1219587.31</v>
          </cell>
          <cell r="FM95">
            <v>820509.54</v>
          </cell>
          <cell r="FN95">
            <v>1197224.93</v>
          </cell>
          <cell r="FO95">
            <v>798147.16</v>
          </cell>
          <cell r="FP95">
            <v>442.95</v>
          </cell>
          <cell r="FQ95">
            <v>158229.68</v>
          </cell>
          <cell r="FR95">
            <v>119279.59</v>
          </cell>
          <cell r="FS95">
            <v>-181.2</v>
          </cell>
          <cell r="FT95">
            <v>0</v>
          </cell>
          <cell r="FU95">
            <v>0</v>
          </cell>
          <cell r="FV95">
            <v>0</v>
          </cell>
          <cell r="FW95">
            <v>-6297.3</v>
          </cell>
          <cell r="FX95">
            <v>-314.08</v>
          </cell>
          <cell r="FY95">
            <v>0</v>
          </cell>
          <cell r="FZ95">
            <v>0</v>
          </cell>
          <cell r="GA95">
            <v>3278.34</v>
          </cell>
          <cell r="GB95">
            <v>819.59</v>
          </cell>
          <cell r="GC95">
            <v>0</v>
          </cell>
          <cell r="GD95">
            <v>-647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69380</v>
          </cell>
          <cell r="GJ95">
            <v>0</v>
          </cell>
          <cell r="GK95">
            <v>0</v>
          </cell>
          <cell r="GL95">
            <v>69380</v>
          </cell>
          <cell r="GM95">
            <v>84804.3</v>
          </cell>
          <cell r="GN95">
            <v>9477.1</v>
          </cell>
          <cell r="GO95">
            <v>2241.2600000000002</v>
          </cell>
          <cell r="GP95">
            <v>335318.21000000002</v>
          </cell>
          <cell r="GQ95">
            <v>252775.71</v>
          </cell>
          <cell r="GR95">
            <v>-6393.28</v>
          </cell>
          <cell r="GS95">
            <v>0</v>
          </cell>
          <cell r="GT95">
            <v>0</v>
          </cell>
          <cell r="GU95">
            <v>0</v>
          </cell>
          <cell r="GV95">
            <v>6947.42</v>
          </cell>
          <cell r="GW95">
            <v>2315.81</v>
          </cell>
          <cell r="GX95">
            <v>1576097.79</v>
          </cell>
          <cell r="GY95">
            <v>829986.64</v>
          </cell>
          <cell r="GZ95">
            <v>342265.63</v>
          </cell>
          <cell r="HA95">
            <v>411381.08</v>
          </cell>
          <cell r="HB95">
            <v>-181.2</v>
          </cell>
          <cell r="HC95">
            <v>-7354.36</v>
          </cell>
          <cell r="HD95">
            <v>-7535.56</v>
          </cell>
          <cell r="HE95">
            <v>1576097.79</v>
          </cell>
          <cell r="HF95">
            <v>829986.64</v>
          </cell>
          <cell r="HG95">
            <v>1553735.41</v>
          </cell>
          <cell r="HH95">
            <v>807624.26</v>
          </cell>
          <cell r="HI95">
            <v>3405428.13</v>
          </cell>
          <cell r="HJ95">
            <v>3197656.19</v>
          </cell>
          <cell r="HK95">
            <v>410290.1</v>
          </cell>
          <cell r="HL95">
            <v>228490.81</v>
          </cell>
          <cell r="HM95">
            <v>9339219</v>
          </cell>
          <cell r="HN95">
            <v>1163509.3400000001</v>
          </cell>
          <cell r="HO95">
            <v>1896939.37</v>
          </cell>
          <cell r="HP95">
            <v>1587845.11</v>
          </cell>
          <cell r="HQ95">
            <v>25006790.620000001</v>
          </cell>
          <cell r="HR95">
            <v>25217782.030000001</v>
          </cell>
          <cell r="HS95">
            <v>3777412.57</v>
          </cell>
          <cell r="HT95">
            <v>5.665</v>
          </cell>
          <cell r="HV95">
            <v>1.82</v>
          </cell>
          <cell r="HW95">
            <v>67.738</v>
          </cell>
          <cell r="IB95">
            <v>23</v>
          </cell>
          <cell r="IF95">
            <v>2181139</v>
          </cell>
          <cell r="IG95">
            <v>5976</v>
          </cell>
          <cell r="IH95">
            <v>674</v>
          </cell>
          <cell r="II95">
            <v>81648</v>
          </cell>
          <cell r="IJ95">
            <v>81648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  <cell r="IO95">
            <v>0</v>
          </cell>
          <cell r="IP95">
            <v>0</v>
          </cell>
          <cell r="IQ95">
            <v>0</v>
          </cell>
          <cell r="IR95">
            <v>0</v>
          </cell>
          <cell r="IS95">
            <v>0</v>
          </cell>
          <cell r="IT95">
            <v>0</v>
          </cell>
          <cell r="IU95">
            <v>0</v>
          </cell>
          <cell r="IV95">
            <v>2268763</v>
          </cell>
          <cell r="IW95">
            <v>2262113</v>
          </cell>
          <cell r="IX95">
            <v>15692</v>
          </cell>
          <cell r="IY95">
            <v>1046</v>
          </cell>
          <cell r="IZ95">
            <v>6278</v>
          </cell>
          <cell r="JA95">
            <v>25228</v>
          </cell>
          <cell r="JB95">
            <v>938</v>
          </cell>
          <cell r="JC95">
            <v>7873</v>
          </cell>
          <cell r="JD95">
            <v>1044906</v>
          </cell>
          <cell r="JE95">
            <v>35932</v>
          </cell>
          <cell r="JF95">
            <v>2733009</v>
          </cell>
          <cell r="JG95">
            <v>277144</v>
          </cell>
          <cell r="JH95">
            <v>29631</v>
          </cell>
          <cell r="JI95">
            <v>4756</v>
          </cell>
          <cell r="JJ95">
            <v>1.134903947</v>
          </cell>
          <cell r="JK95">
            <v>211765</v>
          </cell>
          <cell r="JL95">
            <v>0.84</v>
          </cell>
          <cell r="JM95">
            <v>26232</v>
          </cell>
          <cell r="JN95">
            <v>0</v>
          </cell>
          <cell r="JO95">
            <v>6.6044405629999998</v>
          </cell>
          <cell r="JQ95">
            <v>1948861</v>
          </cell>
          <cell r="JR95">
            <v>0</v>
          </cell>
          <cell r="JS95">
            <v>0</v>
          </cell>
          <cell r="JT95">
            <v>312627</v>
          </cell>
          <cell r="JU95">
            <v>312627</v>
          </cell>
          <cell r="JV95">
            <v>44224</v>
          </cell>
          <cell r="JW95">
            <v>0</v>
          </cell>
          <cell r="JX95">
            <v>44224</v>
          </cell>
          <cell r="JY95">
            <v>72953</v>
          </cell>
          <cell r="JZ95">
            <v>72953</v>
          </cell>
          <cell r="KA95">
            <v>0</v>
          </cell>
          <cell r="KB95">
            <v>0</v>
          </cell>
          <cell r="KC95">
            <v>0</v>
          </cell>
          <cell r="KD95">
            <v>0</v>
          </cell>
          <cell r="KE95">
            <v>0</v>
          </cell>
          <cell r="KF95">
            <v>0</v>
          </cell>
          <cell r="KG95">
            <v>0</v>
          </cell>
          <cell r="KH95">
            <v>0</v>
          </cell>
          <cell r="KI95">
            <v>0</v>
          </cell>
          <cell r="KJ95">
            <v>0</v>
          </cell>
          <cell r="KK95">
            <v>25000</v>
          </cell>
          <cell r="KL95">
            <v>0</v>
          </cell>
          <cell r="KM95">
            <v>0</v>
          </cell>
          <cell r="KN95">
            <v>0</v>
          </cell>
          <cell r="KO95">
            <v>34954</v>
          </cell>
          <cell r="KP95">
            <v>0</v>
          </cell>
          <cell r="KQ95">
            <v>0</v>
          </cell>
          <cell r="KR95">
            <v>0</v>
          </cell>
          <cell r="KS95">
            <v>0</v>
          </cell>
          <cell r="KT95">
            <v>0</v>
          </cell>
          <cell r="KU95">
            <v>0</v>
          </cell>
          <cell r="KV95">
            <v>2359441</v>
          </cell>
          <cell r="KX95">
            <v>1942636</v>
          </cell>
          <cell r="KY95">
            <v>0</v>
          </cell>
          <cell r="KZ95">
            <v>0</v>
          </cell>
          <cell r="LA95">
            <v>65</v>
          </cell>
          <cell r="LB95">
            <v>6.9</v>
          </cell>
          <cell r="LC95">
            <v>1262</v>
          </cell>
          <cell r="LD95">
            <v>982.7</v>
          </cell>
          <cell r="LE95">
            <v>41</v>
          </cell>
          <cell r="LF95">
            <v>3</v>
          </cell>
          <cell r="LG95">
            <v>21</v>
          </cell>
          <cell r="LH95">
            <v>4130000</v>
          </cell>
          <cell r="LQ95">
            <v>0</v>
          </cell>
          <cell r="LR95">
            <v>0</v>
          </cell>
          <cell r="LS95">
            <v>0</v>
          </cell>
          <cell r="LT95">
            <v>0</v>
          </cell>
          <cell r="MA95">
            <v>76</v>
          </cell>
          <cell r="MB95">
            <v>88</v>
          </cell>
          <cell r="MC95">
            <v>38</v>
          </cell>
          <cell r="ME95">
            <v>6.4</v>
          </cell>
          <cell r="MQ95">
            <v>1742</v>
          </cell>
          <cell r="MS95">
            <v>5.22</v>
          </cell>
          <cell r="MT95">
            <v>4.46</v>
          </cell>
          <cell r="MU95">
            <v>0.3</v>
          </cell>
          <cell r="MV95">
            <v>5263</v>
          </cell>
          <cell r="MW95">
            <v>13.7</v>
          </cell>
          <cell r="MX95">
            <v>5982</v>
          </cell>
          <cell r="MY95">
            <v>202.96</v>
          </cell>
          <cell r="MZ95">
            <v>5.4</v>
          </cell>
          <cell r="NA95">
            <v>102.91</v>
          </cell>
          <cell r="NB95">
            <v>94.72</v>
          </cell>
          <cell r="NC95">
            <v>0</v>
          </cell>
          <cell r="ND95">
            <v>-0.05</v>
          </cell>
          <cell r="NE95">
            <v>-0.05</v>
          </cell>
          <cell r="NF95">
            <v>601.38</v>
          </cell>
          <cell r="NG95">
            <v>404.59</v>
          </cell>
          <cell r="NH95">
            <v>79.64</v>
          </cell>
          <cell r="NI95">
            <v>120.81</v>
          </cell>
          <cell r="NJ95">
            <v>-0.09</v>
          </cell>
          <cell r="NK95">
            <v>-3.58</v>
          </cell>
          <cell r="NL95">
            <v>-3.67</v>
          </cell>
          <cell r="NM95">
            <v>601.38</v>
          </cell>
          <cell r="NN95">
            <v>404.59</v>
          </cell>
          <cell r="NO95">
            <v>590.35</v>
          </cell>
          <cell r="NP95">
            <v>393.56</v>
          </cell>
          <cell r="NQ95">
            <v>409.26</v>
          </cell>
          <cell r="NR95">
            <v>409.26</v>
          </cell>
          <cell r="NS95">
            <v>168.77</v>
          </cell>
          <cell r="NT95">
            <v>202.85</v>
          </cell>
          <cell r="NU95">
            <v>-0.09</v>
          </cell>
          <cell r="NV95">
            <v>-3.63</v>
          </cell>
          <cell r="NW95">
            <v>-3.72</v>
          </cell>
          <cell r="NX95">
            <v>777.17</v>
          </cell>
          <cell r="NY95">
            <v>409.26</v>
          </cell>
          <cell r="NZ95">
            <v>766.14</v>
          </cell>
          <cell r="OA95">
            <v>398.24</v>
          </cell>
          <cell r="OB95">
            <v>1.68</v>
          </cell>
          <cell r="OC95">
            <v>1.58</v>
          </cell>
          <cell r="OD95">
            <v>0.2</v>
          </cell>
          <cell r="OE95">
            <v>0.11</v>
          </cell>
          <cell r="OF95">
            <v>0</v>
          </cell>
          <cell r="OG95">
            <v>0.56999999999999995</v>
          </cell>
          <cell r="OH95">
            <v>0.78</v>
          </cell>
          <cell r="OI95">
            <v>7.73</v>
          </cell>
          <cell r="OK95">
            <v>7.79</v>
          </cell>
          <cell r="OL95">
            <v>1.86</v>
          </cell>
          <cell r="OM95">
            <v>0.7</v>
          </cell>
          <cell r="ON95">
            <v>2677824.48</v>
          </cell>
          <cell r="OO95">
            <v>0.84</v>
          </cell>
          <cell r="OR95">
            <v>0.2</v>
          </cell>
          <cell r="OV95">
            <v>1.24</v>
          </cell>
          <cell r="OW95">
            <v>0.28999999999999998</v>
          </cell>
          <cell r="OX95">
            <v>1.29</v>
          </cell>
          <cell r="OY95">
            <v>1.29</v>
          </cell>
          <cell r="OZ95">
            <v>8.93</v>
          </cell>
          <cell r="PA95">
            <v>0.6</v>
          </cell>
          <cell r="PB95">
            <v>3.57</v>
          </cell>
          <cell r="PC95">
            <v>14.36</v>
          </cell>
          <cell r="PD95">
            <v>0.53</v>
          </cell>
          <cell r="PE95">
            <v>4.4800000000000004</v>
          </cell>
          <cell r="PG95">
            <v>96.6</v>
          </cell>
          <cell r="PH95">
            <v>3.97</v>
          </cell>
          <cell r="PI95">
            <v>3.86</v>
          </cell>
          <cell r="PJ95">
            <v>17.72</v>
          </cell>
          <cell r="PO95">
            <v>85.5</v>
          </cell>
          <cell r="PP95">
            <v>83.9</v>
          </cell>
          <cell r="PQ95">
            <v>0.53</v>
          </cell>
          <cell r="PR95">
            <v>0.51</v>
          </cell>
          <cell r="PS95">
            <v>2.35</v>
          </cell>
          <cell r="PU95">
            <v>87.6</v>
          </cell>
          <cell r="PV95">
            <v>2.9</v>
          </cell>
          <cell r="PW95">
            <v>2.81</v>
          </cell>
          <cell r="PX95">
            <v>12.93</v>
          </cell>
          <cell r="QB95">
            <v>0.96</v>
          </cell>
          <cell r="QE95">
            <v>16</v>
          </cell>
          <cell r="QF95">
            <v>2</v>
          </cell>
          <cell r="QG95">
            <v>61</v>
          </cell>
          <cell r="QH95">
            <v>48</v>
          </cell>
          <cell r="QI95">
            <v>1.1599999999999999</v>
          </cell>
          <cell r="QK95">
            <v>18</v>
          </cell>
          <cell r="QN95">
            <v>4</v>
          </cell>
          <cell r="QO95">
            <v>0.96</v>
          </cell>
          <cell r="QP95">
            <v>0</v>
          </cell>
          <cell r="QQ95">
            <v>1</v>
          </cell>
          <cell r="QR95">
            <v>8</v>
          </cell>
          <cell r="QS95">
            <v>23</v>
          </cell>
          <cell r="QT95">
            <v>33</v>
          </cell>
          <cell r="QU95">
            <v>9</v>
          </cell>
          <cell r="QV95">
            <v>2</v>
          </cell>
          <cell r="QW95">
            <v>88</v>
          </cell>
          <cell r="QX95">
            <v>88</v>
          </cell>
          <cell r="RY95">
            <v>16.940000000000001</v>
          </cell>
          <cell r="RZ95">
            <v>2.17</v>
          </cell>
          <cell r="SB95">
            <v>1.37</v>
          </cell>
          <cell r="SH95">
            <v>44.66</v>
          </cell>
          <cell r="SI95">
            <v>16.27</v>
          </cell>
          <cell r="SJ95">
            <v>16.03</v>
          </cell>
          <cell r="SK95">
            <v>53.11</v>
          </cell>
          <cell r="SL95">
            <v>0.02</v>
          </cell>
          <cell r="SM95">
            <v>0.44</v>
          </cell>
          <cell r="SN95">
            <v>0</v>
          </cell>
          <cell r="SZ95">
            <v>1.1299999999999999</v>
          </cell>
          <cell r="TW95">
            <v>40464903.710000001</v>
          </cell>
          <cell r="TX95">
            <v>2027997</v>
          </cell>
          <cell r="TY95">
            <v>34359010.710000001</v>
          </cell>
          <cell r="UA95">
            <v>3041921.39</v>
          </cell>
          <cell r="UD95">
            <v>54717.440000000002</v>
          </cell>
          <cell r="UF95">
            <v>3009254</v>
          </cell>
          <cell r="UK95">
            <v>4878996.2</v>
          </cell>
          <cell r="UO95">
            <v>90565948.840000004</v>
          </cell>
          <cell r="UP95">
            <v>41290115</v>
          </cell>
          <cell r="UQ95">
            <v>33000000</v>
          </cell>
          <cell r="UR95">
            <v>32500000</v>
          </cell>
          <cell r="US95">
            <v>93281426</v>
          </cell>
          <cell r="UT95">
            <v>1780339</v>
          </cell>
          <cell r="UU95">
            <v>41132275</v>
          </cell>
          <cell r="UV95">
            <v>-157841</v>
          </cell>
          <cell r="UW95">
            <v>99427000</v>
          </cell>
          <cell r="UX95">
            <v>0</v>
          </cell>
          <cell r="UY95">
            <v>2936000</v>
          </cell>
          <cell r="UZ95">
            <v>50000</v>
          </cell>
          <cell r="VA95">
            <v>96442000</v>
          </cell>
          <cell r="VC95">
            <v>99427000</v>
          </cell>
          <cell r="VD95">
            <v>737000</v>
          </cell>
          <cell r="VE95">
            <v>0</v>
          </cell>
          <cell r="VF95">
            <v>98690000</v>
          </cell>
          <cell r="VG95">
            <v>0</v>
          </cell>
          <cell r="VL95">
            <v>90995113</v>
          </cell>
          <cell r="VS95">
            <v>412297</v>
          </cell>
          <cell r="VT95">
            <v>2289715</v>
          </cell>
          <cell r="VU95">
            <v>312124</v>
          </cell>
          <cell r="VV95">
            <v>4576548</v>
          </cell>
          <cell r="VW95">
            <v>-4164251</v>
          </cell>
          <cell r="WI95">
            <v>119140</v>
          </cell>
          <cell r="WK95" t="str">
            <v>Ja</v>
          </cell>
          <cell r="WL95" t="str">
            <v>Lea Mejdahl Lind</v>
          </cell>
          <cell r="WM95" t="str">
            <v>lml@vejenforsyning.dk</v>
          </cell>
          <cell r="WN95" t="str">
            <v>Statistik</v>
          </cell>
          <cell r="WO95">
            <v>1</v>
          </cell>
          <cell r="WP95">
            <v>1</v>
          </cell>
        </row>
        <row r="96">
          <cell r="B96" t="str">
            <v>Vejle Spildevand A/S</v>
          </cell>
          <cell r="E96">
            <v>58161</v>
          </cell>
          <cell r="F96">
            <v>378</v>
          </cell>
          <cell r="I96">
            <v>2038</v>
          </cell>
          <cell r="J96">
            <v>30</v>
          </cell>
          <cell r="O96">
            <v>675.33</v>
          </cell>
          <cell r="P96">
            <v>1631.68</v>
          </cell>
          <cell r="Q96">
            <v>107.15</v>
          </cell>
          <cell r="R96">
            <v>0</v>
          </cell>
          <cell r="S96">
            <v>4.58</v>
          </cell>
          <cell r="T96">
            <v>1743.4100554239999</v>
          </cell>
          <cell r="U96">
            <v>2418.7399999999998</v>
          </cell>
          <cell r="V96">
            <v>766.92</v>
          </cell>
          <cell r="W96">
            <v>105850</v>
          </cell>
          <cell r="X96">
            <v>7140</v>
          </cell>
          <cell r="AD96">
            <v>445.4</v>
          </cell>
          <cell r="AG96">
            <v>25</v>
          </cell>
          <cell r="AH96">
            <v>75</v>
          </cell>
          <cell r="AK96">
            <v>602</v>
          </cell>
          <cell r="AL96">
            <v>273</v>
          </cell>
          <cell r="AN96">
            <v>158</v>
          </cell>
          <cell r="AQ96">
            <v>525</v>
          </cell>
          <cell r="AS96">
            <v>10035</v>
          </cell>
          <cell r="AU96">
            <v>981824</v>
          </cell>
          <cell r="AV96">
            <v>126779</v>
          </cell>
          <cell r="AW96">
            <v>855045</v>
          </cell>
          <cell r="AZ96">
            <v>45508</v>
          </cell>
          <cell r="BA96">
            <v>111</v>
          </cell>
          <cell r="BC96">
            <v>340</v>
          </cell>
          <cell r="BD96">
            <v>0</v>
          </cell>
          <cell r="BE96">
            <v>1</v>
          </cell>
          <cell r="BF96">
            <v>2</v>
          </cell>
          <cell r="BG96">
            <v>4</v>
          </cell>
          <cell r="BH96">
            <v>115</v>
          </cell>
          <cell r="BI96">
            <v>63389</v>
          </cell>
          <cell r="BJ96">
            <v>5369944</v>
          </cell>
          <cell r="BK96">
            <v>154</v>
          </cell>
          <cell r="BL96">
            <v>471844</v>
          </cell>
          <cell r="BM96">
            <v>10</v>
          </cell>
          <cell r="BN96">
            <v>541743</v>
          </cell>
          <cell r="BO96">
            <v>109433</v>
          </cell>
          <cell r="BS96">
            <v>2603</v>
          </cell>
          <cell r="BT96">
            <v>1330176</v>
          </cell>
          <cell r="BU96">
            <v>8625214</v>
          </cell>
          <cell r="BY96">
            <v>21711526</v>
          </cell>
          <cell r="BZ96">
            <v>162005</v>
          </cell>
          <cell r="CC96">
            <v>5369944</v>
          </cell>
          <cell r="CE96">
            <v>21997374</v>
          </cell>
          <cell r="CH96">
            <v>2720.91</v>
          </cell>
          <cell r="CJ96">
            <v>1356.49</v>
          </cell>
          <cell r="CK96">
            <v>1324.4</v>
          </cell>
          <cell r="CM96">
            <v>0</v>
          </cell>
          <cell r="CR96">
            <v>2720.9</v>
          </cell>
          <cell r="CU96">
            <v>0</v>
          </cell>
          <cell r="CX96">
            <v>363</v>
          </cell>
          <cell r="DB96" t="str">
            <v>S</v>
          </cell>
          <cell r="DC96">
            <v>12</v>
          </cell>
          <cell r="DD96">
            <v>52</v>
          </cell>
          <cell r="DE96">
            <v>38638</v>
          </cell>
          <cell r="DF96">
            <v>1390</v>
          </cell>
          <cell r="DH96">
            <v>934.4</v>
          </cell>
          <cell r="DI96">
            <v>42.5</v>
          </cell>
          <cell r="DJ96">
            <v>996.1</v>
          </cell>
          <cell r="DK96">
            <v>45</v>
          </cell>
          <cell r="DL96">
            <v>65404</v>
          </cell>
          <cell r="DM96">
            <v>81755</v>
          </cell>
          <cell r="DN96">
            <v>3</v>
          </cell>
          <cell r="DU96">
            <v>8.1199999999999994E-2</v>
          </cell>
          <cell r="DV96">
            <v>6.1199999999999997E-2</v>
          </cell>
          <cell r="DW96">
            <v>0.1106</v>
          </cell>
          <cell r="DX96">
            <v>2.1100000000000001E-2</v>
          </cell>
          <cell r="DY96">
            <v>4.4900000000000002E-2</v>
          </cell>
          <cell r="DZ96">
            <v>1.12E-2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Z96">
            <v>0</v>
          </cell>
          <cell r="HI96">
            <v>10512377.539999999</v>
          </cell>
          <cell r="HJ96">
            <v>10742884.789999999</v>
          </cell>
          <cell r="HK96">
            <v>2359476.67</v>
          </cell>
          <cell r="HL96">
            <v>278554.46999999997</v>
          </cell>
          <cell r="HM96">
            <v>21947864.09</v>
          </cell>
          <cell r="HN96">
            <v>2131656.19</v>
          </cell>
          <cell r="HO96">
            <v>3758724.36</v>
          </cell>
          <cell r="HP96">
            <v>2117752.91</v>
          </cell>
          <cell r="HQ96">
            <v>63707445.579999998</v>
          </cell>
          <cell r="HR96">
            <v>62534042.780000001</v>
          </cell>
          <cell r="HS96">
            <v>9858154.5700000003</v>
          </cell>
          <cell r="HT96">
            <v>9</v>
          </cell>
          <cell r="HV96">
            <v>4.6500000000000004</v>
          </cell>
          <cell r="HW96">
            <v>79</v>
          </cell>
          <cell r="IB96">
            <v>75</v>
          </cell>
          <cell r="IF96">
            <v>3616629</v>
          </cell>
          <cell r="IG96">
            <v>0</v>
          </cell>
          <cell r="IH96">
            <v>0</v>
          </cell>
          <cell r="II96">
            <v>0</v>
          </cell>
          <cell r="IJ96">
            <v>0</v>
          </cell>
          <cell r="IK96">
            <v>0</v>
          </cell>
          <cell r="IL96">
            <v>0</v>
          </cell>
          <cell r="IM96">
            <v>0</v>
          </cell>
          <cell r="IN96">
            <v>0</v>
          </cell>
          <cell r="IO96">
            <v>0</v>
          </cell>
          <cell r="IP96">
            <v>0</v>
          </cell>
          <cell r="IQ96">
            <v>0</v>
          </cell>
          <cell r="IR96">
            <v>0</v>
          </cell>
          <cell r="IS96">
            <v>0</v>
          </cell>
          <cell r="IT96">
            <v>0</v>
          </cell>
          <cell r="IU96">
            <v>0</v>
          </cell>
          <cell r="IV96">
            <v>3616629</v>
          </cell>
          <cell r="IW96">
            <v>3616629</v>
          </cell>
          <cell r="IX96">
            <v>33232</v>
          </cell>
          <cell r="IY96">
            <v>2431</v>
          </cell>
          <cell r="IZ96">
            <v>13299</v>
          </cell>
          <cell r="JA96">
            <v>55347</v>
          </cell>
          <cell r="JB96">
            <v>2698</v>
          </cell>
          <cell r="JC96">
            <v>17740</v>
          </cell>
          <cell r="JD96">
            <v>3476635</v>
          </cell>
          <cell r="JE96">
            <v>67571</v>
          </cell>
          <cell r="JF96">
            <v>7561418</v>
          </cell>
          <cell r="JG96">
            <v>444426</v>
          </cell>
          <cell r="JH96">
            <v>84036</v>
          </cell>
          <cell r="JI96">
            <v>5179</v>
          </cell>
          <cell r="JJ96">
            <v>1</v>
          </cell>
          <cell r="JK96">
            <v>658970</v>
          </cell>
          <cell r="JL96">
            <v>0.84</v>
          </cell>
          <cell r="JM96">
            <v>102122</v>
          </cell>
          <cell r="JN96">
            <v>616</v>
          </cell>
          <cell r="JO96">
            <v>7.6948931180000004</v>
          </cell>
          <cell r="JQ96">
            <v>6091314</v>
          </cell>
          <cell r="JR96">
            <v>0</v>
          </cell>
          <cell r="JS96">
            <v>0</v>
          </cell>
          <cell r="JT96">
            <v>244053</v>
          </cell>
          <cell r="JU96">
            <v>244053</v>
          </cell>
          <cell r="JV96">
            <v>2839896</v>
          </cell>
          <cell r="JW96">
            <v>2769391</v>
          </cell>
          <cell r="JX96">
            <v>70505</v>
          </cell>
          <cell r="JY96">
            <v>83400</v>
          </cell>
          <cell r="JZ96">
            <v>83400</v>
          </cell>
          <cell r="KA96">
            <v>0</v>
          </cell>
          <cell r="KB96">
            <v>0</v>
          </cell>
          <cell r="KC96">
            <v>0</v>
          </cell>
          <cell r="KD96">
            <v>0</v>
          </cell>
          <cell r="KE96">
            <v>0</v>
          </cell>
          <cell r="KF96">
            <v>0</v>
          </cell>
          <cell r="KG96">
            <v>0</v>
          </cell>
          <cell r="KH96">
            <v>0</v>
          </cell>
          <cell r="KI96">
            <v>0</v>
          </cell>
          <cell r="KJ96">
            <v>0</v>
          </cell>
          <cell r="KK96">
            <v>2574300</v>
          </cell>
          <cell r="KL96">
            <v>0</v>
          </cell>
          <cell r="KM96">
            <v>771000</v>
          </cell>
          <cell r="KN96">
            <v>0</v>
          </cell>
          <cell r="KO96">
            <v>0</v>
          </cell>
          <cell r="KP96">
            <v>0</v>
          </cell>
          <cell r="KQ96">
            <v>771000</v>
          </cell>
          <cell r="KR96">
            <v>771000</v>
          </cell>
          <cell r="KS96">
            <v>0</v>
          </cell>
          <cell r="KT96">
            <v>0</v>
          </cell>
          <cell r="KU96">
            <v>0</v>
          </cell>
          <cell r="KV96">
            <v>8993067</v>
          </cell>
          <cell r="KX96">
            <v>2563818</v>
          </cell>
          <cell r="KY96">
            <v>1200000</v>
          </cell>
          <cell r="LA96">
            <v>65</v>
          </cell>
          <cell r="LB96">
            <v>1.3</v>
          </cell>
          <cell r="LC96">
            <v>1218.9000000000001</v>
          </cell>
          <cell r="LD96">
            <v>974.6</v>
          </cell>
          <cell r="LE96">
            <v>29</v>
          </cell>
          <cell r="LF96">
            <v>2</v>
          </cell>
          <cell r="LG96">
            <v>25</v>
          </cell>
          <cell r="LH96">
            <v>9707944</v>
          </cell>
          <cell r="LQ96">
            <v>0</v>
          </cell>
          <cell r="LR96">
            <v>0</v>
          </cell>
          <cell r="LS96">
            <v>0</v>
          </cell>
          <cell r="LT96">
            <v>0</v>
          </cell>
          <cell r="MA96">
            <v>76</v>
          </cell>
          <cell r="MB96">
            <v>88</v>
          </cell>
          <cell r="MC96">
            <v>38</v>
          </cell>
          <cell r="ME96">
            <v>6.5</v>
          </cell>
          <cell r="MQ96">
            <v>2986</v>
          </cell>
          <cell r="MS96">
            <v>7.46</v>
          </cell>
          <cell r="MT96">
            <v>4.04</v>
          </cell>
          <cell r="MU96">
            <v>3.6</v>
          </cell>
          <cell r="MV96">
            <v>5184</v>
          </cell>
          <cell r="MW96">
            <v>6</v>
          </cell>
          <cell r="MX96">
            <v>5496</v>
          </cell>
          <cell r="NS96">
            <v>0</v>
          </cell>
          <cell r="NX96">
            <v>0</v>
          </cell>
          <cell r="NY96">
            <v>0</v>
          </cell>
          <cell r="NZ96">
            <v>0</v>
          </cell>
          <cell r="OB96">
            <v>1.96</v>
          </cell>
          <cell r="OC96">
            <v>2</v>
          </cell>
          <cell r="OD96">
            <v>0.44</v>
          </cell>
          <cell r="OE96">
            <v>0.05</v>
          </cell>
          <cell r="OF96">
            <v>4.09</v>
          </cell>
          <cell r="OG96">
            <v>0.42</v>
          </cell>
          <cell r="OH96">
            <v>0.39</v>
          </cell>
          <cell r="OI96">
            <v>11.85</v>
          </cell>
          <cell r="OK96">
            <v>11.63</v>
          </cell>
          <cell r="OL96">
            <v>1.84</v>
          </cell>
          <cell r="OM96">
            <v>0.44</v>
          </cell>
          <cell r="ON96">
            <v>2228579.5699999998</v>
          </cell>
          <cell r="OO96">
            <v>0.39</v>
          </cell>
          <cell r="OR96">
            <v>0.3</v>
          </cell>
          <cell r="OV96">
            <v>0.67</v>
          </cell>
          <cell r="OW96">
            <v>0</v>
          </cell>
          <cell r="OX96">
            <v>0.67</v>
          </cell>
          <cell r="OY96">
            <v>0.67</v>
          </cell>
          <cell r="OZ96">
            <v>6.19</v>
          </cell>
          <cell r="PA96">
            <v>0.45</v>
          </cell>
          <cell r="PB96">
            <v>2.48</v>
          </cell>
          <cell r="PC96">
            <v>10.31</v>
          </cell>
          <cell r="PD96">
            <v>0.5</v>
          </cell>
          <cell r="PE96">
            <v>3.3</v>
          </cell>
          <cell r="PG96">
            <v>98.1</v>
          </cell>
          <cell r="PH96">
            <v>3.11</v>
          </cell>
          <cell r="PI96">
            <v>3.07</v>
          </cell>
          <cell r="PJ96">
            <v>12.58</v>
          </cell>
          <cell r="PO96">
            <v>92.7</v>
          </cell>
          <cell r="PP96">
            <v>93.8</v>
          </cell>
          <cell r="PQ96">
            <v>0.24</v>
          </cell>
          <cell r="PR96">
            <v>0.24</v>
          </cell>
          <cell r="PS96">
            <v>0.96</v>
          </cell>
          <cell r="PU96">
            <v>84.5</v>
          </cell>
          <cell r="PV96">
            <v>4.7</v>
          </cell>
          <cell r="PW96">
            <v>4.6399999999999997</v>
          </cell>
          <cell r="PX96">
            <v>19.02</v>
          </cell>
          <cell r="QB96">
            <v>1.1299999999999999</v>
          </cell>
          <cell r="QE96">
            <v>49</v>
          </cell>
          <cell r="QF96">
            <v>47</v>
          </cell>
          <cell r="QG96">
            <v>126</v>
          </cell>
          <cell r="QH96">
            <v>924</v>
          </cell>
          <cell r="QI96">
            <v>1.67</v>
          </cell>
          <cell r="QK96">
            <v>71</v>
          </cell>
          <cell r="QN96">
            <v>58</v>
          </cell>
          <cell r="QO96">
            <v>0.48</v>
          </cell>
          <cell r="QP96">
            <v>906</v>
          </cell>
          <cell r="QQ96">
            <v>29</v>
          </cell>
          <cell r="QR96">
            <v>31</v>
          </cell>
          <cell r="QS96">
            <v>924</v>
          </cell>
          <cell r="QT96">
            <v>126</v>
          </cell>
          <cell r="QU96">
            <v>51</v>
          </cell>
          <cell r="QV96">
            <v>37</v>
          </cell>
          <cell r="QW96">
            <v>88</v>
          </cell>
          <cell r="QX96">
            <v>91</v>
          </cell>
          <cell r="RY96">
            <v>15.34</v>
          </cell>
          <cell r="RZ96">
            <v>1.32</v>
          </cell>
          <cell r="SB96">
            <v>1.29</v>
          </cell>
          <cell r="SH96">
            <v>26.9</v>
          </cell>
          <cell r="SI96">
            <v>29.8</v>
          </cell>
          <cell r="SJ96">
            <v>27.93</v>
          </cell>
          <cell r="SK96">
            <v>49.26</v>
          </cell>
          <cell r="SL96">
            <v>0.01</v>
          </cell>
          <cell r="SM96">
            <v>0.77</v>
          </cell>
          <cell r="SN96">
            <v>0.41</v>
          </cell>
          <cell r="SZ96">
            <v>1.03</v>
          </cell>
          <cell r="TW96">
            <v>96318344</v>
          </cell>
          <cell r="TX96">
            <v>5369944</v>
          </cell>
          <cell r="TY96">
            <v>82388421</v>
          </cell>
          <cell r="UB96">
            <v>2008535</v>
          </cell>
          <cell r="UC96">
            <v>145309</v>
          </cell>
          <cell r="UD96">
            <v>48805</v>
          </cell>
          <cell r="UE96">
            <v>2900</v>
          </cell>
          <cell r="UF96">
            <v>11724374</v>
          </cell>
          <cell r="UJ96">
            <v>4600959</v>
          </cell>
          <cell r="UK96">
            <v>10362895</v>
          </cell>
          <cell r="UO96">
            <v>144425783</v>
          </cell>
          <cell r="UP96">
            <v>95998251</v>
          </cell>
          <cell r="UQ96">
            <v>160000000</v>
          </cell>
          <cell r="UR96">
            <v>150000000</v>
          </cell>
          <cell r="US96">
            <v>264531981</v>
          </cell>
          <cell r="UT96">
            <v>2130099</v>
          </cell>
          <cell r="UU96">
            <v>203180167</v>
          </cell>
          <cell r="UV96">
            <v>107181916</v>
          </cell>
          <cell r="UW96">
            <v>639698000</v>
          </cell>
          <cell r="UX96">
            <v>0</v>
          </cell>
          <cell r="UY96">
            <v>620208000</v>
          </cell>
          <cell r="UZ96">
            <v>2402000</v>
          </cell>
          <cell r="VA96">
            <v>17088000</v>
          </cell>
          <cell r="VC96">
            <v>639698000</v>
          </cell>
          <cell r="VD96">
            <v>571070000</v>
          </cell>
          <cell r="VE96">
            <v>45198000</v>
          </cell>
          <cell r="VF96">
            <v>23430000</v>
          </cell>
          <cell r="VG96">
            <v>0</v>
          </cell>
          <cell r="VL96">
            <v>208850843</v>
          </cell>
          <cell r="VS96">
            <v>3953324</v>
          </cell>
          <cell r="VT96">
            <v>5544409</v>
          </cell>
          <cell r="VU96">
            <v>588262</v>
          </cell>
          <cell r="VV96">
            <v>2310702</v>
          </cell>
          <cell r="VW96">
            <v>1642622</v>
          </cell>
          <cell r="WI96">
            <v>398810</v>
          </cell>
          <cell r="WK96" t="str">
            <v>Ja</v>
          </cell>
          <cell r="WL96" t="str">
            <v>Robert Schmidt</v>
          </cell>
          <cell r="WM96" t="str">
            <v>rosch@vspv.dk</v>
          </cell>
          <cell r="WN96" t="str">
            <v>Statistik</v>
          </cell>
        </row>
        <row r="97">
          <cell r="B97" t="str">
            <v>Vestforsyning Spildevand A/S</v>
          </cell>
          <cell r="E97">
            <v>45111</v>
          </cell>
          <cell r="F97">
            <v>284.35300000000001</v>
          </cell>
          <cell r="I97">
            <v>1111.4549999999999</v>
          </cell>
          <cell r="J97">
            <v>32.799999999999997</v>
          </cell>
          <cell r="O97">
            <v>407.31</v>
          </cell>
          <cell r="P97">
            <v>957.89</v>
          </cell>
          <cell r="Q97">
            <v>30.61</v>
          </cell>
          <cell r="R97">
            <v>0</v>
          </cell>
          <cell r="S97">
            <v>2.94</v>
          </cell>
          <cell r="T97">
            <v>991.44001526700004</v>
          </cell>
          <cell r="U97">
            <v>1398.75</v>
          </cell>
          <cell r="V97">
            <v>496.54</v>
          </cell>
          <cell r="W97">
            <v>80155</v>
          </cell>
          <cell r="X97">
            <v>43400</v>
          </cell>
          <cell r="AD97">
            <v>108.9823201</v>
          </cell>
          <cell r="AG97">
            <v>5.9</v>
          </cell>
          <cell r="AH97">
            <v>94.1</v>
          </cell>
          <cell r="AK97">
            <v>142</v>
          </cell>
          <cell r="AL97">
            <v>204</v>
          </cell>
          <cell r="AN97">
            <v>297</v>
          </cell>
          <cell r="AQ97">
            <v>5016</v>
          </cell>
          <cell r="AS97">
            <v>4142</v>
          </cell>
          <cell r="AU97">
            <v>480728</v>
          </cell>
          <cell r="AV97">
            <v>134317</v>
          </cell>
          <cell r="AW97">
            <v>346411</v>
          </cell>
          <cell r="AZ97">
            <v>12203</v>
          </cell>
          <cell r="BA97">
            <v>32</v>
          </cell>
          <cell r="BC97">
            <v>209</v>
          </cell>
          <cell r="BD97">
            <v>0</v>
          </cell>
          <cell r="BE97">
            <v>1</v>
          </cell>
          <cell r="BF97">
            <v>0</v>
          </cell>
          <cell r="BG97">
            <v>5</v>
          </cell>
          <cell r="BH97">
            <v>0</v>
          </cell>
          <cell r="BI97">
            <v>21960</v>
          </cell>
          <cell r="BJ97">
            <v>3738459</v>
          </cell>
          <cell r="BK97">
            <v>64</v>
          </cell>
          <cell r="BL97">
            <v>236348</v>
          </cell>
          <cell r="BM97">
            <v>6</v>
          </cell>
          <cell r="BN97">
            <v>1236511</v>
          </cell>
          <cell r="BO97">
            <v>47918</v>
          </cell>
          <cell r="BS97">
            <v>380</v>
          </cell>
          <cell r="BT97">
            <v>252280</v>
          </cell>
          <cell r="BU97">
            <v>10439792</v>
          </cell>
          <cell r="BY97">
            <v>9176981</v>
          </cell>
          <cell r="BZ97">
            <v>112898</v>
          </cell>
          <cell r="CC97">
            <v>3738460</v>
          </cell>
          <cell r="CE97">
            <v>8833271</v>
          </cell>
          <cell r="CH97">
            <v>2546</v>
          </cell>
          <cell r="CJ97">
            <v>0</v>
          </cell>
          <cell r="CK97">
            <v>2209</v>
          </cell>
          <cell r="CM97">
            <v>0</v>
          </cell>
          <cell r="CR97">
            <v>1480</v>
          </cell>
          <cell r="CU97">
            <v>0</v>
          </cell>
          <cell r="CX97">
            <v>149</v>
          </cell>
          <cell r="DB97" t="str">
            <v>VSEFL</v>
          </cell>
          <cell r="DC97">
            <v>12</v>
          </cell>
          <cell r="DD97">
            <v>34.4</v>
          </cell>
          <cell r="DE97">
            <v>24753</v>
          </cell>
          <cell r="DF97">
            <v>1597</v>
          </cell>
          <cell r="DH97">
            <v>940.15</v>
          </cell>
          <cell r="DI97">
            <v>40.700000000000003</v>
          </cell>
          <cell r="DJ97">
            <v>982.83</v>
          </cell>
          <cell r="DK97">
            <v>42.33</v>
          </cell>
          <cell r="DL97">
            <v>65179</v>
          </cell>
          <cell r="DM97">
            <v>81473.8</v>
          </cell>
          <cell r="DN97">
            <v>4</v>
          </cell>
          <cell r="DU97">
            <v>8.1199999999999994E-2</v>
          </cell>
          <cell r="DV97">
            <v>6.1199999999999997E-2</v>
          </cell>
          <cell r="DW97">
            <v>0.1106</v>
          </cell>
          <cell r="DX97">
            <v>2.1100000000000001E-2</v>
          </cell>
          <cell r="DY97">
            <v>4.4900000000000002E-2</v>
          </cell>
          <cell r="DZ97">
            <v>1.12E-2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Z97">
            <v>0</v>
          </cell>
          <cell r="HI97">
            <v>5761692.5700000003</v>
          </cell>
          <cell r="HJ97">
            <v>12050192.119999999</v>
          </cell>
          <cell r="HK97">
            <v>1079431.6200000001</v>
          </cell>
          <cell r="HL97">
            <v>74694.559999999998</v>
          </cell>
          <cell r="HM97">
            <v>15420052.57</v>
          </cell>
          <cell r="HN97">
            <v>2433801.12</v>
          </cell>
          <cell r="HO97">
            <v>2103355.67</v>
          </cell>
          <cell r="HP97">
            <v>1776815</v>
          </cell>
          <cell r="HQ97">
            <v>47600238.159999996</v>
          </cell>
          <cell r="HR97">
            <v>47914383.539999999</v>
          </cell>
          <cell r="HS97">
            <v>6900202.9299999997</v>
          </cell>
          <cell r="HT97">
            <v>9.0549999999999997</v>
          </cell>
          <cell r="HV97">
            <v>2.23</v>
          </cell>
          <cell r="HW97">
            <v>51.280999999999999</v>
          </cell>
          <cell r="IB97">
            <v>44</v>
          </cell>
          <cell r="IF97">
            <v>887865</v>
          </cell>
          <cell r="IG97">
            <v>0</v>
          </cell>
          <cell r="IH97">
            <v>0</v>
          </cell>
          <cell r="II97">
            <v>0</v>
          </cell>
          <cell r="IJ97">
            <v>0</v>
          </cell>
          <cell r="IK97">
            <v>0</v>
          </cell>
          <cell r="IL97">
            <v>0</v>
          </cell>
          <cell r="IM97">
            <v>0</v>
          </cell>
          <cell r="IN97">
            <v>0</v>
          </cell>
          <cell r="IO97">
            <v>0</v>
          </cell>
          <cell r="IP97">
            <v>0</v>
          </cell>
          <cell r="IQ97">
            <v>0</v>
          </cell>
          <cell r="IR97">
            <v>0</v>
          </cell>
          <cell r="IS97">
            <v>0</v>
          </cell>
          <cell r="IT97">
            <v>0</v>
          </cell>
          <cell r="IU97">
            <v>0</v>
          </cell>
          <cell r="IV97">
            <v>887865</v>
          </cell>
          <cell r="IW97">
            <v>887865</v>
          </cell>
          <cell r="IX97">
            <v>7568</v>
          </cell>
          <cell r="IY97">
            <v>504</v>
          </cell>
          <cell r="IZ97">
            <v>3028</v>
          </cell>
          <cell r="JA97">
            <v>53954</v>
          </cell>
          <cell r="JB97">
            <v>2119</v>
          </cell>
          <cell r="JC97">
            <v>17018</v>
          </cell>
          <cell r="JD97">
            <v>2479272</v>
          </cell>
          <cell r="JE97">
            <v>25530</v>
          </cell>
          <cell r="JF97">
            <v>5483633</v>
          </cell>
          <cell r="JG97">
            <v>238189</v>
          </cell>
          <cell r="JH97">
            <v>66866</v>
          </cell>
          <cell r="JI97">
            <v>3044</v>
          </cell>
          <cell r="JJ97">
            <v>0.99286432000000002</v>
          </cell>
          <cell r="JK97">
            <v>343575</v>
          </cell>
          <cell r="JL97">
            <v>0.84</v>
          </cell>
          <cell r="JM97">
            <v>30651</v>
          </cell>
          <cell r="JN97">
            <v>0</v>
          </cell>
          <cell r="JO97">
            <v>7.2891370269999998</v>
          </cell>
          <cell r="JQ97">
            <v>3338742</v>
          </cell>
          <cell r="JR97">
            <v>0</v>
          </cell>
          <cell r="JS97">
            <v>0</v>
          </cell>
          <cell r="JT97">
            <v>0</v>
          </cell>
          <cell r="JU97">
            <v>0</v>
          </cell>
          <cell r="JV97">
            <v>0</v>
          </cell>
          <cell r="JW97">
            <v>0</v>
          </cell>
          <cell r="JX97">
            <v>0</v>
          </cell>
          <cell r="JY97">
            <v>518139</v>
          </cell>
          <cell r="JZ97">
            <v>518139</v>
          </cell>
          <cell r="KA97">
            <v>0</v>
          </cell>
          <cell r="KB97">
            <v>0</v>
          </cell>
          <cell r="KC97">
            <v>0</v>
          </cell>
          <cell r="KD97">
            <v>0</v>
          </cell>
          <cell r="KE97">
            <v>0</v>
          </cell>
          <cell r="KF97">
            <v>0</v>
          </cell>
          <cell r="KG97">
            <v>0</v>
          </cell>
          <cell r="KH97">
            <v>0</v>
          </cell>
          <cell r="KI97">
            <v>0</v>
          </cell>
          <cell r="KJ97">
            <v>0</v>
          </cell>
          <cell r="KK97">
            <v>0</v>
          </cell>
          <cell r="KL97">
            <v>0</v>
          </cell>
          <cell r="KM97">
            <v>0</v>
          </cell>
          <cell r="KN97">
            <v>0</v>
          </cell>
          <cell r="KO97">
            <v>911468</v>
          </cell>
          <cell r="KP97">
            <v>0</v>
          </cell>
          <cell r="KQ97">
            <v>0</v>
          </cell>
          <cell r="KR97">
            <v>0</v>
          </cell>
          <cell r="KS97">
            <v>0</v>
          </cell>
          <cell r="KT97">
            <v>0</v>
          </cell>
          <cell r="KU97">
            <v>0</v>
          </cell>
          <cell r="KV97">
            <v>3856881</v>
          </cell>
          <cell r="KX97">
            <v>2945413</v>
          </cell>
          <cell r="KY97">
            <v>0</v>
          </cell>
          <cell r="LA97">
            <v>65</v>
          </cell>
          <cell r="LB97">
            <v>6.9</v>
          </cell>
          <cell r="LC97">
            <v>1118.9000000000001</v>
          </cell>
          <cell r="LD97">
            <v>998.6</v>
          </cell>
          <cell r="LE97">
            <v>23</v>
          </cell>
          <cell r="LF97">
            <v>2</v>
          </cell>
          <cell r="LG97">
            <v>14</v>
          </cell>
          <cell r="LH97">
            <v>4226607</v>
          </cell>
          <cell r="MA97">
            <v>76</v>
          </cell>
          <cell r="MB97">
            <v>88</v>
          </cell>
          <cell r="MC97">
            <v>38</v>
          </cell>
          <cell r="ME97">
            <v>6.3</v>
          </cell>
          <cell r="MQ97">
            <v>2315</v>
          </cell>
          <cell r="MS97">
            <v>12.3</v>
          </cell>
          <cell r="MT97">
            <v>2.4500000000000002</v>
          </cell>
          <cell r="MU97">
            <v>6.5</v>
          </cell>
          <cell r="MV97">
            <v>5010</v>
          </cell>
          <cell r="MW97">
            <v>4.0999999999999996</v>
          </cell>
          <cell r="MX97">
            <v>5216</v>
          </cell>
          <cell r="NS97">
            <v>0</v>
          </cell>
          <cell r="NX97">
            <v>0</v>
          </cell>
          <cell r="NY97">
            <v>0</v>
          </cell>
          <cell r="NZ97">
            <v>0</v>
          </cell>
          <cell r="OB97">
            <v>1.54</v>
          </cell>
          <cell r="OC97">
            <v>3.22</v>
          </cell>
          <cell r="OD97">
            <v>0.28999999999999998</v>
          </cell>
          <cell r="OE97">
            <v>0.02</v>
          </cell>
          <cell r="OF97">
            <v>4.12</v>
          </cell>
          <cell r="OG97">
            <v>0.65</v>
          </cell>
          <cell r="OH97">
            <v>0.48</v>
          </cell>
          <cell r="OI97">
            <v>12.73</v>
          </cell>
          <cell r="OK97">
            <v>12.82</v>
          </cell>
          <cell r="OL97">
            <v>1.85</v>
          </cell>
          <cell r="OM97">
            <v>0.81</v>
          </cell>
          <cell r="ON97">
            <v>1521072.21</v>
          </cell>
          <cell r="OO97">
            <v>0.46</v>
          </cell>
          <cell r="OR97">
            <v>0.3</v>
          </cell>
          <cell r="OV97">
            <v>0.24</v>
          </cell>
          <cell r="OW97">
            <v>0</v>
          </cell>
          <cell r="OX97">
            <v>0.24</v>
          </cell>
          <cell r="OY97">
            <v>0.24</v>
          </cell>
          <cell r="OZ97">
            <v>2.02</v>
          </cell>
          <cell r="PA97">
            <v>0.13</v>
          </cell>
          <cell r="PB97">
            <v>0.81</v>
          </cell>
          <cell r="PC97">
            <v>14.43</v>
          </cell>
          <cell r="PD97">
            <v>0.56999999999999995</v>
          </cell>
          <cell r="PE97">
            <v>4.55</v>
          </cell>
          <cell r="PG97">
            <v>99</v>
          </cell>
          <cell r="PH97">
            <v>2.78</v>
          </cell>
          <cell r="PI97">
            <v>2.89</v>
          </cell>
          <cell r="PJ97">
            <v>6.83</v>
          </cell>
          <cell r="PO97">
            <v>95</v>
          </cell>
          <cell r="PP97">
            <v>95.4</v>
          </cell>
          <cell r="PQ97">
            <v>0.33</v>
          </cell>
          <cell r="PR97">
            <v>0.34</v>
          </cell>
          <cell r="PS97">
            <v>0.81</v>
          </cell>
          <cell r="PU97">
            <v>91.1</v>
          </cell>
          <cell r="PV97">
            <v>3.34</v>
          </cell>
          <cell r="PW97">
            <v>3.47</v>
          </cell>
          <cell r="PX97">
            <v>8.1999999999999993</v>
          </cell>
          <cell r="QB97">
            <v>0.89</v>
          </cell>
          <cell r="QE97">
            <v>0</v>
          </cell>
          <cell r="QF97">
            <v>0</v>
          </cell>
          <cell r="QG97">
            <v>176</v>
          </cell>
          <cell r="QH97">
            <v>176</v>
          </cell>
          <cell r="QI97">
            <v>1.03</v>
          </cell>
          <cell r="QK97">
            <v>24</v>
          </cell>
          <cell r="QN97">
            <v>24</v>
          </cell>
          <cell r="QO97">
            <v>0.79</v>
          </cell>
          <cell r="QP97">
            <v>0</v>
          </cell>
          <cell r="QQ97">
            <v>0</v>
          </cell>
          <cell r="QR97">
            <v>0</v>
          </cell>
          <cell r="QS97">
            <v>176</v>
          </cell>
          <cell r="QT97">
            <v>176</v>
          </cell>
          <cell r="QU97">
            <v>19</v>
          </cell>
          <cell r="QV97">
            <v>19</v>
          </cell>
          <cell r="QW97">
            <v>87</v>
          </cell>
          <cell r="QX97">
            <v>87</v>
          </cell>
          <cell r="RY97">
            <v>14.53</v>
          </cell>
          <cell r="RZ97">
            <v>1.1299999999999999</v>
          </cell>
          <cell r="SB97">
            <v>1.1399999999999999</v>
          </cell>
          <cell r="SH97">
            <v>21.34</v>
          </cell>
          <cell r="SI97">
            <v>24.16</v>
          </cell>
          <cell r="SJ97">
            <v>23.82</v>
          </cell>
          <cell r="SK97">
            <v>32.42</v>
          </cell>
          <cell r="SM97">
            <v>0.55000000000000004</v>
          </cell>
          <cell r="SN97">
            <v>7.0000000000000007E-2</v>
          </cell>
          <cell r="SZ97">
            <v>0.54</v>
          </cell>
          <cell r="TW97">
            <v>57489532.109999999</v>
          </cell>
          <cell r="TX97">
            <v>3738459</v>
          </cell>
          <cell r="TY97">
            <v>54317516.020000003</v>
          </cell>
          <cell r="UD97">
            <v>72920.38</v>
          </cell>
          <cell r="UF97">
            <v>3099096</v>
          </cell>
          <cell r="UK97">
            <v>3385906.7</v>
          </cell>
          <cell r="UO97">
            <v>79766729.700000003</v>
          </cell>
          <cell r="UP97">
            <v>58059234</v>
          </cell>
          <cell r="UQ97">
            <v>90317000</v>
          </cell>
          <cell r="UR97">
            <v>89037000</v>
          </cell>
          <cell r="US97">
            <v>121215748</v>
          </cell>
          <cell r="UU97">
            <v>66367543</v>
          </cell>
          <cell r="UV97">
            <v>8308309</v>
          </cell>
          <cell r="UW97">
            <v>3072924000</v>
          </cell>
          <cell r="UX97">
            <v>0</v>
          </cell>
          <cell r="UY97">
            <v>2996608000</v>
          </cell>
          <cell r="UZ97">
            <v>0</v>
          </cell>
          <cell r="VA97">
            <v>76316000</v>
          </cell>
          <cell r="VC97">
            <v>3072924000</v>
          </cell>
          <cell r="VD97">
            <v>2746359000</v>
          </cell>
          <cell r="VE97">
            <v>270057000</v>
          </cell>
          <cell r="VF97">
            <v>48162000</v>
          </cell>
          <cell r="VG97">
            <v>8346000</v>
          </cell>
          <cell r="VL97">
            <v>117015505</v>
          </cell>
          <cell r="VS97">
            <v>3087203</v>
          </cell>
          <cell r="VT97">
            <v>2019947</v>
          </cell>
          <cell r="VU97">
            <v>545000</v>
          </cell>
          <cell r="VV97">
            <v>445876</v>
          </cell>
          <cell r="VW97">
            <v>2641327</v>
          </cell>
          <cell r="WI97">
            <v>293706</v>
          </cell>
          <cell r="WK97" t="str">
            <v>Ja</v>
          </cell>
          <cell r="WL97" t="str">
            <v>Jesper Madsen</v>
          </cell>
          <cell r="WM97" t="str">
            <v>jmn@vestforsyning.dk</v>
          </cell>
          <cell r="WN97" t="str">
            <v>Statistik</v>
          </cell>
        </row>
        <row r="98">
          <cell r="B98" t="str">
            <v>Vesthimmerlands Vand A/S</v>
          </cell>
          <cell r="E98">
            <v>38504</v>
          </cell>
          <cell r="F98">
            <v>247.6</v>
          </cell>
          <cell r="I98">
            <v>851.1</v>
          </cell>
          <cell r="J98">
            <v>31.7</v>
          </cell>
          <cell r="O98">
            <v>365</v>
          </cell>
          <cell r="P98">
            <v>730.92</v>
          </cell>
          <cell r="Q98">
            <v>0</v>
          </cell>
          <cell r="R98">
            <v>0</v>
          </cell>
          <cell r="S98">
            <v>2.77</v>
          </cell>
          <cell r="T98">
            <v>733.69</v>
          </cell>
          <cell r="U98">
            <v>1098.69</v>
          </cell>
          <cell r="V98">
            <v>394.5</v>
          </cell>
          <cell r="W98">
            <v>76980</v>
          </cell>
          <cell r="X98">
            <v>2992.41</v>
          </cell>
          <cell r="AD98">
            <v>48.14</v>
          </cell>
          <cell r="AG98">
            <v>6</v>
          </cell>
          <cell r="AH98">
            <v>94</v>
          </cell>
          <cell r="AK98">
            <v>42</v>
          </cell>
          <cell r="AL98">
            <v>23</v>
          </cell>
          <cell r="AN98">
            <v>93</v>
          </cell>
          <cell r="AQ98">
            <v>2900</v>
          </cell>
          <cell r="AS98">
            <v>3492</v>
          </cell>
          <cell r="AU98">
            <v>492936</v>
          </cell>
          <cell r="AV98">
            <v>340427</v>
          </cell>
          <cell r="AW98">
            <v>152509</v>
          </cell>
          <cell r="AZ98">
            <v>27025</v>
          </cell>
          <cell r="BA98">
            <v>11</v>
          </cell>
          <cell r="BC98">
            <v>142</v>
          </cell>
          <cell r="BD98">
            <v>0</v>
          </cell>
          <cell r="BE98">
            <v>1</v>
          </cell>
          <cell r="BF98">
            <v>1</v>
          </cell>
          <cell r="BG98">
            <v>1</v>
          </cell>
          <cell r="BH98">
            <v>0</v>
          </cell>
          <cell r="BI98">
            <v>21906</v>
          </cell>
          <cell r="BJ98">
            <v>2033579</v>
          </cell>
          <cell r="BK98">
            <v>31</v>
          </cell>
          <cell r="BL98">
            <v>157965</v>
          </cell>
          <cell r="BM98">
            <v>4</v>
          </cell>
          <cell r="BN98">
            <v>575526</v>
          </cell>
          <cell r="BO98">
            <v>30162</v>
          </cell>
          <cell r="BS98">
            <v>225</v>
          </cell>
          <cell r="BT98">
            <v>114460</v>
          </cell>
          <cell r="BU98">
            <v>4704807</v>
          </cell>
          <cell r="BV98">
            <v>11517</v>
          </cell>
          <cell r="BW98">
            <v>267</v>
          </cell>
          <cell r="BY98">
            <v>3031453</v>
          </cell>
          <cell r="BZ98">
            <v>62558</v>
          </cell>
          <cell r="CC98">
            <v>1505677</v>
          </cell>
          <cell r="CE98">
            <v>3062175</v>
          </cell>
          <cell r="CG98">
            <v>0</v>
          </cell>
          <cell r="CH98">
            <v>1800</v>
          </cell>
          <cell r="CJ98">
            <v>467</v>
          </cell>
          <cell r="CK98">
            <v>469.5</v>
          </cell>
          <cell r="CM98">
            <v>0</v>
          </cell>
          <cell r="CR98">
            <v>1013</v>
          </cell>
          <cell r="CU98">
            <v>0</v>
          </cell>
          <cell r="CX98">
            <v>0</v>
          </cell>
          <cell r="DB98" t="str">
            <v>VSA</v>
          </cell>
          <cell r="DC98">
            <v>12</v>
          </cell>
          <cell r="DD98">
            <v>14</v>
          </cell>
          <cell r="DE98">
            <v>15152</v>
          </cell>
          <cell r="DF98">
            <v>929</v>
          </cell>
          <cell r="DH98">
            <v>777.5</v>
          </cell>
          <cell r="DI98">
            <v>49.68</v>
          </cell>
          <cell r="DJ98">
            <v>777.5</v>
          </cell>
          <cell r="DK98">
            <v>49.68</v>
          </cell>
          <cell r="DL98">
            <v>66287.199999999997</v>
          </cell>
          <cell r="DM98">
            <v>82859</v>
          </cell>
          <cell r="DN98">
            <v>3</v>
          </cell>
          <cell r="DU98">
            <v>8.1199999999999994E-2</v>
          </cell>
          <cell r="DV98">
            <v>6.1199999999999997E-2</v>
          </cell>
          <cell r="DW98">
            <v>0.1106</v>
          </cell>
          <cell r="DX98">
            <v>2.1100000000000001E-2</v>
          </cell>
          <cell r="DY98">
            <v>4.4900000000000002E-2</v>
          </cell>
          <cell r="DZ98">
            <v>1.12E-2</v>
          </cell>
          <cell r="EA98">
            <v>31638.5</v>
          </cell>
          <cell r="EB98">
            <v>7349.62</v>
          </cell>
          <cell r="EE98">
            <v>282560.03000000003</v>
          </cell>
          <cell r="EF98">
            <v>31638.5</v>
          </cell>
          <cell r="EG98">
            <v>112027.38</v>
          </cell>
          <cell r="EH98">
            <v>138894.15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112027.38</v>
          </cell>
          <cell r="EN98">
            <v>84450.53</v>
          </cell>
          <cell r="EO98">
            <v>29370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17724</v>
          </cell>
          <cell r="EV98">
            <v>63294</v>
          </cell>
          <cell r="EY98">
            <v>901595.49</v>
          </cell>
          <cell r="EZ98">
            <v>901595.49</v>
          </cell>
          <cell r="FA98">
            <v>875175.11</v>
          </cell>
          <cell r="FB98">
            <v>38885.699999999997</v>
          </cell>
          <cell r="FC98">
            <v>0</v>
          </cell>
          <cell r="FD98">
            <v>0</v>
          </cell>
          <cell r="FE98">
            <v>1523942.76</v>
          </cell>
          <cell r="FF98">
            <v>1190933.49</v>
          </cell>
          <cell r="FG98">
            <v>204389.44</v>
          </cell>
          <cell r="FH98">
            <v>872659.09</v>
          </cell>
          <cell r="FI98">
            <v>-224610</v>
          </cell>
          <cell r="FJ98">
            <v>-519429.26</v>
          </cell>
          <cell r="FK98">
            <v>-744039.26</v>
          </cell>
          <cell r="FL98">
            <v>1523942.76</v>
          </cell>
          <cell r="FM98">
            <v>1190933.49</v>
          </cell>
          <cell r="FN98">
            <v>1497522.38</v>
          </cell>
          <cell r="FO98">
            <v>1164513.1100000001</v>
          </cell>
          <cell r="FP98">
            <v>284554</v>
          </cell>
          <cell r="FQ98">
            <v>204389.44</v>
          </cell>
          <cell r="FR98">
            <v>154076.59</v>
          </cell>
          <cell r="FS98">
            <v>-224610</v>
          </cell>
          <cell r="FW98">
            <v>-32449.26</v>
          </cell>
          <cell r="FX98">
            <v>-486980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226044</v>
          </cell>
          <cell r="GH98">
            <v>226044</v>
          </cell>
          <cell r="GI98">
            <v>395142.8</v>
          </cell>
          <cell r="GJ98">
            <v>0</v>
          </cell>
          <cell r="GK98">
            <v>0</v>
          </cell>
          <cell r="GL98">
            <v>424512.8</v>
          </cell>
          <cell r="GM98">
            <v>56609.7</v>
          </cell>
          <cell r="GN98">
            <v>31638.5</v>
          </cell>
          <cell r="GO98">
            <v>7349.62</v>
          </cell>
          <cell r="GP98">
            <v>316416.82</v>
          </cell>
          <cell r="GQ98">
            <v>238527.12</v>
          </cell>
          <cell r="GR98">
            <v>-32449.26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1806502.79</v>
          </cell>
          <cell r="GY98">
            <v>1222572</v>
          </cell>
          <cell r="GZ98">
            <v>316416.82</v>
          </cell>
          <cell r="HA98">
            <v>1011553.23</v>
          </cell>
          <cell r="HB98">
            <v>-224610</v>
          </cell>
          <cell r="HC98">
            <v>-519429.26</v>
          </cell>
          <cell r="HD98">
            <v>-744039.26</v>
          </cell>
          <cell r="HE98">
            <v>1806502.79</v>
          </cell>
          <cell r="HF98">
            <v>1222572</v>
          </cell>
          <cell r="HG98">
            <v>1780082.41</v>
          </cell>
          <cell r="HH98">
            <v>1196151.6200000001</v>
          </cell>
          <cell r="HI98">
            <v>4304554.9000000004</v>
          </cell>
          <cell r="HJ98">
            <v>4203258.38</v>
          </cell>
          <cell r="HK98">
            <v>894070.4</v>
          </cell>
          <cell r="HL98">
            <v>165420.03</v>
          </cell>
          <cell r="HM98">
            <v>24083399.670000002</v>
          </cell>
          <cell r="HN98">
            <v>1228740.9099999999</v>
          </cell>
          <cell r="HO98">
            <v>1346716.24</v>
          </cell>
          <cell r="HP98">
            <v>1464250.48</v>
          </cell>
          <cell r="HQ98">
            <v>41526763.979999997</v>
          </cell>
          <cell r="HR98">
            <v>40280487.909999996</v>
          </cell>
          <cell r="HS98">
            <v>3836352.98</v>
          </cell>
          <cell r="HT98">
            <v>3.82</v>
          </cell>
          <cell r="HV98">
            <v>1.31</v>
          </cell>
          <cell r="HW98">
            <v>99.64</v>
          </cell>
          <cell r="IB98">
            <v>80</v>
          </cell>
          <cell r="IF98">
            <v>1379803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  <cell r="IO98">
            <v>0</v>
          </cell>
          <cell r="IP98">
            <v>0</v>
          </cell>
          <cell r="IQ98">
            <v>0</v>
          </cell>
          <cell r="IR98">
            <v>0</v>
          </cell>
          <cell r="IS98">
            <v>0</v>
          </cell>
          <cell r="IT98">
            <v>0</v>
          </cell>
          <cell r="IU98">
            <v>0</v>
          </cell>
          <cell r="IV98">
            <v>1379803</v>
          </cell>
          <cell r="IW98">
            <v>1379803</v>
          </cell>
          <cell r="IX98">
            <v>3394</v>
          </cell>
          <cell r="IY98">
            <v>226</v>
          </cell>
          <cell r="IZ98">
            <v>1365</v>
          </cell>
          <cell r="JA98">
            <v>22998</v>
          </cell>
          <cell r="JB98">
            <v>801</v>
          </cell>
          <cell r="JC98">
            <v>7083</v>
          </cell>
          <cell r="JD98">
            <v>1373780</v>
          </cell>
          <cell r="JE98">
            <v>9408</v>
          </cell>
          <cell r="JF98">
            <v>3014000</v>
          </cell>
          <cell r="JG98">
            <v>88631</v>
          </cell>
          <cell r="JH98">
            <v>29796</v>
          </cell>
          <cell r="JI98">
            <v>750</v>
          </cell>
          <cell r="JJ98">
            <v>0.87168529400000005</v>
          </cell>
          <cell r="JK98">
            <v>250193</v>
          </cell>
          <cell r="JL98">
            <v>0.84</v>
          </cell>
          <cell r="JM98">
            <v>18509</v>
          </cell>
          <cell r="JN98">
            <v>8</v>
          </cell>
          <cell r="JO98">
            <v>8</v>
          </cell>
          <cell r="JQ98">
            <v>2517395</v>
          </cell>
          <cell r="JR98">
            <v>0</v>
          </cell>
          <cell r="JS98">
            <v>0</v>
          </cell>
          <cell r="JT98">
            <v>4600</v>
          </cell>
          <cell r="JU98">
            <v>4600</v>
          </cell>
          <cell r="JV98">
            <v>227881</v>
          </cell>
          <cell r="JW98">
            <v>227881</v>
          </cell>
          <cell r="JX98">
            <v>0</v>
          </cell>
          <cell r="JY98">
            <v>0</v>
          </cell>
          <cell r="JZ98">
            <v>0</v>
          </cell>
          <cell r="KA98">
            <v>0</v>
          </cell>
          <cell r="KB98">
            <v>0</v>
          </cell>
          <cell r="KC98">
            <v>0</v>
          </cell>
          <cell r="KD98">
            <v>0</v>
          </cell>
          <cell r="KE98">
            <v>0</v>
          </cell>
          <cell r="KF98">
            <v>0</v>
          </cell>
          <cell r="KG98">
            <v>0</v>
          </cell>
          <cell r="KH98">
            <v>0</v>
          </cell>
          <cell r="KI98">
            <v>0</v>
          </cell>
          <cell r="KJ98">
            <v>0</v>
          </cell>
          <cell r="KK98">
            <v>829000</v>
          </cell>
          <cell r="KL98">
            <v>0</v>
          </cell>
          <cell r="KM98">
            <v>0</v>
          </cell>
          <cell r="KN98">
            <v>0</v>
          </cell>
          <cell r="KO98">
            <v>0</v>
          </cell>
          <cell r="KP98">
            <v>0</v>
          </cell>
          <cell r="KQ98">
            <v>0</v>
          </cell>
          <cell r="KR98">
            <v>0</v>
          </cell>
          <cell r="KS98">
            <v>0</v>
          </cell>
          <cell r="KT98">
            <v>0</v>
          </cell>
          <cell r="KU98">
            <v>0</v>
          </cell>
          <cell r="KV98">
            <v>3350995</v>
          </cell>
          <cell r="KX98">
            <v>2289514</v>
          </cell>
          <cell r="KY98">
            <v>250000</v>
          </cell>
          <cell r="KZ98">
            <v>162500</v>
          </cell>
          <cell r="LA98">
            <v>65</v>
          </cell>
          <cell r="LB98">
            <v>6.9</v>
          </cell>
          <cell r="LC98">
            <v>870</v>
          </cell>
          <cell r="LD98">
            <v>804.8</v>
          </cell>
          <cell r="LE98">
            <v>19</v>
          </cell>
          <cell r="LF98">
            <v>1</v>
          </cell>
          <cell r="LG98">
            <v>16</v>
          </cell>
          <cell r="LH98">
            <v>3897198</v>
          </cell>
          <cell r="LQ98">
            <v>0</v>
          </cell>
          <cell r="LR98">
            <v>0</v>
          </cell>
          <cell r="LS98">
            <v>0</v>
          </cell>
          <cell r="LT98">
            <v>0</v>
          </cell>
          <cell r="MA98">
            <v>76</v>
          </cell>
          <cell r="MB98">
            <v>88</v>
          </cell>
          <cell r="MC98">
            <v>38</v>
          </cell>
          <cell r="ME98">
            <v>6.4</v>
          </cell>
          <cell r="MQ98">
            <v>2378</v>
          </cell>
          <cell r="MS98">
            <v>20.64</v>
          </cell>
          <cell r="MT98">
            <v>2.0099999999999998</v>
          </cell>
          <cell r="MU98">
            <v>6.1</v>
          </cell>
          <cell r="MV98">
            <v>5746</v>
          </cell>
          <cell r="MW98">
            <v>0</v>
          </cell>
          <cell r="MX98">
            <v>5746</v>
          </cell>
          <cell r="MY98">
            <v>138.94999999999999</v>
          </cell>
          <cell r="MZ98">
            <v>15.56</v>
          </cell>
          <cell r="NA98">
            <v>55.09</v>
          </cell>
          <cell r="NB98">
            <v>68.3</v>
          </cell>
          <cell r="NC98">
            <v>0</v>
          </cell>
          <cell r="ND98">
            <v>0</v>
          </cell>
          <cell r="NE98">
            <v>0</v>
          </cell>
          <cell r="NF98">
            <v>1012.13</v>
          </cell>
          <cell r="NG98">
            <v>790.96</v>
          </cell>
          <cell r="NH98">
            <v>135.75</v>
          </cell>
          <cell r="NI98">
            <v>579.58000000000004</v>
          </cell>
          <cell r="NJ98">
            <v>-149.18</v>
          </cell>
          <cell r="NK98">
            <v>-344.98</v>
          </cell>
          <cell r="NL98">
            <v>-494.16</v>
          </cell>
          <cell r="NM98">
            <v>1012.13</v>
          </cell>
          <cell r="NN98">
            <v>790.96</v>
          </cell>
          <cell r="NO98">
            <v>994.58</v>
          </cell>
          <cell r="NP98">
            <v>773.41</v>
          </cell>
          <cell r="NQ98">
            <v>593.45000000000005</v>
          </cell>
          <cell r="NR98">
            <v>593.45000000000005</v>
          </cell>
          <cell r="NS98">
            <v>153.59</v>
          </cell>
          <cell r="NT98">
            <v>491.02</v>
          </cell>
          <cell r="NU98">
            <v>-109.03</v>
          </cell>
          <cell r="NV98">
            <v>-252.14</v>
          </cell>
          <cell r="NW98">
            <v>-361.16</v>
          </cell>
          <cell r="NX98">
            <v>876.89</v>
          </cell>
          <cell r="NY98">
            <v>593.45000000000005</v>
          </cell>
          <cell r="NZ98">
            <v>864.07</v>
          </cell>
          <cell r="OA98">
            <v>580.62</v>
          </cell>
          <cell r="OB98">
            <v>2.0699999999999998</v>
          </cell>
          <cell r="OC98">
            <v>2.02</v>
          </cell>
          <cell r="OD98">
            <v>0.43</v>
          </cell>
          <cell r="OE98">
            <v>0.08</v>
          </cell>
          <cell r="OF98">
            <v>11.56</v>
          </cell>
          <cell r="OG98">
            <v>1.71</v>
          </cell>
          <cell r="OH98">
            <v>0.7</v>
          </cell>
          <cell r="OI98">
            <v>21.81</v>
          </cell>
          <cell r="OK98">
            <v>21.15</v>
          </cell>
          <cell r="OL98">
            <v>1.86</v>
          </cell>
          <cell r="OM98">
            <v>0.45</v>
          </cell>
          <cell r="ON98">
            <v>3213949.28</v>
          </cell>
          <cell r="OO98">
            <v>1.17</v>
          </cell>
          <cell r="OR98">
            <v>0.7</v>
          </cell>
          <cell r="OV98">
            <v>0.68</v>
          </cell>
          <cell r="OW98">
            <v>0</v>
          </cell>
          <cell r="OX98">
            <v>0.68</v>
          </cell>
          <cell r="OY98">
            <v>0.68</v>
          </cell>
          <cell r="OZ98">
            <v>1.67</v>
          </cell>
          <cell r="PA98">
            <v>0.11</v>
          </cell>
          <cell r="PB98">
            <v>0.67</v>
          </cell>
          <cell r="PC98">
            <v>11.31</v>
          </cell>
          <cell r="PD98">
            <v>0.39</v>
          </cell>
          <cell r="PE98">
            <v>3.48</v>
          </cell>
          <cell r="PG98">
            <v>99.3</v>
          </cell>
          <cell r="PH98">
            <v>3.1</v>
          </cell>
          <cell r="PI98">
            <v>3.07</v>
          </cell>
          <cell r="PJ98">
            <v>6.25</v>
          </cell>
          <cell r="PO98">
            <v>96.9</v>
          </cell>
          <cell r="PP98">
            <v>97.5</v>
          </cell>
          <cell r="PQ98">
            <v>0.25</v>
          </cell>
          <cell r="PR98">
            <v>0.24</v>
          </cell>
          <cell r="PS98">
            <v>0.5</v>
          </cell>
          <cell r="PU98">
            <v>92.6</v>
          </cell>
          <cell r="PV98">
            <v>6.11</v>
          </cell>
          <cell r="PW98">
            <v>6.04</v>
          </cell>
          <cell r="PX98">
            <v>12.29</v>
          </cell>
          <cell r="QB98">
            <v>1.67</v>
          </cell>
          <cell r="QE98">
            <v>9</v>
          </cell>
          <cell r="QF98">
            <v>9</v>
          </cell>
          <cell r="QG98">
            <v>100</v>
          </cell>
          <cell r="QI98">
            <v>2.23</v>
          </cell>
          <cell r="QK98">
            <v>32</v>
          </cell>
          <cell r="QN98">
            <v>9</v>
          </cell>
          <cell r="QO98">
            <v>1.52</v>
          </cell>
          <cell r="QP98">
            <v>532</v>
          </cell>
          <cell r="QQ98">
            <v>6</v>
          </cell>
          <cell r="QR98">
            <v>6</v>
          </cell>
          <cell r="QT98">
            <v>100</v>
          </cell>
          <cell r="QU98">
            <v>22</v>
          </cell>
          <cell r="QV98">
            <v>6</v>
          </cell>
          <cell r="QW98">
            <v>88</v>
          </cell>
          <cell r="QX98">
            <v>90</v>
          </cell>
          <cell r="RY98">
            <v>14.02</v>
          </cell>
          <cell r="RZ98">
            <v>0.66</v>
          </cell>
          <cell r="SB98">
            <v>0.7</v>
          </cell>
          <cell r="SH98">
            <v>33.75</v>
          </cell>
          <cell r="SI98">
            <v>29.54</v>
          </cell>
          <cell r="SJ98">
            <v>27.79</v>
          </cell>
          <cell r="SK98">
            <v>45.03</v>
          </cell>
          <cell r="SL98">
            <v>0</v>
          </cell>
          <cell r="SM98">
            <v>0.57999999999999996</v>
          </cell>
          <cell r="SN98">
            <v>0.21</v>
          </cell>
          <cell r="SZ98">
            <v>0.47</v>
          </cell>
          <cell r="TW98">
            <v>36121920</v>
          </cell>
          <cell r="TX98">
            <v>2060123</v>
          </cell>
          <cell r="TY98">
            <v>28891852</v>
          </cell>
          <cell r="TZ98">
            <v>-1978986</v>
          </cell>
          <cell r="UA98">
            <v>2476577</v>
          </cell>
          <cell r="UB98">
            <v>171048</v>
          </cell>
          <cell r="UD98">
            <v>4262</v>
          </cell>
          <cell r="UF98">
            <v>2599195</v>
          </cell>
          <cell r="UK98">
            <v>4210273.5999999996</v>
          </cell>
          <cell r="UO98">
            <v>69528867.060000002</v>
          </cell>
          <cell r="UQ98">
            <v>60850000</v>
          </cell>
          <cell r="UR98">
            <v>57250000</v>
          </cell>
          <cell r="US98">
            <v>91576547</v>
          </cell>
          <cell r="UT98">
            <v>56000</v>
          </cell>
          <cell r="UU98">
            <v>53033242</v>
          </cell>
          <cell r="UV98">
            <v>19268901</v>
          </cell>
          <cell r="VL98">
            <v>87456135</v>
          </cell>
          <cell r="VS98">
            <v>7051289</v>
          </cell>
          <cell r="VT98">
            <v>967159</v>
          </cell>
          <cell r="VU98">
            <v>1295877</v>
          </cell>
          <cell r="VV98">
            <v>6330665</v>
          </cell>
          <cell r="VW98">
            <v>720624</v>
          </cell>
          <cell r="WI98">
            <v>152020</v>
          </cell>
          <cell r="WK98" t="str">
            <v>Ja</v>
          </cell>
          <cell r="WL98" t="str">
            <v>Jens Jørgen Plougmann</v>
          </cell>
          <cell r="WM98" t="str">
            <v xml:space="preserve">jjp@vhforsyning.dk	</v>
          </cell>
          <cell r="WN98" t="str">
            <v>Statistik</v>
          </cell>
          <cell r="WO98">
            <v>1</v>
          </cell>
          <cell r="WP98">
            <v>1</v>
          </cell>
        </row>
        <row r="99">
          <cell r="B99" t="str">
            <v>Aalborg Kloak A/S</v>
          </cell>
          <cell r="E99">
            <v>77969</v>
          </cell>
          <cell r="F99">
            <v>467.81</v>
          </cell>
          <cell r="G99">
            <v>49874</v>
          </cell>
          <cell r="H99">
            <v>42745</v>
          </cell>
          <cell r="I99">
            <v>2254.9899999999998</v>
          </cell>
          <cell r="J99">
            <v>37.9</v>
          </cell>
          <cell r="K99">
            <v>1565.7</v>
          </cell>
          <cell r="L99">
            <v>1210.9000000000001</v>
          </cell>
          <cell r="M99">
            <v>34.200000000000003</v>
          </cell>
          <cell r="N99">
            <v>65.8</v>
          </cell>
          <cell r="O99">
            <v>642.79999999999995</v>
          </cell>
          <cell r="P99">
            <v>1779.62</v>
          </cell>
          <cell r="Q99">
            <v>119.84</v>
          </cell>
          <cell r="R99">
            <v>161.63</v>
          </cell>
          <cell r="S99">
            <v>18.940000000000001</v>
          </cell>
          <cell r="T99">
            <v>2080.0299967300002</v>
          </cell>
          <cell r="U99">
            <v>2722.83</v>
          </cell>
          <cell r="V99">
            <v>808.55</v>
          </cell>
          <cell r="W99">
            <v>113740</v>
          </cell>
          <cell r="X99">
            <v>10173</v>
          </cell>
          <cell r="Y99">
            <v>2858</v>
          </cell>
          <cell r="Z99">
            <v>5155</v>
          </cell>
          <cell r="AA99">
            <v>97</v>
          </cell>
          <cell r="AB99">
            <v>2062</v>
          </cell>
          <cell r="AC99">
            <v>2790</v>
          </cell>
          <cell r="AD99">
            <v>1146.9000000000001</v>
          </cell>
          <cell r="AE99">
            <v>1551</v>
          </cell>
          <cell r="AF99">
            <v>97</v>
          </cell>
          <cell r="AG99">
            <v>28.1</v>
          </cell>
          <cell r="AH99">
            <v>71.900000000000006</v>
          </cell>
          <cell r="AI99">
            <v>300</v>
          </cell>
          <cell r="AJ99">
            <v>16</v>
          </cell>
          <cell r="AK99">
            <v>8</v>
          </cell>
          <cell r="AL99">
            <v>162</v>
          </cell>
          <cell r="AM99">
            <v>988</v>
          </cell>
          <cell r="AN99">
            <v>122</v>
          </cell>
          <cell r="AO99">
            <v>3615</v>
          </cell>
          <cell r="AP99">
            <v>30</v>
          </cell>
          <cell r="AQ99">
            <v>30</v>
          </cell>
          <cell r="AR99">
            <v>2</v>
          </cell>
          <cell r="AS99">
            <v>2</v>
          </cell>
          <cell r="AT99">
            <v>118</v>
          </cell>
          <cell r="AU99">
            <v>804374</v>
          </cell>
          <cell r="AV99">
            <v>122210</v>
          </cell>
          <cell r="AW99">
            <v>682164</v>
          </cell>
          <cell r="AX99">
            <v>236784</v>
          </cell>
          <cell r="AY99">
            <v>14</v>
          </cell>
          <cell r="AZ99">
            <v>23280</v>
          </cell>
          <cell r="BA99">
            <v>120</v>
          </cell>
          <cell r="BB99">
            <v>118</v>
          </cell>
          <cell r="BC99">
            <v>401</v>
          </cell>
          <cell r="BD99">
            <v>1</v>
          </cell>
          <cell r="BE99">
            <v>1</v>
          </cell>
          <cell r="BF99">
            <v>0</v>
          </cell>
          <cell r="BG99">
            <v>0</v>
          </cell>
          <cell r="BH99">
            <v>37</v>
          </cell>
          <cell r="BI99">
            <v>144242</v>
          </cell>
          <cell r="BJ99">
            <v>10337875</v>
          </cell>
          <cell r="BK99">
            <v>192</v>
          </cell>
          <cell r="BL99">
            <v>641515</v>
          </cell>
          <cell r="BM99">
            <v>13</v>
          </cell>
          <cell r="BN99">
            <v>857089</v>
          </cell>
          <cell r="BO99">
            <v>215124</v>
          </cell>
          <cell r="BP99">
            <v>1372580</v>
          </cell>
          <cell r="BQ99">
            <v>11056061</v>
          </cell>
          <cell r="BR99">
            <v>7181250</v>
          </cell>
          <cell r="BS99">
            <v>0</v>
          </cell>
          <cell r="BT99">
            <v>2521587</v>
          </cell>
          <cell r="BU99">
            <v>9097018</v>
          </cell>
          <cell r="BV99">
            <v>9865</v>
          </cell>
          <cell r="BW99">
            <v>339</v>
          </cell>
          <cell r="BX99">
            <v>30794659</v>
          </cell>
          <cell r="BY99">
            <v>30794189</v>
          </cell>
          <cell r="BZ99">
            <v>245390</v>
          </cell>
          <cell r="CA99">
            <v>70</v>
          </cell>
          <cell r="CB99">
            <v>30</v>
          </cell>
          <cell r="CC99">
            <v>11204330</v>
          </cell>
          <cell r="CD99">
            <v>244012</v>
          </cell>
          <cell r="CE99">
            <v>27514529</v>
          </cell>
          <cell r="CF99">
            <v>0</v>
          </cell>
          <cell r="CG99">
            <v>0</v>
          </cell>
          <cell r="CH99">
            <v>8811</v>
          </cell>
          <cell r="CI99">
            <v>85</v>
          </cell>
          <cell r="CJ99">
            <v>0</v>
          </cell>
          <cell r="CK99">
            <v>8791.4</v>
          </cell>
          <cell r="CL99">
            <v>0</v>
          </cell>
          <cell r="CM99">
            <v>0</v>
          </cell>
          <cell r="CN99">
            <v>0</v>
          </cell>
          <cell r="CO99">
            <v>3414.9</v>
          </cell>
          <cell r="CR99">
            <v>0</v>
          </cell>
          <cell r="CU99">
            <v>0</v>
          </cell>
          <cell r="CW99">
            <v>1660.71</v>
          </cell>
          <cell r="CX99">
            <v>3414.9</v>
          </cell>
          <cell r="CY99">
            <v>11836.7</v>
          </cell>
          <cell r="DA99">
            <v>22.96</v>
          </cell>
          <cell r="DB99" t="str">
            <v>VSAFG</v>
          </cell>
          <cell r="DC99">
            <v>12</v>
          </cell>
          <cell r="DD99">
            <v>72</v>
          </cell>
          <cell r="DE99">
            <v>56264</v>
          </cell>
          <cell r="DF99">
            <v>5226</v>
          </cell>
          <cell r="DG99">
            <v>10</v>
          </cell>
          <cell r="DH99">
            <v>945.94</v>
          </cell>
          <cell r="DI99">
            <v>32.6</v>
          </cell>
          <cell r="DJ99">
            <v>978.75</v>
          </cell>
          <cell r="DK99">
            <v>35.28</v>
          </cell>
          <cell r="DL99">
            <v>64896</v>
          </cell>
          <cell r="DM99">
            <v>81120</v>
          </cell>
          <cell r="DN99">
            <v>2</v>
          </cell>
          <cell r="DT99">
            <v>0.36609999999999998</v>
          </cell>
          <cell r="DU99">
            <v>8.1199999999999994E-2</v>
          </cell>
          <cell r="DV99">
            <v>6.1199999999999997E-2</v>
          </cell>
          <cell r="DW99">
            <v>0.1106</v>
          </cell>
          <cell r="DX99">
            <v>2.1100000000000001E-2</v>
          </cell>
          <cell r="DY99">
            <v>4.4900000000000002E-2</v>
          </cell>
          <cell r="DZ99">
            <v>1.12E-2</v>
          </cell>
          <cell r="EA99">
            <v>27366.34</v>
          </cell>
          <cell r="EB99">
            <v>6362.3</v>
          </cell>
          <cell r="EE99">
            <v>819540.82</v>
          </cell>
          <cell r="EF99">
            <v>27366.34</v>
          </cell>
          <cell r="EG99">
            <v>294254.84999999998</v>
          </cell>
          <cell r="EH99">
            <v>497919.63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285492.03999999998</v>
          </cell>
          <cell r="EN99">
            <v>215214.83</v>
          </cell>
          <cell r="EO99">
            <v>208384</v>
          </cell>
          <cell r="EP99">
            <v>0</v>
          </cell>
          <cell r="EQ99">
            <v>0</v>
          </cell>
          <cell r="ER99">
            <v>8762.82</v>
          </cell>
          <cell r="ES99">
            <v>2190.6999999999998</v>
          </cell>
          <cell r="ET99">
            <v>0</v>
          </cell>
          <cell r="EU99">
            <v>65767.8</v>
          </cell>
          <cell r="EV99">
            <v>337547.74</v>
          </cell>
          <cell r="EY99">
            <v>1584694.21</v>
          </cell>
          <cell r="EZ99">
            <v>4294010.12</v>
          </cell>
          <cell r="FA99">
            <v>4168178.32</v>
          </cell>
          <cell r="FB99">
            <v>418158.3</v>
          </cell>
          <cell r="FC99">
            <v>0</v>
          </cell>
          <cell r="FD99">
            <v>0</v>
          </cell>
          <cell r="FE99">
            <v>6913868.3099999996</v>
          </cell>
          <cell r="FF99">
            <v>4682981.5199999996</v>
          </cell>
          <cell r="FG99">
            <v>249300.42</v>
          </cell>
          <cell r="FH99">
            <v>1944704.57</v>
          </cell>
          <cell r="FI99">
            <v>0</v>
          </cell>
          <cell r="FJ99">
            <v>36881.800000000003</v>
          </cell>
          <cell r="FK99">
            <v>36881.800000000003</v>
          </cell>
          <cell r="FL99">
            <v>9623184.2200000007</v>
          </cell>
          <cell r="FM99">
            <v>7392297.4299999997</v>
          </cell>
          <cell r="FN99">
            <v>9497352.4199999999</v>
          </cell>
          <cell r="FO99">
            <v>7266465.6299999999</v>
          </cell>
          <cell r="FP99">
            <v>887875.27</v>
          </cell>
          <cell r="FQ99">
            <v>246026.25</v>
          </cell>
          <cell r="FR99">
            <v>185464.01</v>
          </cell>
          <cell r="FW99">
            <v>-57808.07</v>
          </cell>
          <cell r="FY99">
            <v>0</v>
          </cell>
          <cell r="FZ99">
            <v>0</v>
          </cell>
          <cell r="GA99">
            <v>3274.16</v>
          </cell>
          <cell r="GB99">
            <v>818.54</v>
          </cell>
          <cell r="GC99">
            <v>0</v>
          </cell>
          <cell r="GD99">
            <v>0</v>
          </cell>
          <cell r="GE99">
            <v>197720.91</v>
          </cell>
          <cell r="GF99">
            <v>-103031.03999999999</v>
          </cell>
          <cell r="GG99">
            <v>2760739.57</v>
          </cell>
          <cell r="GH99">
            <v>2760739.57</v>
          </cell>
          <cell r="GI99">
            <v>452388.45</v>
          </cell>
          <cell r="GJ99">
            <v>0</v>
          </cell>
          <cell r="GK99">
            <v>0</v>
          </cell>
          <cell r="GL99">
            <v>660772.44999999995</v>
          </cell>
          <cell r="GM99">
            <v>483926.1</v>
          </cell>
          <cell r="GN99">
            <v>27366.34</v>
          </cell>
          <cell r="GO99">
            <v>6362.3</v>
          </cell>
          <cell r="GP99">
            <v>531518.29</v>
          </cell>
          <cell r="GQ99">
            <v>400678.84</v>
          </cell>
          <cell r="GR99">
            <v>-57808.07</v>
          </cell>
          <cell r="GS99">
            <v>0</v>
          </cell>
          <cell r="GT99">
            <v>0</v>
          </cell>
          <cell r="GU99">
            <v>-103031.03999999999</v>
          </cell>
          <cell r="GV99">
            <v>12036.98</v>
          </cell>
          <cell r="GW99">
            <v>3009.25</v>
          </cell>
          <cell r="GX99">
            <v>7733409.1299999999</v>
          </cell>
          <cell r="GY99">
            <v>4710347.8600000003</v>
          </cell>
          <cell r="GZ99">
            <v>543555.27</v>
          </cell>
          <cell r="HA99">
            <v>2442624.2000000002</v>
          </cell>
          <cell r="HB99">
            <v>0</v>
          </cell>
          <cell r="HC99">
            <v>36881.800000000003</v>
          </cell>
          <cell r="HD99">
            <v>36881.800000000003</v>
          </cell>
          <cell r="HE99">
            <v>10442725.039999999</v>
          </cell>
          <cell r="HF99">
            <v>7419663.7699999996</v>
          </cell>
          <cell r="HG99">
            <v>10316893.24</v>
          </cell>
          <cell r="HH99">
            <v>7293831.9699999997</v>
          </cell>
          <cell r="HI99">
            <v>17723876.75</v>
          </cell>
          <cell r="HJ99">
            <v>4668389.26</v>
          </cell>
          <cell r="HK99">
            <v>1913780.44</v>
          </cell>
          <cell r="HL99">
            <v>142496.88</v>
          </cell>
          <cell r="HM99">
            <v>27983023.940000001</v>
          </cell>
          <cell r="HN99">
            <v>7484440.0800000001</v>
          </cell>
          <cell r="HO99">
            <v>7003412.2699999996</v>
          </cell>
          <cell r="HP99">
            <v>2455924.5499999998</v>
          </cell>
          <cell r="HQ99">
            <v>88169320.120000005</v>
          </cell>
          <cell r="HR99">
            <v>89817792.359999999</v>
          </cell>
          <cell r="HS99">
            <v>18793975.949999999</v>
          </cell>
          <cell r="HT99">
            <v>27.09</v>
          </cell>
          <cell r="HU99">
            <v>56</v>
          </cell>
          <cell r="HV99">
            <v>0.39</v>
          </cell>
          <cell r="HW99">
            <v>210.14</v>
          </cell>
          <cell r="HX99">
            <v>1019</v>
          </cell>
          <cell r="HY99">
            <v>8088</v>
          </cell>
          <cell r="HZ99">
            <v>345</v>
          </cell>
          <cell r="IA99">
            <v>54</v>
          </cell>
          <cell r="IB99">
            <v>45</v>
          </cell>
          <cell r="IC99">
            <v>0</v>
          </cell>
          <cell r="ID99">
            <v>329</v>
          </cell>
          <cell r="IE99">
            <v>0</v>
          </cell>
          <cell r="IF99">
            <v>3516308</v>
          </cell>
          <cell r="IG99">
            <v>0</v>
          </cell>
          <cell r="IH99">
            <v>0</v>
          </cell>
          <cell r="II99">
            <v>194999</v>
          </cell>
          <cell r="IJ99">
            <v>194999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  <cell r="IO99">
            <v>0</v>
          </cell>
          <cell r="IP99">
            <v>0</v>
          </cell>
          <cell r="IQ99">
            <v>0</v>
          </cell>
          <cell r="IR99">
            <v>0</v>
          </cell>
          <cell r="IS99">
            <v>0</v>
          </cell>
          <cell r="IT99">
            <v>0</v>
          </cell>
          <cell r="IU99">
            <v>0</v>
          </cell>
          <cell r="IV99">
            <v>3711307</v>
          </cell>
          <cell r="IW99">
            <v>3711307</v>
          </cell>
          <cell r="IX99">
            <v>141112</v>
          </cell>
          <cell r="IY99">
            <v>5897</v>
          </cell>
          <cell r="IZ99">
            <v>58667</v>
          </cell>
          <cell r="JA99">
            <v>54569</v>
          </cell>
          <cell r="JB99">
            <v>2712</v>
          </cell>
          <cell r="JC99">
            <v>18225</v>
          </cell>
          <cell r="JD99">
            <v>5388771</v>
          </cell>
          <cell r="JE99">
            <v>73921</v>
          </cell>
          <cell r="JF99">
            <v>16073702</v>
          </cell>
          <cell r="JG99">
            <v>828919</v>
          </cell>
          <cell r="JH99">
            <v>156509</v>
          </cell>
          <cell r="JI99">
            <v>15413</v>
          </cell>
          <cell r="JJ99">
            <v>1</v>
          </cell>
          <cell r="JK99">
            <v>1191589</v>
          </cell>
          <cell r="JL99">
            <v>0.31</v>
          </cell>
          <cell r="JM99">
            <v>153549</v>
          </cell>
          <cell r="JN99">
            <v>45574</v>
          </cell>
          <cell r="JO99">
            <v>8</v>
          </cell>
          <cell r="JP99">
            <v>2193474</v>
          </cell>
          <cell r="JQ99">
            <v>3030221</v>
          </cell>
          <cell r="JR99">
            <v>0</v>
          </cell>
          <cell r="JS99">
            <v>5120322</v>
          </cell>
          <cell r="JT99">
            <v>7348</v>
          </cell>
          <cell r="JU99">
            <v>5127670</v>
          </cell>
          <cell r="JV99">
            <v>405968</v>
          </cell>
          <cell r="JW99">
            <v>398620</v>
          </cell>
          <cell r="JX99">
            <v>7348</v>
          </cell>
          <cell r="JY99">
            <v>72860</v>
          </cell>
          <cell r="JZ99">
            <v>72860</v>
          </cell>
          <cell r="KA99">
            <v>0</v>
          </cell>
          <cell r="KB99">
            <v>0</v>
          </cell>
          <cell r="KC99">
            <v>0</v>
          </cell>
          <cell r="KD99">
            <v>0</v>
          </cell>
          <cell r="KE99">
            <v>0</v>
          </cell>
          <cell r="KF99">
            <v>0</v>
          </cell>
          <cell r="KG99">
            <v>0</v>
          </cell>
          <cell r="KH99">
            <v>0</v>
          </cell>
          <cell r="KI99">
            <v>0</v>
          </cell>
          <cell r="KJ99">
            <v>0</v>
          </cell>
          <cell r="KK99">
            <v>6239597</v>
          </cell>
          <cell r="KL99">
            <v>0</v>
          </cell>
          <cell r="KM99">
            <v>2374244</v>
          </cell>
          <cell r="KN99">
            <v>0</v>
          </cell>
          <cell r="KO99">
            <v>0</v>
          </cell>
          <cell r="KP99">
            <v>540044</v>
          </cell>
          <cell r="KQ99">
            <v>1834200</v>
          </cell>
          <cell r="KR99">
            <v>1834200</v>
          </cell>
          <cell r="KS99">
            <v>0</v>
          </cell>
          <cell r="KT99">
            <v>0</v>
          </cell>
          <cell r="KU99">
            <v>0</v>
          </cell>
          <cell r="KV99">
            <v>14470348</v>
          </cell>
          <cell r="KW99">
            <v>322869</v>
          </cell>
          <cell r="KX99">
            <v>322869</v>
          </cell>
          <cell r="KY99">
            <v>3053321</v>
          </cell>
          <cell r="KZ99">
            <v>1984659</v>
          </cell>
          <cell r="LA99">
            <v>65</v>
          </cell>
          <cell r="LB99">
            <v>6.9</v>
          </cell>
          <cell r="LC99">
            <v>788.9</v>
          </cell>
          <cell r="LD99">
            <v>771.4</v>
          </cell>
          <cell r="LE99">
            <v>26</v>
          </cell>
          <cell r="LF99">
            <v>2</v>
          </cell>
          <cell r="LG99">
            <v>21</v>
          </cell>
          <cell r="LH99">
            <v>6101201</v>
          </cell>
          <cell r="LI99">
            <v>267859</v>
          </cell>
          <cell r="LN99">
            <v>18181655</v>
          </cell>
          <cell r="LO99">
            <v>4034176</v>
          </cell>
          <cell r="LP99">
            <v>4034176</v>
          </cell>
          <cell r="LQ99">
            <v>0</v>
          </cell>
          <cell r="LR99">
            <v>0</v>
          </cell>
          <cell r="LS99">
            <v>0</v>
          </cell>
          <cell r="LT99">
            <v>6</v>
          </cell>
          <cell r="MA99">
            <v>76</v>
          </cell>
          <cell r="MB99">
            <v>88</v>
          </cell>
          <cell r="MC99">
            <v>38</v>
          </cell>
          <cell r="MD99">
            <v>64.400000000000006</v>
          </cell>
          <cell r="ME99">
            <v>6</v>
          </cell>
          <cell r="MF99">
            <v>107</v>
          </cell>
          <cell r="MG99">
            <v>29.7</v>
          </cell>
          <cell r="MH99">
            <v>0.2</v>
          </cell>
          <cell r="MI99">
            <v>0</v>
          </cell>
          <cell r="MJ99">
            <v>6817</v>
          </cell>
          <cell r="MK99">
            <v>2007</v>
          </cell>
          <cell r="ML99">
            <v>144</v>
          </cell>
          <cell r="MM99">
            <v>1662.9</v>
          </cell>
          <cell r="MN99">
            <v>20</v>
          </cell>
          <cell r="MO99">
            <v>7061.4</v>
          </cell>
          <cell r="MP99">
            <v>82</v>
          </cell>
          <cell r="MQ99">
            <v>2199</v>
          </cell>
          <cell r="MR99">
            <v>3</v>
          </cell>
          <cell r="MS99">
            <v>7.97</v>
          </cell>
          <cell r="MT99">
            <v>2.75</v>
          </cell>
          <cell r="MU99">
            <v>9.3000000000000007</v>
          </cell>
          <cell r="MV99">
            <v>4206</v>
          </cell>
          <cell r="MW99">
            <v>7.2</v>
          </cell>
          <cell r="MX99">
            <v>4507</v>
          </cell>
          <cell r="MY99">
            <v>79.28</v>
          </cell>
          <cell r="MZ99">
            <v>2.65</v>
          </cell>
          <cell r="NA99">
            <v>28.46</v>
          </cell>
          <cell r="NB99">
            <v>48.16</v>
          </cell>
          <cell r="NC99">
            <v>0</v>
          </cell>
          <cell r="ND99">
            <v>0</v>
          </cell>
          <cell r="NE99">
            <v>0</v>
          </cell>
          <cell r="NF99">
            <v>617.07000000000005</v>
          </cell>
          <cell r="NG99">
            <v>417.96</v>
          </cell>
          <cell r="NH99">
            <v>22.25</v>
          </cell>
          <cell r="NI99">
            <v>173.57</v>
          </cell>
          <cell r="NJ99">
            <v>0</v>
          </cell>
          <cell r="NK99">
            <v>3.29</v>
          </cell>
          <cell r="NL99">
            <v>3.29</v>
          </cell>
          <cell r="NM99">
            <v>858.88</v>
          </cell>
          <cell r="NN99">
            <v>659.77</v>
          </cell>
          <cell r="NO99">
            <v>847.65</v>
          </cell>
          <cell r="NP99">
            <v>648.54</v>
          </cell>
          <cell r="NQ99">
            <v>455.64</v>
          </cell>
          <cell r="NR99">
            <v>455.64</v>
          </cell>
          <cell r="NS99">
            <v>52.58</v>
          </cell>
          <cell r="NT99">
            <v>236.28</v>
          </cell>
          <cell r="NU99">
            <v>0</v>
          </cell>
          <cell r="NV99">
            <v>3.57</v>
          </cell>
          <cell r="NW99">
            <v>3.57</v>
          </cell>
          <cell r="NX99">
            <v>1010.14</v>
          </cell>
          <cell r="NY99">
            <v>717.72</v>
          </cell>
          <cell r="NZ99">
            <v>997.97</v>
          </cell>
          <cell r="OA99">
            <v>705.54</v>
          </cell>
          <cell r="OB99">
            <v>1.71</v>
          </cell>
          <cell r="OC99">
            <v>0.45</v>
          </cell>
          <cell r="OD99">
            <v>0.19</v>
          </cell>
          <cell r="OE99">
            <v>0.01</v>
          </cell>
          <cell r="OF99">
            <v>2.71</v>
          </cell>
          <cell r="OG99">
            <v>0.72</v>
          </cell>
          <cell r="OH99">
            <v>0.24</v>
          </cell>
          <cell r="OI99">
            <v>8.5299999999999994</v>
          </cell>
          <cell r="OK99">
            <v>8.69</v>
          </cell>
          <cell r="OL99">
            <v>1.82</v>
          </cell>
          <cell r="OM99">
            <v>1.2</v>
          </cell>
          <cell r="ON99">
            <v>2945285.92</v>
          </cell>
          <cell r="OO99">
            <v>0.93</v>
          </cell>
          <cell r="OP99">
            <v>1.31</v>
          </cell>
          <cell r="OQ99">
            <v>1.04</v>
          </cell>
          <cell r="OR99">
            <v>0.2</v>
          </cell>
          <cell r="OS99">
            <v>0</v>
          </cell>
          <cell r="OT99">
            <v>4.2</v>
          </cell>
          <cell r="OU99">
            <v>0</v>
          </cell>
          <cell r="OV99">
            <v>0.34</v>
          </cell>
          <cell r="OW99">
            <v>0</v>
          </cell>
          <cell r="OX99">
            <v>0.36</v>
          </cell>
          <cell r="OY99">
            <v>0.36</v>
          </cell>
          <cell r="OZ99">
            <v>13.65</v>
          </cell>
          <cell r="PA99">
            <v>0.56999999999999995</v>
          </cell>
          <cell r="PB99">
            <v>5.67</v>
          </cell>
          <cell r="PC99">
            <v>5.28</v>
          </cell>
          <cell r="PD99">
            <v>0.26</v>
          </cell>
          <cell r="PE99">
            <v>1.76</v>
          </cell>
          <cell r="PF99">
            <v>175</v>
          </cell>
          <cell r="PG99">
            <v>98.6</v>
          </cell>
          <cell r="PH99">
            <v>2.4</v>
          </cell>
          <cell r="PI99">
            <v>2.69</v>
          </cell>
          <cell r="PJ99">
            <v>6.6</v>
          </cell>
          <cell r="PK99">
            <v>522</v>
          </cell>
          <cell r="PL99">
            <v>94.8</v>
          </cell>
          <cell r="PM99">
            <v>26.92</v>
          </cell>
          <cell r="PN99">
            <v>5.0999999999999996</v>
          </cell>
          <cell r="PO99">
            <v>90.3</v>
          </cell>
          <cell r="PP99">
            <v>90.2</v>
          </cell>
          <cell r="PQ99">
            <v>0.5</v>
          </cell>
          <cell r="PR99">
            <v>0.56000000000000005</v>
          </cell>
          <cell r="PS99">
            <v>1.38</v>
          </cell>
          <cell r="PT99">
            <v>38.700000000000003</v>
          </cell>
          <cell r="PU99">
            <v>87.1</v>
          </cell>
          <cell r="PV99">
            <v>4.99</v>
          </cell>
          <cell r="PW99">
            <v>5.58</v>
          </cell>
          <cell r="PX99">
            <v>13.7</v>
          </cell>
          <cell r="PY99">
            <v>8676182</v>
          </cell>
          <cell r="PZ99">
            <v>0.28000000000000003</v>
          </cell>
          <cell r="QA99">
            <v>71.2</v>
          </cell>
          <cell r="QB99">
            <v>0.27</v>
          </cell>
          <cell r="QC99">
            <v>0.09</v>
          </cell>
          <cell r="QD99">
            <v>10.69</v>
          </cell>
          <cell r="QE99">
            <v>68</v>
          </cell>
          <cell r="QF99">
            <v>13</v>
          </cell>
          <cell r="QG99">
            <v>136</v>
          </cell>
          <cell r="QH99">
            <v>3259</v>
          </cell>
          <cell r="QI99">
            <v>1.29</v>
          </cell>
          <cell r="QJ99">
            <v>59</v>
          </cell>
          <cell r="QK99">
            <v>98</v>
          </cell>
          <cell r="QL99">
            <v>0.03</v>
          </cell>
          <cell r="QM99">
            <v>1.3</v>
          </cell>
          <cell r="QN99">
            <v>90</v>
          </cell>
          <cell r="QO99">
            <v>0.03</v>
          </cell>
          <cell r="QP99">
            <v>347</v>
          </cell>
          <cell r="QQ99">
            <v>6</v>
          </cell>
          <cell r="QR99">
            <v>47</v>
          </cell>
          <cell r="QS99">
            <v>886</v>
          </cell>
          <cell r="QT99">
            <v>132</v>
          </cell>
          <cell r="QU99">
            <v>78</v>
          </cell>
          <cell r="QV99">
            <v>41</v>
          </cell>
          <cell r="QW99">
            <v>88</v>
          </cell>
          <cell r="QX99">
            <v>95</v>
          </cell>
          <cell r="QY99">
            <v>4.03</v>
          </cell>
          <cell r="QZ99">
            <v>4.03</v>
          </cell>
          <cell r="RA99">
            <v>1.7</v>
          </cell>
          <cell r="RB99">
            <v>9109.35</v>
          </cell>
          <cell r="RC99">
            <v>1.4</v>
          </cell>
          <cell r="RD99">
            <v>1.44</v>
          </cell>
          <cell r="RE99">
            <v>3.19</v>
          </cell>
          <cell r="RF99">
            <v>0.05</v>
          </cell>
          <cell r="RG99">
            <v>0.28999999999999998</v>
          </cell>
          <cell r="RH99">
            <v>0.14000000000000001</v>
          </cell>
          <cell r="RI99">
            <v>9.83</v>
          </cell>
          <cell r="RJ99">
            <v>1.23</v>
          </cell>
          <cell r="RK99">
            <v>4.43</v>
          </cell>
          <cell r="RL99">
            <v>4.8</v>
          </cell>
          <cell r="RM99">
            <v>202.1</v>
          </cell>
          <cell r="RN99">
            <v>1.4</v>
          </cell>
          <cell r="RO99">
            <v>3</v>
          </cell>
          <cell r="RP99">
            <v>1.2</v>
          </cell>
          <cell r="RQ99">
            <v>1811.49</v>
          </cell>
          <cell r="RR99">
            <v>1.1000000000000001</v>
          </cell>
          <cell r="RS99">
            <v>1151.03</v>
          </cell>
          <cell r="RT99">
            <v>1704.08</v>
          </cell>
          <cell r="RU99">
            <v>0.62</v>
          </cell>
          <cell r="RV99">
            <v>0.73</v>
          </cell>
          <cell r="RW99">
            <v>134.07</v>
          </cell>
          <cell r="RX99">
            <v>3.07</v>
          </cell>
          <cell r="RY99">
            <v>12.52</v>
          </cell>
          <cell r="RZ99">
            <v>1.44</v>
          </cell>
          <cell r="SB99">
            <v>1.47</v>
          </cell>
          <cell r="SC99">
            <v>0.99</v>
          </cell>
          <cell r="SD99">
            <v>2.97</v>
          </cell>
          <cell r="SE99">
            <v>545.1</v>
          </cell>
          <cell r="SF99">
            <v>1.63</v>
          </cell>
          <cell r="SG99">
            <v>5.55</v>
          </cell>
          <cell r="SH99">
            <v>32.18</v>
          </cell>
          <cell r="SI99">
            <v>34.56</v>
          </cell>
          <cell r="SJ99">
            <v>36.049999999999997</v>
          </cell>
          <cell r="SK99">
            <v>32.97</v>
          </cell>
          <cell r="SM99">
            <v>0.63</v>
          </cell>
          <cell r="SN99">
            <v>0.1</v>
          </cell>
          <cell r="SO99">
            <v>371.04</v>
          </cell>
          <cell r="SP99">
            <v>2.0299999999999998</v>
          </cell>
          <cell r="SQ99">
            <v>89.99</v>
          </cell>
          <cell r="SR99">
            <v>0.11</v>
          </cell>
          <cell r="SS99">
            <v>1.3</v>
          </cell>
          <cell r="ST99">
            <v>0</v>
          </cell>
          <cell r="SU99">
            <v>1.1499999999999999</v>
          </cell>
          <cell r="SV99">
            <v>0</v>
          </cell>
          <cell r="SW99">
            <v>0.09</v>
          </cell>
          <cell r="SX99">
            <v>0.46</v>
          </cell>
          <cell r="SY99">
            <v>0.01</v>
          </cell>
          <cell r="SZ99">
            <v>0.86</v>
          </cell>
          <cell r="TB99">
            <v>0.02</v>
          </cell>
          <cell r="TC99">
            <v>-0.01</v>
          </cell>
          <cell r="TD99">
            <v>0</v>
          </cell>
          <cell r="TE99">
            <v>14.34</v>
          </cell>
          <cell r="TF99">
            <v>5.76</v>
          </cell>
          <cell r="TG99">
            <v>23.76</v>
          </cell>
          <cell r="TI99">
            <v>41661688</v>
          </cell>
          <cell r="TJ99">
            <v>24803198</v>
          </cell>
          <cell r="TK99">
            <v>14900175</v>
          </cell>
          <cell r="TL99">
            <v>557583</v>
          </cell>
          <cell r="TM99">
            <v>1400732</v>
          </cell>
          <cell r="TN99">
            <v>12719545</v>
          </cell>
          <cell r="TO99">
            <v>49593885</v>
          </cell>
          <cell r="TP99">
            <v>33632878</v>
          </cell>
          <cell r="TQ99">
            <v>15961007</v>
          </cell>
          <cell r="TR99">
            <v>10141743</v>
          </cell>
          <cell r="TS99">
            <v>0</v>
          </cell>
          <cell r="TT99">
            <v>5819264</v>
          </cell>
          <cell r="TU99">
            <v>6417041</v>
          </cell>
          <cell r="TV99">
            <v>7543273</v>
          </cell>
          <cell r="TW99">
            <v>143246250.69999999</v>
          </cell>
          <cell r="TX99">
            <v>10337875</v>
          </cell>
          <cell r="TY99">
            <v>129468146.8</v>
          </cell>
          <cell r="UA99">
            <v>4308403.7300000004</v>
          </cell>
          <cell r="UB99">
            <v>273799</v>
          </cell>
          <cell r="UC99">
            <v>-1004808</v>
          </cell>
          <cell r="UD99">
            <v>-65989.58</v>
          </cell>
          <cell r="UE99">
            <v>71305</v>
          </cell>
          <cell r="UF99">
            <v>10195394</v>
          </cell>
          <cell r="UG99">
            <v>30669300.800000001</v>
          </cell>
          <cell r="UH99">
            <v>38212573.799999997</v>
          </cell>
          <cell r="UI99">
            <v>57349160</v>
          </cell>
          <cell r="UJ99">
            <v>1396348</v>
          </cell>
          <cell r="UK99">
            <v>1148661.5</v>
          </cell>
          <cell r="UL99">
            <v>252049769</v>
          </cell>
          <cell r="UM99">
            <v>80602366</v>
          </cell>
          <cell r="UN99">
            <v>0</v>
          </cell>
          <cell r="UO99">
            <v>332652135</v>
          </cell>
          <cell r="UP99">
            <v>180463394</v>
          </cell>
          <cell r="UQ99">
            <v>357324200</v>
          </cell>
          <cell r="UR99">
            <v>372703448</v>
          </cell>
          <cell r="US99">
            <v>340799002</v>
          </cell>
          <cell r="UU99">
            <v>215790733</v>
          </cell>
          <cell r="UV99">
            <v>35326339</v>
          </cell>
          <cell r="UW99">
            <v>3835796000</v>
          </cell>
          <cell r="UX99">
            <v>0</v>
          </cell>
          <cell r="UY99">
            <v>3710744000</v>
          </cell>
          <cell r="UZ99">
            <v>0</v>
          </cell>
          <cell r="VA99">
            <v>125052000</v>
          </cell>
          <cell r="VC99">
            <v>3835796000</v>
          </cell>
          <cell r="VD99">
            <v>3451744000</v>
          </cell>
          <cell r="VE99">
            <v>322374000</v>
          </cell>
          <cell r="VF99">
            <v>61678000</v>
          </cell>
          <cell r="VG99">
            <v>0</v>
          </cell>
          <cell r="VH99">
            <v>418419167</v>
          </cell>
          <cell r="VI99">
            <v>0</v>
          </cell>
          <cell r="VJ99">
            <v>442151708</v>
          </cell>
          <cell r="VK99">
            <v>0</v>
          </cell>
          <cell r="VL99">
            <v>315489425</v>
          </cell>
          <cell r="VM99">
            <v>30763136</v>
          </cell>
          <cell r="VN99" t="str">
            <v>Periodiseres</v>
          </cell>
          <cell r="VO99">
            <v>4850823</v>
          </cell>
          <cell r="VP99">
            <v>4801499</v>
          </cell>
          <cell r="VQ99">
            <v>4.9000000000000004</v>
          </cell>
          <cell r="VR99">
            <v>631265</v>
          </cell>
          <cell r="VS99">
            <v>2802794</v>
          </cell>
          <cell r="VT99">
            <v>8941716</v>
          </cell>
          <cell r="VV99">
            <v>7773667</v>
          </cell>
          <cell r="VW99">
            <v>-4970873</v>
          </cell>
          <cell r="VX99">
            <v>0.5</v>
          </cell>
          <cell r="VY99">
            <v>0</v>
          </cell>
          <cell r="VZ99">
            <v>0</v>
          </cell>
          <cell r="WA99">
            <v>807072</v>
          </cell>
          <cell r="WB99">
            <v>0</v>
          </cell>
          <cell r="WC99">
            <v>324138</v>
          </cell>
          <cell r="WD99">
            <v>1336953</v>
          </cell>
          <cell r="WE99">
            <v>98463</v>
          </cell>
          <cell r="WF99">
            <v>305258</v>
          </cell>
          <cell r="WG99">
            <v>2311</v>
          </cell>
          <cell r="WH99">
            <v>1067462</v>
          </cell>
          <cell r="WI99">
            <v>370681</v>
          </cell>
          <cell r="WK99" t="str">
            <v>Ja</v>
          </cell>
          <cell r="WL99" t="str">
            <v>Dorte Røndbjerg</v>
          </cell>
          <cell r="WM99" t="str">
            <v>dorte.rondbjerg@aalborg.dk</v>
          </cell>
          <cell r="WN99" t="str">
            <v>Benchmarking</v>
          </cell>
          <cell r="WO99">
            <v>1</v>
          </cell>
          <cell r="WP99">
            <v>1</v>
          </cell>
        </row>
        <row r="100">
          <cell r="B100" t="str">
            <v>Aarhus Vand A/S</v>
          </cell>
          <cell r="E100">
            <v>139862</v>
          </cell>
          <cell r="F100">
            <v>895</v>
          </cell>
          <cell r="G100">
            <v>80779</v>
          </cell>
          <cell r="H100">
            <v>61533</v>
          </cell>
          <cell r="I100">
            <v>3221</v>
          </cell>
          <cell r="J100">
            <v>39</v>
          </cell>
          <cell r="K100">
            <v>1944</v>
          </cell>
          <cell r="L100">
            <v>1582</v>
          </cell>
          <cell r="M100">
            <v>22</v>
          </cell>
          <cell r="N100">
            <v>78</v>
          </cell>
          <cell r="O100">
            <v>410</v>
          </cell>
          <cell r="P100">
            <v>3203</v>
          </cell>
          <cell r="Q100">
            <v>220</v>
          </cell>
          <cell r="R100">
            <v>300</v>
          </cell>
          <cell r="S100">
            <v>4</v>
          </cell>
          <cell r="T100">
            <v>3727</v>
          </cell>
          <cell r="U100">
            <v>4137</v>
          </cell>
          <cell r="V100">
            <v>1628</v>
          </cell>
          <cell r="W100">
            <v>46800</v>
          </cell>
          <cell r="X100">
            <v>12399</v>
          </cell>
          <cell r="Y100">
            <v>1939</v>
          </cell>
          <cell r="Z100">
            <v>8437</v>
          </cell>
          <cell r="AA100">
            <v>22</v>
          </cell>
          <cell r="AB100">
            <v>2002</v>
          </cell>
          <cell r="AC100">
            <v>3849.6</v>
          </cell>
          <cell r="AD100">
            <v>36.685996950000003</v>
          </cell>
          <cell r="AG100">
            <v>16</v>
          </cell>
          <cell r="AH100">
            <v>84</v>
          </cell>
          <cell r="AI100">
            <v>152</v>
          </cell>
          <cell r="AJ100">
            <v>1</v>
          </cell>
          <cell r="AK100">
            <v>470</v>
          </cell>
          <cell r="AL100">
            <v>71</v>
          </cell>
          <cell r="AM100">
            <v>441</v>
          </cell>
          <cell r="AN100">
            <v>68</v>
          </cell>
          <cell r="AO100">
            <v>1791</v>
          </cell>
          <cell r="AP100">
            <v>5</v>
          </cell>
          <cell r="AQ100">
            <v>2135</v>
          </cell>
          <cell r="AR100">
            <v>6</v>
          </cell>
          <cell r="AS100">
            <v>14360</v>
          </cell>
          <cell r="AU100">
            <v>2545205</v>
          </cell>
          <cell r="AV100">
            <v>431486</v>
          </cell>
          <cell r="AW100">
            <v>2113719</v>
          </cell>
          <cell r="AZ100">
            <v>101374</v>
          </cell>
          <cell r="BA100">
            <v>127</v>
          </cell>
          <cell r="BC100">
            <v>53</v>
          </cell>
          <cell r="BD100">
            <v>1</v>
          </cell>
          <cell r="BE100">
            <v>2</v>
          </cell>
          <cell r="BF100">
            <v>1</v>
          </cell>
          <cell r="BG100">
            <v>0</v>
          </cell>
          <cell r="BH100">
            <v>221</v>
          </cell>
          <cell r="BI100">
            <v>223062</v>
          </cell>
          <cell r="BJ100">
            <v>15829206</v>
          </cell>
          <cell r="BS100">
            <v>1085</v>
          </cell>
          <cell r="BT100">
            <v>464705</v>
          </cell>
          <cell r="BU100">
            <v>5995019</v>
          </cell>
          <cell r="BV100">
            <v>40254</v>
          </cell>
          <cell r="BW100">
            <v>1330</v>
          </cell>
          <cell r="BY100">
            <v>38378848</v>
          </cell>
          <cell r="BZ100">
            <v>323153</v>
          </cell>
          <cell r="CA100">
            <v>49</v>
          </cell>
          <cell r="CB100">
            <v>51</v>
          </cell>
          <cell r="CC100">
            <v>16676557</v>
          </cell>
          <cell r="CD100">
            <v>365870</v>
          </cell>
          <cell r="CE100">
            <v>37997958</v>
          </cell>
          <cell r="CF100">
            <v>0</v>
          </cell>
          <cell r="CG100">
            <v>0</v>
          </cell>
          <cell r="CH100">
            <v>11828</v>
          </cell>
          <cell r="CJ100">
            <v>37</v>
          </cell>
          <cell r="CK100">
            <v>11791</v>
          </cell>
          <cell r="CM100">
            <v>0</v>
          </cell>
          <cell r="CR100">
            <v>3743</v>
          </cell>
          <cell r="CU100">
            <v>2340</v>
          </cell>
          <cell r="CX100">
            <v>0</v>
          </cell>
          <cell r="CZ100">
            <v>0</v>
          </cell>
          <cell r="DA100">
            <v>19.399999999999999</v>
          </cell>
          <cell r="DB100" t="str">
            <v>VS</v>
          </cell>
          <cell r="DC100">
            <v>12</v>
          </cell>
          <cell r="DD100">
            <v>143</v>
          </cell>
          <cell r="DE100">
            <v>92263</v>
          </cell>
          <cell r="DH100">
            <v>750</v>
          </cell>
          <cell r="DI100">
            <v>32.04</v>
          </cell>
          <cell r="DJ100">
            <v>750</v>
          </cell>
          <cell r="DK100">
            <v>36.69</v>
          </cell>
          <cell r="DL100">
            <v>64896.2</v>
          </cell>
          <cell r="DM100">
            <v>81120.3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8.1199999999999994E-2</v>
          </cell>
          <cell r="DV100">
            <v>6.1199999999999997E-2</v>
          </cell>
          <cell r="DW100">
            <v>0.1106</v>
          </cell>
          <cell r="DX100">
            <v>2.1100000000000001E-2</v>
          </cell>
          <cell r="DY100">
            <v>4.4900000000000002E-2</v>
          </cell>
          <cell r="DZ100">
            <v>1.12E-2</v>
          </cell>
          <cell r="EA100">
            <v>111539.43</v>
          </cell>
          <cell r="EB100">
            <v>25928.95</v>
          </cell>
          <cell r="EC100">
            <v>0</v>
          </cell>
          <cell r="ED100">
            <v>0</v>
          </cell>
          <cell r="EE100">
            <v>848688.55</v>
          </cell>
          <cell r="EF100">
            <v>111539.43</v>
          </cell>
          <cell r="EG100">
            <v>388845.06</v>
          </cell>
          <cell r="EH100">
            <v>348304.05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388845.06</v>
          </cell>
          <cell r="EN100">
            <v>293126.3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29248.799999999999</v>
          </cell>
          <cell r="EV100">
            <v>321457.31</v>
          </cell>
          <cell r="EW100">
            <v>0</v>
          </cell>
          <cell r="EX100">
            <v>0</v>
          </cell>
          <cell r="EY100">
            <v>5306430.7300000004</v>
          </cell>
          <cell r="EZ100">
            <v>5306430.7300000004</v>
          </cell>
          <cell r="FA100">
            <v>5150930.93</v>
          </cell>
          <cell r="FB100">
            <v>508622.1</v>
          </cell>
          <cell r="FC100">
            <v>0</v>
          </cell>
          <cell r="FD100">
            <v>0</v>
          </cell>
          <cell r="FE100">
            <v>6332525.75</v>
          </cell>
          <cell r="FF100">
            <v>9630894.9100000001</v>
          </cell>
          <cell r="FG100">
            <v>556057.01</v>
          </cell>
          <cell r="FH100">
            <v>4106227.62</v>
          </cell>
          <cell r="FI100">
            <v>-1844697</v>
          </cell>
          <cell r="FJ100">
            <v>-6115956.79</v>
          </cell>
          <cell r="FK100">
            <v>-7960653.79</v>
          </cell>
          <cell r="FL100">
            <v>6332525.75</v>
          </cell>
          <cell r="FM100">
            <v>9630894.9100000001</v>
          </cell>
          <cell r="FN100">
            <v>6177025.9500000002</v>
          </cell>
          <cell r="FO100">
            <v>9475395.1099999994</v>
          </cell>
          <cell r="FP100">
            <v>2556602</v>
          </cell>
          <cell r="FQ100">
            <v>543407.03</v>
          </cell>
          <cell r="FR100">
            <v>409641.03</v>
          </cell>
          <cell r="FS100">
            <v>-1844697</v>
          </cell>
          <cell r="FT100">
            <v>0</v>
          </cell>
          <cell r="FU100">
            <v>-98915</v>
          </cell>
          <cell r="FV100">
            <v>0</v>
          </cell>
          <cell r="FW100">
            <v>-397760.81</v>
          </cell>
          <cell r="FX100">
            <v>-5297539</v>
          </cell>
          <cell r="FY100">
            <v>0</v>
          </cell>
          <cell r="FZ100">
            <v>0</v>
          </cell>
          <cell r="GA100">
            <v>12649.98</v>
          </cell>
          <cell r="GB100">
            <v>3162.49</v>
          </cell>
          <cell r="GC100">
            <v>0</v>
          </cell>
          <cell r="GD100">
            <v>0</v>
          </cell>
          <cell r="GE100">
            <v>0</v>
          </cell>
          <cell r="GF100">
            <v>-321741.98</v>
          </cell>
          <cell r="GG100">
            <v>4003006.87</v>
          </cell>
          <cell r="GH100">
            <v>4003006.87</v>
          </cell>
          <cell r="GI100">
            <v>628200</v>
          </cell>
          <cell r="GJ100">
            <v>0</v>
          </cell>
          <cell r="GK100">
            <v>0</v>
          </cell>
          <cell r="GL100">
            <v>628200</v>
          </cell>
          <cell r="GM100">
            <v>537870.9</v>
          </cell>
          <cell r="GN100">
            <v>111539.43</v>
          </cell>
          <cell r="GO100">
            <v>25928.95</v>
          </cell>
          <cell r="GP100">
            <v>932252.09</v>
          </cell>
          <cell r="GQ100">
            <v>702767.33</v>
          </cell>
          <cell r="GR100">
            <v>-397760.81</v>
          </cell>
          <cell r="GS100">
            <v>0</v>
          </cell>
          <cell r="GT100">
            <v>0</v>
          </cell>
          <cell r="GU100">
            <v>-321741.98</v>
          </cell>
          <cell r="GV100">
            <v>12649.98</v>
          </cell>
          <cell r="GW100">
            <v>3162.49</v>
          </cell>
          <cell r="GX100">
            <v>7181214.2999999998</v>
          </cell>
          <cell r="GY100">
            <v>9742434.3399999999</v>
          </cell>
          <cell r="GZ100">
            <v>944902.07</v>
          </cell>
          <cell r="HA100">
            <v>4454531.68</v>
          </cell>
          <cell r="HB100">
            <v>-1844697</v>
          </cell>
          <cell r="HC100">
            <v>-6115956.79</v>
          </cell>
          <cell r="HD100">
            <v>-7960653.79</v>
          </cell>
          <cell r="HE100">
            <v>7181214.2999999998</v>
          </cell>
          <cell r="HF100">
            <v>9742434.3399999999</v>
          </cell>
          <cell r="HG100">
            <v>7025714.5</v>
          </cell>
          <cell r="HH100">
            <v>9586934.5399999991</v>
          </cell>
          <cell r="HI100">
            <v>21952802.600000001</v>
          </cell>
          <cell r="HJ100">
            <v>7466793.5</v>
          </cell>
          <cell r="HK100">
            <v>6008581.0800000001</v>
          </cell>
          <cell r="HL100">
            <v>620510.25</v>
          </cell>
          <cell r="HM100">
            <v>35263716.07</v>
          </cell>
          <cell r="HN100">
            <v>9796287.9900000002</v>
          </cell>
          <cell r="HO100">
            <v>10962159.34</v>
          </cell>
          <cell r="HP100">
            <v>2984612.72</v>
          </cell>
          <cell r="HQ100">
            <v>123650430.97</v>
          </cell>
          <cell r="HR100">
            <v>131607448.76000001</v>
          </cell>
          <cell r="HS100">
            <v>28594967.420000002</v>
          </cell>
          <cell r="HT100">
            <v>22</v>
          </cell>
          <cell r="HW100">
            <v>305</v>
          </cell>
          <cell r="IB100">
            <v>90</v>
          </cell>
          <cell r="IF100">
            <v>4789272</v>
          </cell>
          <cell r="IG100">
            <v>0</v>
          </cell>
          <cell r="IH100">
            <v>0</v>
          </cell>
          <cell r="II100">
            <v>0</v>
          </cell>
          <cell r="IJ100">
            <v>0</v>
          </cell>
          <cell r="IK100">
            <v>0</v>
          </cell>
          <cell r="IL100">
            <v>0</v>
          </cell>
          <cell r="IM100">
            <v>0</v>
          </cell>
          <cell r="IN100">
            <v>0</v>
          </cell>
          <cell r="IO100">
            <v>0</v>
          </cell>
          <cell r="IP100">
            <v>0</v>
          </cell>
          <cell r="IQ100">
            <v>0</v>
          </cell>
          <cell r="IR100">
            <v>0</v>
          </cell>
          <cell r="IS100">
            <v>0</v>
          </cell>
          <cell r="IT100">
            <v>0</v>
          </cell>
          <cell r="IU100">
            <v>0</v>
          </cell>
          <cell r="IV100">
            <v>4789272</v>
          </cell>
          <cell r="IW100">
            <v>4789272</v>
          </cell>
          <cell r="IX100">
            <v>13942</v>
          </cell>
          <cell r="IY100">
            <v>929</v>
          </cell>
          <cell r="IZ100">
            <v>5571</v>
          </cell>
          <cell r="JA100">
            <v>27797</v>
          </cell>
          <cell r="JB100">
            <v>845</v>
          </cell>
          <cell r="JC100">
            <v>8357</v>
          </cell>
          <cell r="JD100">
            <v>7096446</v>
          </cell>
          <cell r="JE100">
            <v>78660</v>
          </cell>
          <cell r="JF100">
            <v>15307491</v>
          </cell>
          <cell r="JG100">
            <v>724297</v>
          </cell>
          <cell r="JH100">
            <v>180973</v>
          </cell>
          <cell r="JI100">
            <v>8682</v>
          </cell>
          <cell r="JJ100">
            <v>0.52908923200000002</v>
          </cell>
          <cell r="JK100">
            <v>1472536</v>
          </cell>
          <cell r="JL100">
            <v>0.84</v>
          </cell>
          <cell r="JM100">
            <v>242201</v>
          </cell>
          <cell r="JN100">
            <v>0</v>
          </cell>
          <cell r="JO100">
            <v>8</v>
          </cell>
          <cell r="JP100">
            <v>0</v>
          </cell>
          <cell r="JQ100">
            <v>6692959</v>
          </cell>
          <cell r="JR100">
            <v>0</v>
          </cell>
          <cell r="JS100">
            <v>5942352</v>
          </cell>
          <cell r="JT100">
            <v>20000</v>
          </cell>
          <cell r="JU100">
            <v>5962352</v>
          </cell>
          <cell r="JV100">
            <v>2793350</v>
          </cell>
          <cell r="JW100">
            <v>2793350</v>
          </cell>
          <cell r="JX100">
            <v>0</v>
          </cell>
          <cell r="JY100">
            <v>281500</v>
          </cell>
          <cell r="JZ100">
            <v>281500</v>
          </cell>
          <cell r="KA100">
            <v>0</v>
          </cell>
          <cell r="KB100">
            <v>0</v>
          </cell>
          <cell r="KC100">
            <v>0</v>
          </cell>
          <cell r="KD100">
            <v>0</v>
          </cell>
          <cell r="KE100">
            <v>0</v>
          </cell>
          <cell r="KF100">
            <v>0</v>
          </cell>
          <cell r="KG100">
            <v>0</v>
          </cell>
          <cell r="KH100">
            <v>0</v>
          </cell>
          <cell r="KI100">
            <v>0</v>
          </cell>
          <cell r="KJ100">
            <v>225879</v>
          </cell>
          <cell r="KK100">
            <v>6214072</v>
          </cell>
          <cell r="KL100">
            <v>0</v>
          </cell>
          <cell r="KM100">
            <v>5727780</v>
          </cell>
          <cell r="KN100">
            <v>0</v>
          </cell>
          <cell r="KO100">
            <v>0</v>
          </cell>
          <cell r="KP100">
            <v>0</v>
          </cell>
          <cell r="KQ100">
            <v>5727780</v>
          </cell>
          <cell r="KR100">
            <v>5727780</v>
          </cell>
          <cell r="KS100">
            <v>0</v>
          </cell>
          <cell r="KT100">
            <v>0</v>
          </cell>
          <cell r="KU100">
            <v>0</v>
          </cell>
          <cell r="KV100">
            <v>19150883</v>
          </cell>
          <cell r="KW100">
            <v>-1546671</v>
          </cell>
          <cell r="KX100">
            <v>-1320792</v>
          </cell>
          <cell r="KY100">
            <v>4427243</v>
          </cell>
          <cell r="KZ100">
            <v>2877708</v>
          </cell>
          <cell r="LA100">
            <v>65</v>
          </cell>
          <cell r="LB100">
            <v>6.9</v>
          </cell>
          <cell r="LC100">
            <v>873.8</v>
          </cell>
          <cell r="LD100">
            <v>767.1</v>
          </cell>
          <cell r="LE100">
            <v>7</v>
          </cell>
          <cell r="LF100">
            <v>1</v>
          </cell>
          <cell r="LG100">
            <v>15</v>
          </cell>
          <cell r="LI100">
            <v>281500</v>
          </cell>
          <cell r="LN100">
            <v>23940155</v>
          </cell>
          <cell r="LO100">
            <v>3242601</v>
          </cell>
          <cell r="LP100">
            <v>3468480</v>
          </cell>
          <cell r="LQ100">
            <v>0</v>
          </cell>
          <cell r="LR100">
            <v>0</v>
          </cell>
          <cell r="LS100">
            <v>0</v>
          </cell>
          <cell r="LT100">
            <v>0</v>
          </cell>
          <cell r="LU100">
            <v>5.84</v>
          </cell>
          <cell r="LV100">
            <v>1.61</v>
          </cell>
          <cell r="LW100">
            <v>0.2</v>
          </cell>
          <cell r="LX100">
            <v>0.48</v>
          </cell>
          <cell r="LY100">
            <v>2.75</v>
          </cell>
          <cell r="LZ100">
            <v>0.68</v>
          </cell>
          <cell r="MA100">
            <v>76</v>
          </cell>
          <cell r="MB100">
            <v>88</v>
          </cell>
          <cell r="MC100">
            <v>38</v>
          </cell>
          <cell r="MD100">
            <v>88.4</v>
          </cell>
          <cell r="ME100">
            <v>6.4</v>
          </cell>
          <cell r="MG100">
            <v>39.4</v>
          </cell>
          <cell r="MH100">
            <v>0.1</v>
          </cell>
          <cell r="MI100">
            <v>0</v>
          </cell>
          <cell r="MN100">
            <v>2763</v>
          </cell>
          <cell r="MQ100">
            <v>12667</v>
          </cell>
          <cell r="MS100">
            <v>8.42</v>
          </cell>
          <cell r="MT100">
            <v>2.2999999999999998</v>
          </cell>
          <cell r="MV100">
            <v>3954</v>
          </cell>
          <cell r="MW100">
            <v>11.8</v>
          </cell>
          <cell r="MX100">
            <v>4419</v>
          </cell>
          <cell r="MY100">
            <v>53.62</v>
          </cell>
          <cell r="MZ100">
            <v>7.05</v>
          </cell>
          <cell r="NA100">
            <v>24.57</v>
          </cell>
          <cell r="NB100">
            <v>22</v>
          </cell>
          <cell r="NC100">
            <v>0</v>
          </cell>
          <cell r="ND100">
            <v>0</v>
          </cell>
          <cell r="NE100">
            <v>0</v>
          </cell>
          <cell r="NF100">
            <v>379.73</v>
          </cell>
          <cell r="NG100">
            <v>577.51</v>
          </cell>
          <cell r="NH100">
            <v>33.340000000000003</v>
          </cell>
          <cell r="NI100">
            <v>246.23</v>
          </cell>
          <cell r="NJ100">
            <v>-110.62</v>
          </cell>
          <cell r="NK100">
            <v>-366.74</v>
          </cell>
          <cell r="NL100">
            <v>-477.36</v>
          </cell>
          <cell r="NM100">
            <v>379.73</v>
          </cell>
          <cell r="NN100">
            <v>577.51</v>
          </cell>
          <cell r="NO100">
            <v>370.4</v>
          </cell>
          <cell r="NP100">
            <v>568.19000000000005</v>
          </cell>
          <cell r="NQ100">
            <v>615.47</v>
          </cell>
          <cell r="NR100">
            <v>615.47</v>
          </cell>
          <cell r="NS100">
            <v>59.69</v>
          </cell>
          <cell r="NT100">
            <v>281.41000000000003</v>
          </cell>
          <cell r="NU100">
            <v>-116.54</v>
          </cell>
          <cell r="NV100">
            <v>-386.37</v>
          </cell>
          <cell r="NW100">
            <v>-502.91</v>
          </cell>
          <cell r="NX100">
            <v>453.67</v>
          </cell>
          <cell r="NY100">
            <v>615.47</v>
          </cell>
          <cell r="NZ100">
            <v>443.85</v>
          </cell>
          <cell r="OA100">
            <v>605.65</v>
          </cell>
          <cell r="OB100">
            <v>1.39</v>
          </cell>
          <cell r="OC100">
            <v>0.47</v>
          </cell>
          <cell r="OD100">
            <v>0.38</v>
          </cell>
          <cell r="OE100">
            <v>0.04</v>
          </cell>
          <cell r="OF100">
            <v>2.23</v>
          </cell>
          <cell r="OG100">
            <v>0.62</v>
          </cell>
          <cell r="OH100">
            <v>0.19</v>
          </cell>
          <cell r="OI100">
            <v>7.81</v>
          </cell>
          <cell r="OK100">
            <v>8.31</v>
          </cell>
          <cell r="OL100">
            <v>1.81</v>
          </cell>
          <cell r="OR100">
            <v>0.2</v>
          </cell>
          <cell r="OV100">
            <v>0.3</v>
          </cell>
          <cell r="OW100">
            <v>0</v>
          </cell>
          <cell r="OX100">
            <v>0.3</v>
          </cell>
          <cell r="OY100">
            <v>0.3</v>
          </cell>
          <cell r="OZ100">
            <v>0.88</v>
          </cell>
          <cell r="PA100">
            <v>0.06</v>
          </cell>
          <cell r="PB100">
            <v>0.35</v>
          </cell>
          <cell r="PC100">
            <v>1.76</v>
          </cell>
          <cell r="PD100">
            <v>0.05</v>
          </cell>
          <cell r="PE100">
            <v>0.53</v>
          </cell>
          <cell r="PF100">
            <v>184.9</v>
          </cell>
          <cell r="PG100">
            <v>98.9</v>
          </cell>
          <cell r="PH100">
            <v>2.0499999999999998</v>
          </cell>
          <cell r="PI100">
            <v>2.0699999999999998</v>
          </cell>
          <cell r="PJ100">
            <v>4.72</v>
          </cell>
          <cell r="PK100">
            <v>398.9</v>
          </cell>
          <cell r="PL100">
            <v>95.3</v>
          </cell>
          <cell r="PM100">
            <v>18.87</v>
          </cell>
          <cell r="PN100">
            <v>4.7</v>
          </cell>
          <cell r="PO100">
            <v>93.7</v>
          </cell>
          <cell r="PP100">
            <v>95.2</v>
          </cell>
          <cell r="PQ100">
            <v>0.23</v>
          </cell>
          <cell r="PR100">
            <v>0.23</v>
          </cell>
          <cell r="PS100">
            <v>0.52</v>
          </cell>
          <cell r="PT100">
            <v>38.4</v>
          </cell>
          <cell r="PU100">
            <v>83.6</v>
          </cell>
          <cell r="PV100">
            <v>6.31</v>
          </cell>
          <cell r="PW100">
            <v>6.37</v>
          </cell>
          <cell r="PX100">
            <v>14.52</v>
          </cell>
          <cell r="PY100">
            <v>10304207</v>
          </cell>
          <cell r="PZ100">
            <v>0.27</v>
          </cell>
          <cell r="QA100">
            <v>0</v>
          </cell>
          <cell r="QB100">
            <v>0.4</v>
          </cell>
          <cell r="QC100">
            <v>0.1</v>
          </cell>
          <cell r="QD100">
            <v>12.07</v>
          </cell>
          <cell r="QE100">
            <v>69</v>
          </cell>
          <cell r="QF100">
            <v>42</v>
          </cell>
          <cell r="QG100">
            <v>180</v>
          </cell>
          <cell r="QH100">
            <v>1954</v>
          </cell>
          <cell r="QI100">
            <v>1.1499999999999999</v>
          </cell>
          <cell r="QJ100">
            <v>59.3</v>
          </cell>
          <cell r="QK100">
            <v>107</v>
          </cell>
          <cell r="QL100">
            <v>-0.09</v>
          </cell>
          <cell r="QM100">
            <v>-4.8</v>
          </cell>
          <cell r="QN100">
            <v>119</v>
          </cell>
          <cell r="QO100">
            <v>-0.08</v>
          </cell>
          <cell r="QP100">
            <v>375</v>
          </cell>
          <cell r="QQ100">
            <v>24</v>
          </cell>
          <cell r="QR100">
            <v>50</v>
          </cell>
          <cell r="QS100">
            <v>1954</v>
          </cell>
          <cell r="QT100">
            <v>180</v>
          </cell>
          <cell r="QU100">
            <v>86</v>
          </cell>
          <cell r="QV100">
            <v>71</v>
          </cell>
          <cell r="QW100">
            <v>88</v>
          </cell>
          <cell r="QX100">
            <v>94</v>
          </cell>
          <cell r="QY100">
            <v>3.29</v>
          </cell>
          <cell r="QZ100">
            <v>3.29</v>
          </cell>
          <cell r="RA100">
            <v>1.44</v>
          </cell>
          <cell r="RB100">
            <v>4294.88</v>
          </cell>
          <cell r="RC100">
            <v>0.81</v>
          </cell>
          <cell r="RD100">
            <v>0.9</v>
          </cell>
          <cell r="RE100">
            <v>1.91</v>
          </cell>
          <cell r="RF100">
            <v>1.19</v>
          </cell>
          <cell r="RG100">
            <v>3.13</v>
          </cell>
          <cell r="RH100">
            <v>0.08</v>
          </cell>
          <cell r="RI100">
            <v>2</v>
          </cell>
          <cell r="RJ100">
            <v>0.37</v>
          </cell>
          <cell r="RK100">
            <v>4.08</v>
          </cell>
          <cell r="RL100">
            <v>4.3</v>
          </cell>
          <cell r="RM100">
            <v>210.7</v>
          </cell>
          <cell r="RN100">
            <v>1.51</v>
          </cell>
          <cell r="RO100">
            <v>2.14</v>
          </cell>
          <cell r="RP100">
            <v>1.01</v>
          </cell>
          <cell r="RQ100">
            <v>2739.69</v>
          </cell>
          <cell r="RR100">
            <v>1.56</v>
          </cell>
          <cell r="RS100">
            <v>1380.08</v>
          </cell>
          <cell r="RU100">
            <v>0.68</v>
          </cell>
          <cell r="RV100">
            <v>0.4</v>
          </cell>
          <cell r="RW100">
            <v>68.099999999999994</v>
          </cell>
          <cell r="RX100">
            <v>2.11</v>
          </cell>
          <cell r="RY100">
            <v>10.42</v>
          </cell>
          <cell r="RZ100">
            <v>1.25</v>
          </cell>
          <cell r="SB100">
            <v>1.33</v>
          </cell>
          <cell r="SC100">
            <v>1.06</v>
          </cell>
          <cell r="SD100">
            <v>2</v>
          </cell>
          <cell r="SE100">
            <v>342.92</v>
          </cell>
          <cell r="SF100">
            <v>1.1100000000000001</v>
          </cell>
          <cell r="SG100">
            <v>3.45</v>
          </cell>
          <cell r="SH100">
            <v>15.09</v>
          </cell>
          <cell r="SK100">
            <v>31.66</v>
          </cell>
          <cell r="SL100">
            <v>0</v>
          </cell>
          <cell r="SM100">
            <v>0.54</v>
          </cell>
          <cell r="SN100">
            <v>0.06</v>
          </cell>
          <cell r="SW100">
            <v>0.06</v>
          </cell>
          <cell r="SX100">
            <v>0.48</v>
          </cell>
          <cell r="SY100">
            <v>0</v>
          </cell>
          <cell r="SZ100">
            <v>0.66</v>
          </cell>
          <cell r="TA100">
            <v>0</v>
          </cell>
          <cell r="TH100">
            <v>15395.26</v>
          </cell>
          <cell r="TI100">
            <v>52084695</v>
          </cell>
          <cell r="TJ100">
            <v>17767915</v>
          </cell>
          <cell r="TK100">
            <v>14276029</v>
          </cell>
          <cell r="TL100">
            <v>18800743</v>
          </cell>
          <cell r="TM100">
            <v>1240008</v>
          </cell>
          <cell r="TN100">
            <v>5848652</v>
          </cell>
          <cell r="TO100">
            <v>68082246</v>
          </cell>
          <cell r="TP100">
            <v>35677180</v>
          </cell>
          <cell r="TQ100">
            <v>32405066</v>
          </cell>
          <cell r="TR100">
            <v>16323595</v>
          </cell>
          <cell r="TS100">
            <v>0</v>
          </cell>
          <cell r="TT100">
            <v>16081471</v>
          </cell>
          <cell r="TU100">
            <v>10828901</v>
          </cell>
          <cell r="TV100">
            <v>6282995</v>
          </cell>
          <cell r="TW100">
            <v>191356124</v>
          </cell>
          <cell r="TX100">
            <v>15829206</v>
          </cell>
          <cell r="TY100">
            <v>164990580</v>
          </cell>
          <cell r="UA100">
            <v>2089754</v>
          </cell>
          <cell r="UB100">
            <v>141564</v>
          </cell>
          <cell r="UC100">
            <v>7244156</v>
          </cell>
          <cell r="UE100">
            <v>57270</v>
          </cell>
          <cell r="UF100">
            <v>16832800</v>
          </cell>
          <cell r="UG100">
            <v>31638584</v>
          </cell>
          <cell r="UH100">
            <v>37921579</v>
          </cell>
          <cell r="UI100">
            <v>54599132</v>
          </cell>
          <cell r="UJ100">
            <v>4474661</v>
          </cell>
          <cell r="UO100">
            <v>238895723</v>
          </cell>
          <cell r="UP100">
            <v>240913448</v>
          </cell>
          <cell r="US100">
            <v>501206378</v>
          </cell>
          <cell r="UT100">
            <v>248055</v>
          </cell>
          <cell r="UU100">
            <v>272743551</v>
          </cell>
          <cell r="UV100">
            <v>31830103</v>
          </cell>
          <cell r="VH100">
            <v>447473856</v>
          </cell>
          <cell r="VI100">
            <v>7253558</v>
          </cell>
          <cell r="VJ100">
            <v>447473856</v>
          </cell>
          <cell r="VK100">
            <v>0</v>
          </cell>
          <cell r="VL100">
            <v>465015208</v>
          </cell>
          <cell r="VM100">
            <v>27668622</v>
          </cell>
          <cell r="VN100" t="str">
            <v>Periodiseres</v>
          </cell>
          <cell r="VP100">
            <v>7567745</v>
          </cell>
          <cell r="VS100">
            <v>133997</v>
          </cell>
          <cell r="VT100">
            <v>10376453</v>
          </cell>
          <cell r="VU100">
            <v>2030043</v>
          </cell>
          <cell r="VV100">
            <v>15209422</v>
          </cell>
          <cell r="VW100">
            <v>-15075425</v>
          </cell>
          <cell r="WI100">
            <v>3370889</v>
          </cell>
          <cell r="WJ100">
            <v>2201522</v>
          </cell>
          <cell r="WK100" t="str">
            <v>Ja</v>
          </cell>
          <cell r="WL100" t="str">
            <v>Søren Larsen</v>
          </cell>
          <cell r="WM100" t="str">
            <v>soren.larsen@aarhusvand.dk</v>
          </cell>
          <cell r="WN100" t="str">
            <v>Benchmarking</v>
          </cell>
          <cell r="WO100">
            <v>1</v>
          </cell>
          <cell r="WP100">
            <v>1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anva.dk/vandital2024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anva.dk/vandital2024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26F0-3BED-4460-98CF-3B9F61032F1E}">
  <sheetPr>
    <tabColor theme="4" tint="0.39997558519241921"/>
    <pageSetUpPr fitToPage="1"/>
  </sheetPr>
  <dimension ref="A1:Q90"/>
  <sheetViews>
    <sheetView tabSelected="1" zoomScale="70" zoomScaleNormal="70" workbookViewId="0"/>
  </sheetViews>
  <sheetFormatPr defaultRowHeight="10" x14ac:dyDescent="0.2"/>
  <cols>
    <col min="1" max="1" width="11.6640625" style="7" customWidth="1"/>
    <col min="2" max="2" width="47.33203125" style="30" bestFit="1" customWidth="1"/>
    <col min="3" max="3" width="25" bestFit="1" customWidth="1"/>
    <col min="4" max="4" width="15" bestFit="1" customWidth="1"/>
    <col min="5" max="5" width="17.6640625" bestFit="1" customWidth="1"/>
    <col min="6" max="6" width="13" bestFit="1" customWidth="1"/>
    <col min="7" max="7" width="13" customWidth="1"/>
    <col min="8" max="8" width="12.6640625" bestFit="1" customWidth="1"/>
    <col min="9" max="14" width="28.33203125" customWidth="1"/>
    <col min="15" max="15" width="17.33203125" bestFit="1" customWidth="1"/>
    <col min="16" max="16" width="26" bestFit="1" customWidth="1"/>
    <col min="17" max="17" width="25" bestFit="1" customWidth="1"/>
  </cols>
  <sheetData>
    <row r="1" spans="1:17" s="2" customFormat="1" ht="25" x14ac:dyDescent="0.5">
      <c r="A1" s="1"/>
      <c r="B1" s="53" t="s">
        <v>237</v>
      </c>
    </row>
    <row r="2" spans="1:17" s="6" customFormat="1" ht="14.5" x14ac:dyDescent="0.35">
      <c r="A2" s="3"/>
      <c r="B2" s="4" t="s">
        <v>229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15" thickBot="1" x14ac:dyDescent="0.4">
      <c r="B3" s="4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</row>
    <row r="4" spans="1:17" ht="18.5" x14ac:dyDescent="0.45">
      <c r="B4" s="10"/>
      <c r="C4" s="55" t="s">
        <v>17</v>
      </c>
      <c r="D4" s="56"/>
      <c r="E4" s="56"/>
      <c r="F4" s="56"/>
      <c r="G4" s="56"/>
      <c r="H4" s="57"/>
      <c r="I4" s="58" t="s">
        <v>18</v>
      </c>
      <c r="J4" s="59"/>
      <c r="K4" s="59"/>
      <c r="L4" s="59"/>
      <c r="M4" s="59"/>
      <c r="N4" s="60"/>
      <c r="O4" s="61" t="s">
        <v>230</v>
      </c>
      <c r="P4" s="56"/>
      <c r="Q4" s="62"/>
    </row>
    <row r="5" spans="1:17" ht="69.75" customHeight="1" x14ac:dyDescent="0.3">
      <c r="B5" s="11" t="s">
        <v>239</v>
      </c>
      <c r="C5" s="12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13" t="s">
        <v>29</v>
      </c>
      <c r="L5" s="13" t="s">
        <v>30</v>
      </c>
      <c r="M5" s="13" t="s">
        <v>31</v>
      </c>
      <c r="N5" s="13" t="s">
        <v>32</v>
      </c>
      <c r="O5" s="14" t="s">
        <v>33</v>
      </c>
      <c r="P5" s="14" t="s">
        <v>34</v>
      </c>
      <c r="Q5" s="15" t="s">
        <v>35</v>
      </c>
    </row>
    <row r="6" spans="1:17" ht="12" x14ac:dyDescent="0.3">
      <c r="B6" s="16" t="s">
        <v>36</v>
      </c>
      <c r="C6" s="17" t="s">
        <v>37</v>
      </c>
      <c r="D6" s="18" t="s">
        <v>38</v>
      </c>
      <c r="E6" s="18" t="s">
        <v>39</v>
      </c>
      <c r="F6" s="18" t="s">
        <v>39</v>
      </c>
      <c r="G6" s="19" t="s">
        <v>40</v>
      </c>
      <c r="H6" s="18" t="s">
        <v>41</v>
      </c>
      <c r="I6" s="32"/>
      <c r="J6" s="32"/>
      <c r="K6" s="32"/>
      <c r="L6" s="32"/>
      <c r="M6" s="32"/>
      <c r="N6" s="32"/>
      <c r="O6" s="20" t="s">
        <v>42</v>
      </c>
      <c r="P6" s="20" t="s">
        <v>43</v>
      </c>
      <c r="Q6" s="21" t="s">
        <v>44</v>
      </c>
    </row>
    <row r="7" spans="1:17" ht="15" customHeight="1" x14ac:dyDescent="0.2">
      <c r="A7" s="63"/>
      <c r="B7" s="65" t="s">
        <v>45</v>
      </c>
      <c r="C7" s="24">
        <f>IF(INDEX('[3]V BESSY_050925'!$E$10:$WO$87,MATCH($B7,'[3]V BESSY_050925'!$B$10:$B$87,0),MATCH(C$2,'[3]V BESSY_050925'!$E$4:$WO$4,0))="","",INDEX('[3]V BESSY_050925'!$E$10:$WO$87,MATCH($B7,'[3]V BESSY_050925'!$B$10:$B$87,0),MATCH(C$2,'[3]V BESSY_050925'!$E$4:$WO$4,0)))</f>
        <v>18671</v>
      </c>
      <c r="D7" s="25">
        <f>IF(INDEX('[3]V BESSY_050925'!$E$10:$WO$87,MATCH($B7,'[3]V BESSY_050925'!$B$10:$B$87,0),MATCH(D$2,'[3]V BESSY_050925'!$E$4:$WO$4,0))="","",INDEX('[3]V BESSY_050925'!$E$10:$WO$87,MATCH($B7,'[3]V BESSY_050925'!$B$10:$B$87,0),MATCH(D$2,'[3]V BESSY_050925'!$E$4:$WO$4,0)))</f>
        <v>1216526</v>
      </c>
      <c r="E7" s="25">
        <f>IF(INDEX('[3]V BESSY_050925'!$E$10:$WO$87,MATCH($B7,'[3]V BESSY_050925'!$B$10:$B$87,0),MATCH(E$2,'[3]V BESSY_050925'!$E$4:$WO$4,0))="","",INDEX('[3]V BESSY_050925'!$E$10:$WO$87,MATCH($B7,'[3]V BESSY_050925'!$B$10:$B$87,0),MATCH(E$2,'[3]V BESSY_050925'!$E$4:$WO$4,0)))</f>
        <v>12</v>
      </c>
      <c r="F7" s="79">
        <v>2</v>
      </c>
      <c r="G7" s="26">
        <f>IF(INDEX('[3]V BESSY_050925'!$E$10:$WO$87,MATCH($B7,'[3]V BESSY_050925'!$B$10:$B$87,0),MATCH(G$2,'[3]V BESSY_050925'!$E$4:$WO$4,0))="","",INDEX('[3]V BESSY_050925'!$E$10:$WO$87,MATCH($B7,'[3]V BESSY_050925'!$B$10:$B$87,0),MATCH(G$2,'[3]V BESSY_050925'!$E$4:$WO$4,0)))</f>
        <v>11.5</v>
      </c>
      <c r="H7" s="25">
        <f>IF(INDEX('[3]V BESSY_050925'!$E$10:$WO$87,MATCH($B7,'[3]V BESSY_050925'!$B$10:$B$87,0),MATCH(H$2,'[3]V BESSY_050925'!$E$4:$WO$4,0))="","",INDEX('[3]V BESSY_050925'!$E$10:$WO$87,MATCH($B7,'[3]V BESSY_050925'!$B$10:$B$87,0),MATCH(H$2,'[3]V BESSY_050925'!$E$4:$WO$4,0)))</f>
        <v>273</v>
      </c>
      <c r="I7" s="27">
        <f>IFERROR(IF(INDEX('[3]V BESSY_050925'!$E$10:$WO$87,MATCH($B7,'[3]V BESSY_050925'!$B$10:$B$87,0),MATCH(LEFT(I$2,6),'[3]V BESSY_050925'!$E$4:$WO$4,0))="","",INDEX('[3]V BESSY_050925'!$E$10:$WO$87,MATCH($B7,'[3]V BESSY_050925'!$B$10:$B$87,0),MATCH(LEFT(I$2,6),'[3]V BESSY_050925'!$E$4:$WO$4,0))/INDEX('[3]V BESSY_050925'!$E$10:$WO$87,MATCH($B7,'[3]V BESSY_050925'!$B$10:$B$87,0),MATCH(RIGHT(I$2,6),'[3]V BESSY_050925'!$E$4:$WO$4,0))),"")</f>
        <v>3.2760615062892202</v>
      </c>
      <c r="J7" s="27">
        <f>IFERROR(IF(INDEX('[3]V BESSY_050925'!$E$10:$WO$87,MATCH($B7,'[3]V BESSY_050925'!$B$10:$B$87,0),MATCH(LEFT(J$2,6),'[3]V BESSY_050925'!$E$4:$WO$4,0))="","",INDEX('[3]V BESSY_050925'!$E$10:$WO$87,MATCH($B7,'[3]V BESSY_050925'!$B$10:$B$87,0),MATCH(LEFT(J$2,6),'[3]V BESSY_050925'!$E$4:$WO$4,0))/INDEX('[3]V BESSY_050925'!$E$10:$WO$87,MATCH($B7,'[3]V BESSY_050925'!$B$10:$B$87,0),MATCH(RIGHT(J$2,6),'[3]V BESSY_050925'!$E$4:$WO$4,0))),"")</f>
        <v>0.63301104713318457</v>
      </c>
      <c r="K7" s="27">
        <f>IFERROR(IF(INDEX('[3]V BESSY_050925'!$E$10:$WO$87,MATCH($B7,'[3]V BESSY_050925'!$B$10:$B$87,0),MATCH(LEFT(K$2,6),'[3]V BESSY_050925'!$E$4:$WO$4,0))="","",INDEX('[3]V BESSY_050925'!$E$10:$WO$87,MATCH($B7,'[3]V BESSY_050925'!$B$10:$B$87,0),MATCH(LEFT(K$2,6),'[3]V BESSY_050925'!$E$4:$WO$4,0))/INDEX('[3]V BESSY_050925'!$E$10:$WO$87,MATCH($B7,'[3]V BESSY_050925'!$B$10:$B$87,0),MATCH(RIGHT(K$2,6),'[3]V BESSY_050925'!$E$4:$WO$4,0))),"")</f>
        <v>2.5419498627447088</v>
      </c>
      <c r="L7" s="27">
        <f>IFERROR(IF(INDEX('[3]V BESSY_050925'!$E$10:$WO$87,MATCH($B7,'[3]V BESSY_050925'!$B$10:$B$87,0),MATCH(LEFT(L$2,6),'[3]V BESSY_050925'!$E$4:$WO$4,0))="","",INDEX('[3]V BESSY_050925'!$E$10:$WO$87,MATCH($B7,'[3]V BESSY_050925'!$B$10:$B$87,0),MATCH(LEFT(L$2,6),'[3]V BESSY_050925'!$E$4:$WO$4,0))/INDEX('[3]V BESSY_050925'!$E$10:$WO$87,MATCH($B7,'[3]V BESSY_050925'!$B$10:$B$87,0),MATCH(RIGHT(L$2,6),'[3]V BESSY_050925'!$E$4:$WO$4,0))),"")</f>
        <v>2.1357373435162588</v>
      </c>
      <c r="M7" s="27">
        <f>IFERROR(IF(INDEX('[3]V BESSY_050925'!$E$10:$WO$87,MATCH($B7,'[3]V BESSY_050925'!$B$10:$B$87,0),MATCH(LEFT(M$2,6),'[3]V BESSY_050925'!$E$4:$WO$4,0))="","",INDEX('[3]V BESSY_050925'!$E$10:$WO$87,MATCH($B7,'[3]V BESSY_050925'!$B$10:$B$87,0),MATCH(LEFT(M$2,6),'[3]V BESSY_050925'!$E$4:$WO$4,0))/INDEX('[3]V BESSY_050925'!$E$10:$WO$87,MATCH($B7,'[3]V BESSY_050925'!$B$10:$B$87,0),MATCH(RIGHT(M$2,6),'[3]V BESSY_050925'!$E$4:$WO$4,0))),"")</f>
        <v>0.16814190572170262</v>
      </c>
      <c r="N7" s="27">
        <f>IFERROR(IF(INDEX('[3]V BESSY_050925'!$E$10:$WO$87,MATCH($B7,'[3]V BESSY_050925'!$B$10:$B$87,0),MATCH(LEFT(N$2,6),'[3]V BESSY_050925'!$E$4:$WO$4,0))="","",INDEX('[3]V BESSY_050925'!$E$10:$WO$87,MATCH($B7,'[3]V BESSY_050925'!$B$10:$B$87,0),MATCH(LEFT(N$2,6),'[3]V BESSY_050925'!$E$4:$WO$4,0))/INDEX('[3]V BESSY_050925'!$E$10:$WO$87,MATCH($B7,'[3]V BESSY_050925'!$B$10:$B$87,0),MATCH(RIGHT(N$2,6),'[3]V BESSY_050925'!$E$4:$WO$4,0))),"")</f>
        <v>9.5891015235186092</v>
      </c>
      <c r="O7" s="25">
        <f>IF(INDEX('[3]V BESSY_050925'!$E$10:$WO$87,MATCH($B7,'[3]V BESSY_050925'!$B$10:$B$87,0),MATCH(O$2,'[3]V BESSY_050925'!$E$4:$WO$4,0))="","",INDEX('[3]V BESSY_050925'!$E$10:$WO$87,MATCH($B7,'[3]V BESSY_050925'!$B$10:$B$87,0),MATCH(O$2,'[3]V BESSY_050925'!$E$4:$WO$4,0)))</f>
        <v>1150</v>
      </c>
      <c r="P7" s="27">
        <f>IF(INDEX('[3]V BESSY_050925'!$E$10:$WO$87,MATCH($B7,'[3]V BESSY_050925'!$B$10:$B$87,0),MATCH(P$2,'[3]V BESSY_050925'!$E$4:$WO$4,0))="","",INDEX('[3]V BESSY_050925'!$E$10:$WO$87,MATCH($B7,'[3]V BESSY_050925'!$B$10:$B$87,0),MATCH(P$2,'[3]V BESSY_050925'!$E$4:$WO$4,0)))</f>
        <v>11.71</v>
      </c>
      <c r="Q7" s="28">
        <f t="shared" ref="Q7:Q70" si="0">O7+P7*100</f>
        <v>2321</v>
      </c>
    </row>
    <row r="8" spans="1:17" ht="15" customHeight="1" x14ac:dyDescent="0.2">
      <c r="A8" s="63"/>
      <c r="B8" s="65" t="s">
        <v>46</v>
      </c>
      <c r="C8" s="24">
        <f>IF(INDEX('[3]V BESSY_050925'!$E$10:$WO$87,MATCH($B8,'[3]V BESSY_050925'!$B$10:$B$87,0),MATCH(C$2,'[3]V BESSY_050925'!$E$4:$WO$4,0))="","",INDEX('[3]V BESSY_050925'!$E$10:$WO$87,MATCH($B8,'[3]V BESSY_050925'!$B$10:$B$87,0),MATCH(C$2,'[3]V BESSY_050925'!$E$4:$WO$4,0)))</f>
        <v>8400</v>
      </c>
      <c r="D8" s="25">
        <f>IF(INDEX('[3]V BESSY_050925'!$E$10:$WO$87,MATCH($B8,'[3]V BESSY_050925'!$B$10:$B$87,0),MATCH(D$2,'[3]V BESSY_050925'!$E$4:$WO$4,0))="","",INDEX('[3]V BESSY_050925'!$E$10:$WO$87,MATCH($B8,'[3]V BESSY_050925'!$B$10:$B$87,0),MATCH(D$2,'[3]V BESSY_050925'!$E$4:$WO$4,0)))</f>
        <v>508576</v>
      </c>
      <c r="E8" s="25">
        <f>IF(INDEX('[3]V BESSY_050925'!$E$10:$WO$87,MATCH($B8,'[3]V BESSY_050925'!$B$10:$B$87,0),MATCH(E$2,'[3]V BESSY_050925'!$E$4:$WO$4,0))="","",INDEX('[3]V BESSY_050925'!$E$10:$WO$87,MATCH($B8,'[3]V BESSY_050925'!$B$10:$B$87,0),MATCH(E$2,'[3]V BESSY_050925'!$E$4:$WO$4,0)))</f>
        <v>11</v>
      </c>
      <c r="F8" s="25">
        <f>IF(INDEX('[3]V BESSY_050925'!$E$10:$WO$87,MATCH($B8,'[3]V BESSY_050925'!$B$10:$B$87,0),MATCH(F$2,'[3]V BESSY_050925'!$E$4:$WO$4,0))="","",INDEX('[3]V BESSY_050925'!$E$10:$WO$87,MATCH($B8,'[3]V BESSY_050925'!$B$10:$B$87,0),MATCH(F$2,'[3]V BESSY_050925'!$E$4:$WO$4,0)))</f>
        <v>2</v>
      </c>
      <c r="G8" s="26">
        <f>IF(INDEX('[3]V BESSY_050925'!$E$10:$WO$87,MATCH($B8,'[3]V BESSY_050925'!$B$10:$B$87,0),MATCH(G$2,'[3]V BESSY_050925'!$E$4:$WO$4,0))="","",INDEX('[3]V BESSY_050925'!$E$10:$WO$87,MATCH($B8,'[3]V BESSY_050925'!$B$10:$B$87,0),MATCH(G$2,'[3]V BESSY_050925'!$E$4:$WO$4,0)))</f>
        <v>15</v>
      </c>
      <c r="H8" s="25">
        <f>IF(INDEX('[3]V BESSY_050925'!$E$10:$WO$87,MATCH($B8,'[3]V BESSY_050925'!$B$10:$B$87,0),MATCH(H$2,'[3]V BESSY_050925'!$E$4:$WO$4,0))="","",INDEX('[3]V BESSY_050925'!$E$10:$WO$87,MATCH($B8,'[3]V BESSY_050925'!$B$10:$B$87,0),MATCH(H$2,'[3]V BESSY_050925'!$E$4:$WO$4,0)))</f>
        <v>146</v>
      </c>
      <c r="I8" s="27">
        <f>IFERROR(IF(INDEX('[3]V BESSY_050925'!$E$10:$WO$87,MATCH($B8,'[3]V BESSY_050925'!$B$10:$B$87,0),MATCH(LEFT(I$2,6),'[3]V BESSY_050925'!$E$4:$WO$4,0))="","",INDEX('[3]V BESSY_050925'!$E$10:$WO$87,MATCH($B8,'[3]V BESSY_050925'!$B$10:$B$87,0),MATCH(LEFT(I$2,6),'[3]V BESSY_050925'!$E$4:$WO$4,0))/INDEX('[3]V BESSY_050925'!$E$10:$WO$87,MATCH($B8,'[3]V BESSY_050925'!$B$10:$B$87,0),MATCH(RIGHT(I$2,6),'[3]V BESSY_050925'!$E$4:$WO$4,0))),"")</f>
        <v>9.862789435600579</v>
      </c>
      <c r="J8" s="27">
        <f>IFERROR(IF(INDEX('[3]V BESSY_050925'!$E$10:$WO$87,MATCH($B8,'[3]V BESSY_050925'!$B$10:$B$87,0),MATCH(LEFT(J$2,6),'[3]V BESSY_050925'!$E$4:$WO$4,0))="","",INDEX('[3]V BESSY_050925'!$E$10:$WO$87,MATCH($B8,'[3]V BESSY_050925'!$B$10:$B$87,0),MATCH(LEFT(J$2,6),'[3]V BESSY_050925'!$E$4:$WO$4,0))/INDEX('[3]V BESSY_050925'!$E$10:$WO$87,MATCH($B8,'[3]V BESSY_050925'!$B$10:$B$87,0),MATCH(RIGHT(J$2,6),'[3]V BESSY_050925'!$E$4:$WO$4,0))),"")</f>
        <v>3.8280980733635444</v>
      </c>
      <c r="K8" s="27">
        <f>IFERROR(IF(INDEX('[3]V BESSY_050925'!$E$10:$WO$87,MATCH($B8,'[3]V BESSY_050925'!$B$10:$B$87,0),MATCH(LEFT(K$2,6),'[3]V BESSY_050925'!$E$4:$WO$4,0))="","",INDEX('[3]V BESSY_050925'!$E$10:$WO$87,MATCH($B8,'[3]V BESSY_050925'!$B$10:$B$87,0),MATCH(LEFT(K$2,6),'[3]V BESSY_050925'!$E$4:$WO$4,0))/INDEX('[3]V BESSY_050925'!$E$10:$WO$87,MATCH($B8,'[3]V BESSY_050925'!$B$10:$B$87,0),MATCH(RIGHT(K$2,6),'[3]V BESSY_050925'!$E$4:$WO$4,0))),"")</f>
        <v>2.3516073405391165</v>
      </c>
      <c r="L8" s="27">
        <f>IFERROR(IF(INDEX('[3]V BESSY_050925'!$E$10:$WO$87,MATCH($B8,'[3]V BESSY_050925'!$B$10:$B$87,0),MATCH(LEFT(L$2,6),'[3]V BESSY_050925'!$E$4:$WO$4,0))="","",INDEX('[3]V BESSY_050925'!$E$10:$WO$87,MATCH($B8,'[3]V BESSY_050925'!$B$10:$B$87,0),MATCH(LEFT(L$2,6),'[3]V BESSY_050925'!$E$4:$WO$4,0))/INDEX('[3]V BESSY_050925'!$E$10:$WO$87,MATCH($B8,'[3]V BESSY_050925'!$B$10:$B$87,0),MATCH(RIGHT(L$2,6),'[3]V BESSY_050925'!$E$4:$WO$4,0))),"")</f>
        <v>135.454844421958</v>
      </c>
      <c r="M8" s="27">
        <f>IFERROR(IF(INDEX('[3]V BESSY_050925'!$E$10:$WO$87,MATCH($B8,'[3]V BESSY_050925'!$B$10:$B$87,0),MATCH(LEFT(M$2,6),'[3]V BESSY_050925'!$E$4:$WO$4,0))="","",INDEX('[3]V BESSY_050925'!$E$10:$WO$87,MATCH($B8,'[3]V BESSY_050925'!$B$10:$B$87,0),MATCH(LEFT(M$2,6),'[3]V BESSY_050925'!$E$4:$WO$4,0))/INDEX('[3]V BESSY_050925'!$E$10:$WO$87,MATCH($B8,'[3]V BESSY_050925'!$B$10:$B$87,0),MATCH(RIGHT(M$2,6),'[3]V BESSY_050925'!$E$4:$WO$4,0))),"")</f>
        <v>2.3307548920908574</v>
      </c>
      <c r="N8" s="27">
        <f>IFERROR(IF(INDEX('[3]V BESSY_050925'!$E$10:$WO$87,MATCH($B8,'[3]V BESSY_050925'!$B$10:$B$87,0),MATCH(LEFT(N$2,6),'[3]V BESSY_050925'!$E$4:$WO$4,0))="","",INDEX('[3]V BESSY_050925'!$E$10:$WO$87,MATCH($B8,'[3]V BESSY_050925'!$B$10:$B$87,0),MATCH(LEFT(N$2,6),'[3]V BESSY_050925'!$E$4:$WO$4,0))/INDEX('[3]V BESSY_050925'!$E$10:$WO$87,MATCH($B8,'[3]V BESSY_050925'!$B$10:$B$87,0),MATCH(RIGHT(N$2,6),'[3]V BESSY_050925'!$E$4:$WO$4,0))),"")</f>
        <v>5.3682694425218651</v>
      </c>
      <c r="O8" s="25">
        <f>IF(INDEX('[3]V BESSY_050925'!$E$10:$WO$87,MATCH($B8,'[3]V BESSY_050925'!$B$10:$B$87,0),MATCH(O$2,'[3]V BESSY_050925'!$E$4:$WO$4,0))="","",INDEX('[3]V BESSY_050925'!$E$10:$WO$87,MATCH($B8,'[3]V BESSY_050925'!$B$10:$B$87,0),MATCH(O$2,'[3]V BESSY_050925'!$E$4:$WO$4,0)))</f>
        <v>1245</v>
      </c>
      <c r="P8" s="27">
        <f>IF(INDEX('[3]V BESSY_050925'!$E$10:$WO$87,MATCH($B8,'[3]V BESSY_050925'!$B$10:$B$87,0),MATCH(P$2,'[3]V BESSY_050925'!$E$4:$WO$4,0))="","",INDEX('[3]V BESSY_050925'!$E$10:$WO$87,MATCH($B8,'[3]V BESSY_050925'!$B$10:$B$87,0),MATCH(P$2,'[3]V BESSY_050925'!$E$4:$WO$4,0)))</f>
        <v>16.86</v>
      </c>
      <c r="Q8" s="28">
        <f t="shared" si="0"/>
        <v>2931</v>
      </c>
    </row>
    <row r="9" spans="1:17" ht="15" customHeight="1" x14ac:dyDescent="0.2">
      <c r="A9" s="63"/>
      <c r="B9" s="65" t="s">
        <v>47</v>
      </c>
      <c r="C9" s="24">
        <f>IF(INDEX('[3]V BESSY_050925'!$E$10:$WO$87,MATCH($B9,'[3]V BESSY_050925'!$B$10:$B$87,0),MATCH(C$2,'[3]V BESSY_050925'!$E$4:$WO$4,0))="","",INDEX('[3]V BESSY_050925'!$E$10:$WO$87,MATCH($B9,'[3]V BESSY_050925'!$B$10:$B$87,0),MATCH(C$2,'[3]V BESSY_050925'!$E$4:$WO$4,0)))</f>
        <v>8109</v>
      </c>
      <c r="D9" s="25">
        <f>IF(INDEX('[3]V BESSY_050925'!$E$10:$WO$87,MATCH($B9,'[3]V BESSY_050925'!$B$10:$B$87,0),MATCH(D$2,'[3]V BESSY_050925'!$E$4:$WO$4,0))="","",INDEX('[3]V BESSY_050925'!$E$10:$WO$87,MATCH($B9,'[3]V BESSY_050925'!$B$10:$B$87,0),MATCH(D$2,'[3]V BESSY_050925'!$E$4:$WO$4,0)))</f>
        <v>711315</v>
      </c>
      <c r="E9" s="25">
        <f>IF(INDEX('[3]V BESSY_050925'!$E$10:$WO$87,MATCH($B9,'[3]V BESSY_050925'!$B$10:$B$87,0),MATCH(E$2,'[3]V BESSY_050925'!$E$4:$WO$4,0))="","",INDEX('[3]V BESSY_050925'!$E$10:$WO$87,MATCH($B9,'[3]V BESSY_050925'!$B$10:$B$87,0),MATCH(E$2,'[3]V BESSY_050925'!$E$4:$WO$4,0)))</f>
        <v>9</v>
      </c>
      <c r="F9" s="25">
        <f>IF(INDEX('[3]V BESSY_050925'!$E$10:$WO$87,MATCH($B9,'[3]V BESSY_050925'!$B$10:$B$87,0),MATCH(F$2,'[3]V BESSY_050925'!$E$4:$WO$4,0))="","",INDEX('[3]V BESSY_050925'!$E$10:$WO$87,MATCH($B9,'[3]V BESSY_050925'!$B$10:$B$87,0),MATCH(F$2,'[3]V BESSY_050925'!$E$4:$WO$4,0)))</f>
        <v>1</v>
      </c>
      <c r="G9" s="26">
        <f>IF(INDEX('[3]V BESSY_050925'!$E$10:$WO$87,MATCH($B9,'[3]V BESSY_050925'!$B$10:$B$87,0),MATCH(G$2,'[3]V BESSY_050925'!$E$4:$WO$4,0))="","",INDEX('[3]V BESSY_050925'!$E$10:$WO$87,MATCH($B9,'[3]V BESSY_050925'!$B$10:$B$87,0),MATCH(G$2,'[3]V BESSY_050925'!$E$4:$WO$4,0)))</f>
        <v>8.52</v>
      </c>
      <c r="H9" s="25">
        <f>IF(INDEX('[3]V BESSY_050925'!$E$10:$WO$87,MATCH($B9,'[3]V BESSY_050925'!$B$10:$B$87,0),MATCH(H$2,'[3]V BESSY_050925'!$E$4:$WO$4,0))="","",INDEX('[3]V BESSY_050925'!$E$10:$WO$87,MATCH($B9,'[3]V BESSY_050925'!$B$10:$B$87,0),MATCH(H$2,'[3]V BESSY_050925'!$E$4:$WO$4,0)))</f>
        <v>166.83600000000001</v>
      </c>
      <c r="I9" s="27">
        <f>IFERROR(IF(INDEX('[3]V BESSY_050925'!$E$10:$WO$87,MATCH($B9,'[3]V BESSY_050925'!$B$10:$B$87,0),MATCH(LEFT(I$2,6),'[3]V BESSY_050925'!$E$4:$WO$4,0))="","",INDEX('[3]V BESSY_050925'!$E$10:$WO$87,MATCH($B9,'[3]V BESSY_050925'!$B$10:$B$87,0),MATCH(LEFT(I$2,6),'[3]V BESSY_050925'!$E$4:$WO$4,0))/INDEX('[3]V BESSY_050925'!$E$10:$WO$87,MATCH($B9,'[3]V BESSY_050925'!$B$10:$B$87,0),MATCH(RIGHT(I$2,6),'[3]V BESSY_050925'!$E$4:$WO$4,0))),"")</f>
        <v>4.6663724510238085</v>
      </c>
      <c r="J9" s="27" t="str">
        <f>IFERROR(IF(INDEX('[3]V BESSY_050925'!$E$10:$WO$87,MATCH($B9,'[3]V BESSY_050925'!$B$10:$B$87,0),MATCH(LEFT(J$2,6),'[3]V BESSY_050925'!$E$4:$WO$4,0))="","",INDEX('[3]V BESSY_050925'!$E$10:$WO$87,MATCH($B9,'[3]V BESSY_050925'!$B$10:$B$87,0),MATCH(LEFT(J$2,6),'[3]V BESSY_050925'!$E$4:$WO$4,0))/INDEX('[3]V BESSY_050925'!$E$10:$WO$87,MATCH($B9,'[3]V BESSY_050925'!$B$10:$B$87,0),MATCH(RIGHT(J$2,6),'[3]V BESSY_050925'!$E$4:$WO$4,0))),"")</f>
        <v/>
      </c>
      <c r="K9" s="27" t="str">
        <f>IFERROR(IF(INDEX('[3]V BESSY_050925'!$E$10:$WO$87,MATCH($B9,'[3]V BESSY_050925'!$B$10:$B$87,0),MATCH(LEFT(K$2,6),'[3]V BESSY_050925'!$E$4:$WO$4,0))="","",INDEX('[3]V BESSY_050925'!$E$10:$WO$87,MATCH($B9,'[3]V BESSY_050925'!$B$10:$B$87,0),MATCH(LEFT(K$2,6),'[3]V BESSY_050925'!$E$4:$WO$4,0))/INDEX('[3]V BESSY_050925'!$E$10:$WO$87,MATCH($B9,'[3]V BESSY_050925'!$B$10:$B$87,0),MATCH(RIGHT(K$2,6),'[3]V BESSY_050925'!$E$4:$WO$4,0))),"")</f>
        <v/>
      </c>
      <c r="L9" s="27" t="str">
        <f>IFERROR(IF(INDEX('[3]V BESSY_050925'!$E$10:$WO$87,MATCH($B9,'[3]V BESSY_050925'!$B$10:$B$87,0),MATCH(LEFT(L$2,6),'[3]V BESSY_050925'!$E$4:$WO$4,0))="","",INDEX('[3]V BESSY_050925'!$E$10:$WO$87,MATCH($B9,'[3]V BESSY_050925'!$B$10:$B$87,0),MATCH(LEFT(L$2,6),'[3]V BESSY_050925'!$E$4:$WO$4,0))/INDEX('[3]V BESSY_050925'!$E$10:$WO$87,MATCH($B9,'[3]V BESSY_050925'!$B$10:$B$87,0),MATCH(RIGHT(L$2,6),'[3]V BESSY_050925'!$E$4:$WO$4,0))),"")</f>
        <v/>
      </c>
      <c r="M9" s="27" t="str">
        <f>IFERROR(IF(INDEX('[3]V BESSY_050925'!$E$10:$WO$87,MATCH($B9,'[3]V BESSY_050925'!$B$10:$B$87,0),MATCH(LEFT(M$2,6),'[3]V BESSY_050925'!$E$4:$WO$4,0))="","",INDEX('[3]V BESSY_050925'!$E$10:$WO$87,MATCH($B9,'[3]V BESSY_050925'!$B$10:$B$87,0),MATCH(LEFT(M$2,6),'[3]V BESSY_050925'!$E$4:$WO$4,0))/INDEX('[3]V BESSY_050925'!$E$10:$WO$87,MATCH($B9,'[3]V BESSY_050925'!$B$10:$B$87,0),MATCH(RIGHT(M$2,6),'[3]V BESSY_050925'!$E$4:$WO$4,0))),"")</f>
        <v/>
      </c>
      <c r="N9" s="27">
        <f>IFERROR(IF(INDEX('[3]V BESSY_050925'!$E$10:$WO$87,MATCH($B9,'[3]V BESSY_050925'!$B$10:$B$87,0),MATCH(LEFT(N$2,6),'[3]V BESSY_050925'!$E$4:$WO$4,0))="","",INDEX('[3]V BESSY_050925'!$E$10:$WO$87,MATCH($B9,'[3]V BESSY_050925'!$B$10:$B$87,0),MATCH(LEFT(N$2,6),'[3]V BESSY_050925'!$E$4:$WO$4,0))/INDEX('[3]V BESSY_050925'!$E$10:$WO$87,MATCH($B9,'[3]V BESSY_050925'!$B$10:$B$87,0),MATCH(RIGHT(N$2,6),'[3]V BESSY_050925'!$E$4:$WO$4,0))),"")</f>
        <v>9.4065946873044997</v>
      </c>
      <c r="O9" s="25">
        <f>IF(INDEX('[3]V BESSY_050925'!$E$10:$WO$87,MATCH($B9,'[3]V BESSY_050925'!$B$10:$B$87,0),MATCH(O$2,'[3]V BESSY_050925'!$E$4:$WO$4,0))="","",INDEX('[3]V BESSY_050925'!$E$10:$WO$87,MATCH($B9,'[3]V BESSY_050925'!$B$10:$B$87,0),MATCH(O$2,'[3]V BESSY_050925'!$E$4:$WO$4,0)))</f>
        <v>918.75</v>
      </c>
      <c r="P9" s="27">
        <f>IF(INDEX('[3]V BESSY_050925'!$E$10:$WO$87,MATCH($B9,'[3]V BESSY_050925'!$B$10:$B$87,0),MATCH(P$2,'[3]V BESSY_050925'!$E$4:$WO$4,0))="","",INDEX('[3]V BESSY_050925'!$E$10:$WO$87,MATCH($B9,'[3]V BESSY_050925'!$B$10:$B$87,0),MATCH(P$2,'[3]V BESSY_050925'!$E$4:$WO$4,0)))</f>
        <v>13.79</v>
      </c>
      <c r="Q9" s="28">
        <f t="shared" si="0"/>
        <v>2297.75</v>
      </c>
    </row>
    <row r="10" spans="1:17" ht="15" customHeight="1" x14ac:dyDescent="0.2">
      <c r="A10" s="63"/>
      <c r="B10" s="65" t="s">
        <v>49</v>
      </c>
      <c r="C10" s="24">
        <f>IF(INDEX('[3]V BESSY_050925'!$E$10:$WO$87,MATCH($B10,'[3]V BESSY_050925'!$B$10:$B$87,0),MATCH(C$2,'[3]V BESSY_050925'!$E$4:$WO$4,0))="","",INDEX('[3]V BESSY_050925'!$E$10:$WO$87,MATCH($B10,'[3]V BESSY_050925'!$B$10:$B$87,0),MATCH(C$2,'[3]V BESSY_050925'!$E$4:$WO$4,0)))</f>
        <v>20150</v>
      </c>
      <c r="D10" s="25">
        <f>IF(INDEX('[3]V BESSY_050925'!$E$10:$WO$87,MATCH($B10,'[3]V BESSY_050925'!$B$10:$B$87,0),MATCH(D$2,'[3]V BESSY_050925'!$E$4:$WO$4,0))="","",INDEX('[3]V BESSY_050925'!$E$10:$WO$87,MATCH($B10,'[3]V BESSY_050925'!$B$10:$B$87,0),MATCH(D$2,'[3]V BESSY_050925'!$E$4:$WO$4,0)))</f>
        <v>1196994</v>
      </c>
      <c r="E10" s="25">
        <f>IF(INDEX('[3]V BESSY_050925'!$E$10:$WO$87,MATCH($B10,'[3]V BESSY_050925'!$B$10:$B$87,0),MATCH(E$2,'[3]V BESSY_050925'!$E$4:$WO$4,0))="","",INDEX('[3]V BESSY_050925'!$E$10:$WO$87,MATCH($B10,'[3]V BESSY_050925'!$B$10:$B$87,0),MATCH(E$2,'[3]V BESSY_050925'!$E$4:$WO$4,0)))</f>
        <v>31</v>
      </c>
      <c r="F10" s="25">
        <f>IF(INDEX('[3]V BESSY_050925'!$E$10:$WO$87,MATCH($B10,'[3]V BESSY_050925'!$B$10:$B$87,0),MATCH(F$2,'[3]V BESSY_050925'!$E$4:$WO$4,0))="","",INDEX('[3]V BESSY_050925'!$E$10:$WO$87,MATCH($B10,'[3]V BESSY_050925'!$B$10:$B$87,0),MATCH(F$2,'[3]V BESSY_050925'!$E$4:$WO$4,0)))</f>
        <v>4</v>
      </c>
      <c r="G10" s="26">
        <f>IF(INDEX('[3]V BESSY_050925'!$E$10:$WO$87,MATCH($B10,'[3]V BESSY_050925'!$B$10:$B$87,0),MATCH(G$2,'[3]V BESSY_050925'!$E$4:$WO$4,0))="","",INDEX('[3]V BESSY_050925'!$E$10:$WO$87,MATCH($B10,'[3]V BESSY_050925'!$B$10:$B$87,0),MATCH(G$2,'[3]V BESSY_050925'!$E$4:$WO$4,0)))</f>
        <v>15</v>
      </c>
      <c r="H10" s="25">
        <f>IF(INDEX('[3]V BESSY_050925'!$E$10:$WO$87,MATCH($B10,'[3]V BESSY_050925'!$B$10:$B$87,0),MATCH(H$2,'[3]V BESSY_050925'!$E$4:$WO$4,0))="","",INDEX('[3]V BESSY_050925'!$E$10:$WO$87,MATCH($B10,'[3]V BESSY_050925'!$B$10:$B$87,0),MATCH(H$2,'[3]V BESSY_050925'!$E$4:$WO$4,0)))</f>
        <v>616.70000000000005</v>
      </c>
      <c r="I10" s="27">
        <f>IFERROR(IF(INDEX('[3]V BESSY_050925'!$E$10:$WO$87,MATCH($B10,'[3]V BESSY_050925'!$B$10:$B$87,0),MATCH(LEFT(I$2,6),'[3]V BESSY_050925'!$E$4:$WO$4,0))="","",INDEX('[3]V BESSY_050925'!$E$10:$WO$87,MATCH($B10,'[3]V BESSY_050925'!$B$10:$B$87,0),MATCH(LEFT(I$2,6),'[3]V BESSY_050925'!$E$4:$WO$4,0))/INDEX('[3]V BESSY_050925'!$E$10:$WO$87,MATCH($B10,'[3]V BESSY_050925'!$B$10:$B$87,0),MATCH(RIGHT(I$2,6),'[3]V BESSY_050925'!$E$4:$WO$4,0))),"")</f>
        <v>12.655094344666724</v>
      </c>
      <c r="J10" s="27">
        <f>IFERROR(IF(INDEX('[3]V BESSY_050925'!$E$10:$WO$87,MATCH($B10,'[3]V BESSY_050925'!$B$10:$B$87,0),MATCH(LEFT(J$2,6),'[3]V BESSY_050925'!$E$4:$WO$4,0))="","",INDEX('[3]V BESSY_050925'!$E$10:$WO$87,MATCH($B10,'[3]V BESSY_050925'!$B$10:$B$87,0),MATCH(LEFT(J$2,6),'[3]V BESSY_050925'!$E$4:$WO$4,0))/INDEX('[3]V BESSY_050925'!$E$10:$WO$87,MATCH($B10,'[3]V BESSY_050925'!$B$10:$B$87,0),MATCH(RIGHT(J$2,6),'[3]V BESSY_050925'!$E$4:$WO$4,0))),"")</f>
        <v>3.0250622422927509</v>
      </c>
      <c r="K10" s="27">
        <f>IFERROR(IF(INDEX('[3]V BESSY_050925'!$E$10:$WO$87,MATCH($B10,'[3]V BESSY_050925'!$B$10:$B$87,0),MATCH(LEFT(K$2,6),'[3]V BESSY_050925'!$E$4:$WO$4,0))="","",INDEX('[3]V BESSY_050925'!$E$10:$WO$87,MATCH($B10,'[3]V BESSY_050925'!$B$10:$B$87,0),MATCH(LEFT(K$2,6),'[3]V BESSY_050925'!$E$4:$WO$4,0))/INDEX('[3]V BESSY_050925'!$E$10:$WO$87,MATCH($B10,'[3]V BESSY_050925'!$B$10:$B$87,0),MATCH(RIGHT(K$2,6),'[3]V BESSY_050925'!$E$4:$WO$4,0))),"")</f>
        <v>4.6317105365718101</v>
      </c>
      <c r="L10" s="27">
        <f>IFERROR(IF(INDEX('[3]V BESSY_050925'!$E$10:$WO$87,MATCH($B10,'[3]V BESSY_050925'!$B$10:$B$87,0),MATCH(LEFT(L$2,6),'[3]V BESSY_050925'!$E$4:$WO$4,0))="","",INDEX('[3]V BESSY_050925'!$E$10:$WO$87,MATCH($B10,'[3]V BESSY_050925'!$B$10:$B$87,0),MATCH(LEFT(L$2,6),'[3]V BESSY_050925'!$E$4:$WO$4,0))/INDEX('[3]V BESSY_050925'!$E$10:$WO$87,MATCH($B10,'[3]V BESSY_050925'!$B$10:$B$87,0),MATCH(RIGHT(L$2,6),'[3]V BESSY_050925'!$E$4:$WO$4,0))),"")</f>
        <v>84.592360515021454</v>
      </c>
      <c r="M10" s="27">
        <f>IFERROR(IF(INDEX('[3]V BESSY_050925'!$E$10:$WO$87,MATCH($B10,'[3]V BESSY_050925'!$B$10:$B$87,0),MATCH(LEFT(M$2,6),'[3]V BESSY_050925'!$E$4:$WO$4,0))="","",INDEX('[3]V BESSY_050925'!$E$10:$WO$87,MATCH($B10,'[3]V BESSY_050925'!$B$10:$B$87,0),MATCH(LEFT(M$2,6),'[3]V BESSY_050925'!$E$4:$WO$4,0))/INDEX('[3]V BESSY_050925'!$E$10:$WO$87,MATCH($B10,'[3]V BESSY_050925'!$B$10:$B$87,0),MATCH(RIGHT(M$2,6),'[3]V BESSY_050925'!$E$4:$WO$4,0))),"")</f>
        <v>3.9169294081674595</v>
      </c>
      <c r="N10" s="27">
        <f>IFERROR(IF(INDEX('[3]V BESSY_050925'!$E$10:$WO$87,MATCH($B10,'[3]V BESSY_050925'!$B$10:$B$87,0),MATCH(LEFT(N$2,6),'[3]V BESSY_050925'!$E$4:$WO$4,0))="","",INDEX('[3]V BESSY_050925'!$E$10:$WO$87,MATCH($B10,'[3]V BESSY_050925'!$B$10:$B$87,0),MATCH(LEFT(N$2,6),'[3]V BESSY_050925'!$E$4:$WO$4,0))/INDEX('[3]V BESSY_050925'!$E$10:$WO$87,MATCH($B10,'[3]V BESSY_050925'!$B$10:$B$87,0),MATCH(RIGHT(N$2,6),'[3]V BESSY_050925'!$E$4:$WO$4,0))),"")</f>
        <v>8.2685278121694843</v>
      </c>
      <c r="O10" s="25">
        <f>IF(INDEX('[3]V BESSY_050925'!$E$10:$WO$87,MATCH($B10,'[3]V BESSY_050925'!$B$10:$B$87,0),MATCH(O$2,'[3]V BESSY_050925'!$E$4:$WO$4,0))="","",INDEX('[3]V BESSY_050925'!$E$10:$WO$87,MATCH($B10,'[3]V BESSY_050925'!$B$10:$B$87,0),MATCH(O$2,'[3]V BESSY_050925'!$E$4:$WO$4,0)))</f>
        <v>1248.75</v>
      </c>
      <c r="P10" s="27">
        <f>IF(INDEX('[3]V BESSY_050925'!$E$10:$WO$87,MATCH($B10,'[3]V BESSY_050925'!$B$10:$B$87,0),MATCH(P$2,'[3]V BESSY_050925'!$E$4:$WO$4,0))="","",INDEX('[3]V BESSY_050925'!$E$10:$WO$87,MATCH($B10,'[3]V BESSY_050925'!$B$10:$B$87,0),MATCH(P$2,'[3]V BESSY_050925'!$E$4:$WO$4,0)))</f>
        <v>16.489999999999998</v>
      </c>
      <c r="Q10" s="28">
        <f t="shared" si="0"/>
        <v>2897.75</v>
      </c>
    </row>
    <row r="11" spans="1:17" ht="15" customHeight="1" x14ac:dyDescent="0.2">
      <c r="A11" s="63"/>
      <c r="B11" s="65" t="s">
        <v>50</v>
      </c>
      <c r="C11" s="24">
        <f>IF(INDEX('[3]V BESSY_050925'!$E$10:$WO$87,MATCH($B11,'[3]V BESSY_050925'!$B$10:$B$87,0),MATCH(C$2,'[3]V BESSY_050925'!$E$4:$WO$4,0))="","",INDEX('[3]V BESSY_050925'!$E$10:$WO$87,MATCH($B11,'[3]V BESSY_050925'!$B$10:$B$87,0),MATCH(C$2,'[3]V BESSY_050925'!$E$4:$WO$4,0)))</f>
        <v>15880</v>
      </c>
      <c r="D11" s="25">
        <f>IF(INDEX('[3]V BESSY_050925'!$E$10:$WO$87,MATCH($B11,'[3]V BESSY_050925'!$B$10:$B$87,0),MATCH(D$2,'[3]V BESSY_050925'!$E$4:$WO$4,0))="","",INDEX('[3]V BESSY_050925'!$E$10:$WO$87,MATCH($B11,'[3]V BESSY_050925'!$B$10:$B$87,0),MATCH(D$2,'[3]V BESSY_050925'!$E$4:$WO$4,0)))</f>
        <v>840397</v>
      </c>
      <c r="E11" s="25">
        <f>IF(INDEX('[3]V BESSY_050925'!$E$10:$WO$87,MATCH($B11,'[3]V BESSY_050925'!$B$10:$B$87,0),MATCH(E$2,'[3]V BESSY_050925'!$E$4:$WO$4,0))="","",INDEX('[3]V BESSY_050925'!$E$10:$WO$87,MATCH($B11,'[3]V BESSY_050925'!$B$10:$B$87,0),MATCH(E$2,'[3]V BESSY_050925'!$E$4:$WO$4,0)))</f>
        <v>8</v>
      </c>
      <c r="F11" s="25">
        <f>IF(INDEX('[3]V BESSY_050925'!$E$10:$WO$87,MATCH($B11,'[3]V BESSY_050925'!$B$10:$B$87,0),MATCH(F$2,'[3]V BESSY_050925'!$E$4:$WO$4,0))="","",INDEX('[3]V BESSY_050925'!$E$10:$WO$87,MATCH($B11,'[3]V BESSY_050925'!$B$10:$B$87,0),MATCH(F$2,'[3]V BESSY_050925'!$E$4:$WO$4,0)))</f>
        <v>2</v>
      </c>
      <c r="G11" s="26">
        <f>IF(INDEX('[3]V BESSY_050925'!$E$10:$WO$87,MATCH($B11,'[3]V BESSY_050925'!$B$10:$B$87,0),MATCH(G$2,'[3]V BESSY_050925'!$E$4:$WO$4,0))="","",INDEX('[3]V BESSY_050925'!$E$10:$WO$87,MATCH($B11,'[3]V BESSY_050925'!$B$10:$B$87,0),MATCH(G$2,'[3]V BESSY_050925'!$E$4:$WO$4,0)))</f>
        <v>11.2</v>
      </c>
      <c r="H11" s="25">
        <f>IF(INDEX('[3]V BESSY_050925'!$E$10:$WO$87,MATCH($B11,'[3]V BESSY_050925'!$B$10:$B$87,0),MATCH(H$2,'[3]V BESSY_050925'!$E$4:$WO$4,0))="","",INDEX('[3]V BESSY_050925'!$E$10:$WO$87,MATCH($B11,'[3]V BESSY_050925'!$B$10:$B$87,0),MATCH(H$2,'[3]V BESSY_050925'!$E$4:$WO$4,0)))</f>
        <v>354</v>
      </c>
      <c r="I11" s="27">
        <f>IFERROR(IF(INDEX('[3]V BESSY_050925'!$E$10:$WO$87,MATCH($B11,'[3]V BESSY_050925'!$B$10:$B$87,0),MATCH(LEFT(I$2,6),'[3]V BESSY_050925'!$E$4:$WO$4,0))="","",INDEX('[3]V BESSY_050925'!$E$10:$WO$87,MATCH($B11,'[3]V BESSY_050925'!$B$10:$B$87,0),MATCH(LEFT(I$2,6),'[3]V BESSY_050925'!$E$4:$WO$4,0))/INDEX('[3]V BESSY_050925'!$E$10:$WO$87,MATCH($B11,'[3]V BESSY_050925'!$B$10:$B$87,0),MATCH(RIGHT(I$2,6),'[3]V BESSY_050925'!$E$4:$WO$4,0))),"")</f>
        <v>7.3975454457833623</v>
      </c>
      <c r="J11" s="27" t="str">
        <f>IFERROR(IF(INDEX('[3]V BESSY_050925'!$E$10:$WO$87,MATCH($B11,'[3]V BESSY_050925'!$B$10:$B$87,0),MATCH(LEFT(J$2,6),'[3]V BESSY_050925'!$E$4:$WO$4,0))="","",INDEX('[3]V BESSY_050925'!$E$10:$WO$87,MATCH($B11,'[3]V BESSY_050925'!$B$10:$B$87,0),MATCH(LEFT(J$2,6),'[3]V BESSY_050925'!$E$4:$WO$4,0))/INDEX('[3]V BESSY_050925'!$E$10:$WO$87,MATCH($B11,'[3]V BESSY_050925'!$B$10:$B$87,0),MATCH(RIGHT(J$2,6),'[3]V BESSY_050925'!$E$4:$WO$4,0))),"")</f>
        <v/>
      </c>
      <c r="K11" s="27" t="str">
        <f>IFERROR(IF(INDEX('[3]V BESSY_050925'!$E$10:$WO$87,MATCH($B11,'[3]V BESSY_050925'!$B$10:$B$87,0),MATCH(LEFT(K$2,6),'[3]V BESSY_050925'!$E$4:$WO$4,0))="","",INDEX('[3]V BESSY_050925'!$E$10:$WO$87,MATCH($B11,'[3]V BESSY_050925'!$B$10:$B$87,0),MATCH(LEFT(K$2,6),'[3]V BESSY_050925'!$E$4:$WO$4,0))/INDEX('[3]V BESSY_050925'!$E$10:$WO$87,MATCH($B11,'[3]V BESSY_050925'!$B$10:$B$87,0),MATCH(RIGHT(K$2,6),'[3]V BESSY_050925'!$E$4:$WO$4,0))),"")</f>
        <v/>
      </c>
      <c r="L11" s="27" t="str">
        <f>IFERROR(IF(INDEX('[3]V BESSY_050925'!$E$10:$WO$87,MATCH($B11,'[3]V BESSY_050925'!$B$10:$B$87,0),MATCH(LEFT(L$2,6),'[3]V BESSY_050925'!$E$4:$WO$4,0))="","",INDEX('[3]V BESSY_050925'!$E$10:$WO$87,MATCH($B11,'[3]V BESSY_050925'!$B$10:$B$87,0),MATCH(LEFT(L$2,6),'[3]V BESSY_050925'!$E$4:$WO$4,0))/INDEX('[3]V BESSY_050925'!$E$10:$WO$87,MATCH($B11,'[3]V BESSY_050925'!$B$10:$B$87,0),MATCH(RIGHT(L$2,6),'[3]V BESSY_050925'!$E$4:$WO$4,0))),"")</f>
        <v/>
      </c>
      <c r="M11" s="27" t="str">
        <f>IFERROR(IF(INDEX('[3]V BESSY_050925'!$E$10:$WO$87,MATCH($B11,'[3]V BESSY_050925'!$B$10:$B$87,0),MATCH(LEFT(M$2,6),'[3]V BESSY_050925'!$E$4:$WO$4,0))="","",INDEX('[3]V BESSY_050925'!$E$10:$WO$87,MATCH($B11,'[3]V BESSY_050925'!$B$10:$B$87,0),MATCH(LEFT(M$2,6),'[3]V BESSY_050925'!$E$4:$WO$4,0))/INDEX('[3]V BESSY_050925'!$E$10:$WO$87,MATCH($B11,'[3]V BESSY_050925'!$B$10:$B$87,0),MATCH(RIGHT(M$2,6),'[3]V BESSY_050925'!$E$4:$WO$4,0))),"")</f>
        <v/>
      </c>
      <c r="N11" s="27">
        <f>IFERROR(IF(INDEX('[3]V BESSY_050925'!$E$10:$WO$87,MATCH($B11,'[3]V BESSY_050925'!$B$10:$B$87,0),MATCH(LEFT(N$2,6),'[3]V BESSY_050925'!$E$4:$WO$4,0))="","",INDEX('[3]V BESSY_050925'!$E$10:$WO$87,MATCH($B11,'[3]V BESSY_050925'!$B$10:$B$87,0),MATCH(LEFT(N$2,6),'[3]V BESSY_050925'!$E$4:$WO$4,0))/INDEX('[3]V BESSY_050925'!$E$10:$WO$87,MATCH($B11,'[3]V BESSY_050925'!$B$10:$B$87,0),MATCH(RIGHT(N$2,6),'[3]V BESSY_050925'!$E$4:$WO$4,0))),"")</f>
        <v>3.5795594225110277</v>
      </c>
      <c r="O11" s="25">
        <f>IF(INDEX('[3]V BESSY_050925'!$E$10:$WO$87,MATCH($B11,'[3]V BESSY_050925'!$B$10:$B$87,0),MATCH(O$2,'[3]V BESSY_050925'!$E$4:$WO$4,0))="","",INDEX('[3]V BESSY_050925'!$E$10:$WO$87,MATCH($B11,'[3]V BESSY_050925'!$B$10:$B$87,0),MATCH(O$2,'[3]V BESSY_050925'!$E$4:$WO$4,0)))</f>
        <v>1123.75</v>
      </c>
      <c r="P11" s="27">
        <f>IF(INDEX('[3]V BESSY_050925'!$E$10:$WO$87,MATCH($B11,'[3]V BESSY_050925'!$B$10:$B$87,0),MATCH(P$2,'[3]V BESSY_050925'!$E$4:$WO$4,0))="","",INDEX('[3]V BESSY_050925'!$E$10:$WO$87,MATCH($B11,'[3]V BESSY_050925'!$B$10:$B$87,0),MATCH(P$2,'[3]V BESSY_050925'!$E$4:$WO$4,0)))</f>
        <v>18.7</v>
      </c>
      <c r="Q11" s="28">
        <f t="shared" si="0"/>
        <v>2993.75</v>
      </c>
    </row>
    <row r="12" spans="1:17" ht="15" customHeight="1" x14ac:dyDescent="0.2">
      <c r="A12" s="63"/>
      <c r="B12" s="65" t="s">
        <v>51</v>
      </c>
      <c r="C12" s="24">
        <f>IF(INDEX('[3]V BESSY_050925'!$E$10:$WO$87,MATCH($B12,'[3]V BESSY_050925'!$B$10:$B$87,0),MATCH(C$2,'[3]V BESSY_050925'!$E$4:$WO$4,0))="","",INDEX('[3]V BESSY_050925'!$E$10:$WO$87,MATCH($B12,'[3]V BESSY_050925'!$B$10:$B$87,0),MATCH(C$2,'[3]V BESSY_050925'!$E$4:$WO$4,0)))</f>
        <v>120294</v>
      </c>
      <c r="D12" s="25">
        <f>IF(INDEX('[3]V BESSY_050925'!$E$10:$WO$87,MATCH($B12,'[3]V BESSY_050925'!$B$10:$B$87,0),MATCH(D$2,'[3]V BESSY_050925'!$E$4:$WO$4,0))="","",INDEX('[3]V BESSY_050925'!$E$10:$WO$87,MATCH($B12,'[3]V BESSY_050925'!$B$10:$B$87,0),MATCH(D$2,'[3]V BESSY_050925'!$E$4:$WO$4,0)))</f>
        <v>7893437</v>
      </c>
      <c r="E12" s="25">
        <f>IF(INDEX('[3]V BESSY_050925'!$E$10:$WO$87,MATCH($B12,'[3]V BESSY_050925'!$B$10:$B$87,0),MATCH(E$2,'[3]V BESSY_050925'!$E$4:$WO$4,0))="","",INDEX('[3]V BESSY_050925'!$E$10:$WO$87,MATCH($B12,'[3]V BESSY_050925'!$B$10:$B$87,0),MATCH(E$2,'[3]V BESSY_050925'!$E$4:$WO$4,0)))</f>
        <v>82</v>
      </c>
      <c r="F12" s="25">
        <f>IF(INDEX('[3]V BESSY_050925'!$E$10:$WO$87,MATCH($B12,'[3]V BESSY_050925'!$B$10:$B$87,0),MATCH(F$2,'[3]V BESSY_050925'!$E$4:$WO$4,0))="","",INDEX('[3]V BESSY_050925'!$E$10:$WO$87,MATCH($B12,'[3]V BESSY_050925'!$B$10:$B$87,0),MATCH(F$2,'[3]V BESSY_050925'!$E$4:$WO$4,0)))</f>
        <v>10</v>
      </c>
      <c r="G12" s="26">
        <f>IF(INDEX('[3]V BESSY_050925'!$E$10:$WO$87,MATCH($B12,'[3]V BESSY_050925'!$B$10:$B$87,0),MATCH(G$2,'[3]V BESSY_050925'!$E$4:$WO$4,0))="","",INDEX('[3]V BESSY_050925'!$E$10:$WO$87,MATCH($B12,'[3]V BESSY_050925'!$B$10:$B$87,0),MATCH(G$2,'[3]V BESSY_050925'!$E$4:$WO$4,0)))</f>
        <v>7.4</v>
      </c>
      <c r="H12" s="25">
        <f>IF(INDEX('[3]V BESSY_050925'!$E$10:$WO$87,MATCH($B12,'[3]V BESSY_050925'!$B$10:$B$87,0),MATCH(H$2,'[3]V BESSY_050925'!$E$4:$WO$4,0))="","",INDEX('[3]V BESSY_050925'!$E$10:$WO$87,MATCH($B12,'[3]V BESSY_050925'!$B$10:$B$87,0),MATCH(H$2,'[3]V BESSY_050925'!$E$4:$WO$4,0)))</f>
        <v>1517</v>
      </c>
      <c r="I12" s="27">
        <f>IFERROR(IF(INDEX('[3]V BESSY_050925'!$E$10:$WO$87,MATCH($B12,'[3]V BESSY_050925'!$B$10:$B$87,0),MATCH(LEFT(I$2,6),'[3]V BESSY_050925'!$E$4:$WO$4,0))="","",INDEX('[3]V BESSY_050925'!$E$10:$WO$87,MATCH($B12,'[3]V BESSY_050925'!$B$10:$B$87,0),MATCH(LEFT(I$2,6),'[3]V BESSY_050925'!$E$4:$WO$4,0))/INDEX('[3]V BESSY_050925'!$E$10:$WO$87,MATCH($B12,'[3]V BESSY_050925'!$B$10:$B$87,0),MATCH(RIGHT(I$2,6),'[3]V BESSY_050925'!$E$4:$WO$4,0))),"")</f>
        <v>5.8948904007215104</v>
      </c>
      <c r="J12" s="27">
        <f>IFERROR(IF(INDEX('[3]V BESSY_050925'!$E$10:$WO$87,MATCH($B12,'[3]V BESSY_050925'!$B$10:$B$87,0),MATCH(LEFT(J$2,6),'[3]V BESSY_050925'!$E$4:$WO$4,0))="","",INDEX('[3]V BESSY_050925'!$E$10:$WO$87,MATCH($B12,'[3]V BESSY_050925'!$B$10:$B$87,0),MATCH(LEFT(J$2,6),'[3]V BESSY_050925'!$E$4:$WO$4,0))/INDEX('[3]V BESSY_050925'!$E$10:$WO$87,MATCH($B12,'[3]V BESSY_050925'!$B$10:$B$87,0),MATCH(RIGHT(J$2,6),'[3]V BESSY_050925'!$E$4:$WO$4,0))),"")</f>
        <v>2.931024094561804</v>
      </c>
      <c r="K12" s="27">
        <f>IFERROR(IF(INDEX('[3]V BESSY_050925'!$E$10:$WO$87,MATCH($B12,'[3]V BESSY_050925'!$B$10:$B$87,0),MATCH(LEFT(K$2,6),'[3]V BESSY_050925'!$E$4:$WO$4,0))="","",INDEX('[3]V BESSY_050925'!$E$10:$WO$87,MATCH($B12,'[3]V BESSY_050925'!$B$10:$B$87,0),MATCH(LEFT(K$2,6),'[3]V BESSY_050925'!$E$4:$WO$4,0))/INDEX('[3]V BESSY_050925'!$E$10:$WO$87,MATCH($B12,'[3]V BESSY_050925'!$B$10:$B$87,0),MATCH(RIGHT(K$2,6),'[3]V BESSY_050925'!$E$4:$WO$4,0))),"")</f>
        <v>0.94159457717273942</v>
      </c>
      <c r="L12" s="27">
        <f>IFERROR(IF(INDEX('[3]V BESSY_050925'!$E$10:$WO$87,MATCH($B12,'[3]V BESSY_050925'!$B$10:$B$87,0),MATCH(LEFT(L$2,6),'[3]V BESSY_050925'!$E$4:$WO$4,0))="","",INDEX('[3]V BESSY_050925'!$E$10:$WO$87,MATCH($B12,'[3]V BESSY_050925'!$B$10:$B$87,0),MATCH(LEFT(L$2,6),'[3]V BESSY_050925'!$E$4:$WO$4,0))/INDEX('[3]V BESSY_050925'!$E$10:$WO$87,MATCH($B12,'[3]V BESSY_050925'!$B$10:$B$87,0),MATCH(RIGHT(L$2,6),'[3]V BESSY_050925'!$E$4:$WO$4,0))),"")</f>
        <v>185.96335357950647</v>
      </c>
      <c r="M12" s="27">
        <f>IFERROR(IF(INDEX('[3]V BESSY_050925'!$E$10:$WO$87,MATCH($B12,'[3]V BESSY_050925'!$B$10:$B$87,0),MATCH(LEFT(M$2,6),'[3]V BESSY_050925'!$E$4:$WO$4,0))="","",INDEX('[3]V BESSY_050925'!$E$10:$WO$87,MATCH($B12,'[3]V BESSY_050925'!$B$10:$B$87,0),MATCH(LEFT(M$2,6),'[3]V BESSY_050925'!$E$4:$WO$4,0))/INDEX('[3]V BESSY_050925'!$E$10:$WO$87,MATCH($B12,'[3]V BESSY_050925'!$B$10:$B$87,0),MATCH(RIGHT(M$2,6),'[3]V BESSY_050925'!$E$4:$WO$4,0))),"")</f>
        <v>1.0220067633402281</v>
      </c>
      <c r="N12" s="27">
        <f>IFERROR(IF(INDEX('[3]V BESSY_050925'!$E$10:$WO$87,MATCH($B12,'[3]V BESSY_050925'!$B$10:$B$87,0),MATCH(LEFT(N$2,6),'[3]V BESSY_050925'!$E$4:$WO$4,0))="","",INDEX('[3]V BESSY_050925'!$E$10:$WO$87,MATCH($B12,'[3]V BESSY_050925'!$B$10:$B$87,0),MATCH(LEFT(N$2,6),'[3]V BESSY_050925'!$E$4:$WO$4,0))/INDEX('[3]V BESSY_050925'!$E$10:$WO$87,MATCH($B12,'[3]V BESSY_050925'!$B$10:$B$87,0),MATCH(RIGHT(N$2,6),'[3]V BESSY_050925'!$E$4:$WO$4,0))),"")</f>
        <v>4.834970956251377</v>
      </c>
      <c r="O12" s="25">
        <f>IF(INDEX('[3]V BESSY_050925'!$E$10:$WO$87,MATCH($B12,'[3]V BESSY_050925'!$B$10:$B$87,0),MATCH(O$2,'[3]V BESSY_050925'!$E$4:$WO$4,0))="","",INDEX('[3]V BESSY_050925'!$E$10:$WO$87,MATCH($B12,'[3]V BESSY_050925'!$B$10:$B$87,0),MATCH(O$2,'[3]V BESSY_050925'!$E$4:$WO$4,0)))</f>
        <v>1137.5</v>
      </c>
      <c r="P12" s="27">
        <f>IF(INDEX('[3]V BESSY_050925'!$E$10:$WO$87,MATCH($B12,'[3]V BESSY_050925'!$B$10:$B$87,0),MATCH(P$2,'[3]V BESSY_050925'!$E$4:$WO$4,0))="","",INDEX('[3]V BESSY_050925'!$E$10:$WO$87,MATCH($B12,'[3]V BESSY_050925'!$B$10:$B$87,0),MATCH(P$2,'[3]V BESSY_050925'!$E$4:$WO$4,0)))</f>
        <v>18.14</v>
      </c>
      <c r="Q12" s="28">
        <f t="shared" si="0"/>
        <v>2951.5</v>
      </c>
    </row>
    <row r="13" spans="1:17" ht="15" customHeight="1" x14ac:dyDescent="0.2">
      <c r="A13" s="63"/>
      <c r="B13" s="65" t="s">
        <v>52</v>
      </c>
      <c r="C13" s="24">
        <f>IF(INDEX('[3]V BESSY_050925'!$E$10:$WO$87,MATCH($B13,'[3]V BESSY_050925'!$B$10:$B$87,0),MATCH(C$2,'[3]V BESSY_050925'!$E$4:$WO$4,0))="","",INDEX('[3]V BESSY_050925'!$E$10:$WO$87,MATCH($B13,'[3]V BESSY_050925'!$B$10:$B$87,0),MATCH(C$2,'[3]V BESSY_050925'!$E$4:$WO$4,0)))</f>
        <v>73638</v>
      </c>
      <c r="D13" s="25">
        <f>IF(INDEX('[3]V BESSY_050925'!$E$10:$WO$87,MATCH($B13,'[3]V BESSY_050925'!$B$10:$B$87,0),MATCH(D$2,'[3]V BESSY_050925'!$E$4:$WO$4,0))="","",INDEX('[3]V BESSY_050925'!$E$10:$WO$87,MATCH($B13,'[3]V BESSY_050925'!$B$10:$B$87,0),MATCH(D$2,'[3]V BESSY_050925'!$E$4:$WO$4,0)))</f>
        <v>2393135</v>
      </c>
      <c r="E13" s="25">
        <f>IF(INDEX('[3]V BESSY_050925'!$E$10:$WO$87,MATCH($B13,'[3]V BESSY_050925'!$B$10:$B$87,0),MATCH(E$2,'[3]V BESSY_050925'!$E$4:$WO$4,0))="","",INDEX('[3]V BESSY_050925'!$E$10:$WO$87,MATCH($B13,'[3]V BESSY_050925'!$B$10:$B$87,0),MATCH(E$2,'[3]V BESSY_050925'!$E$4:$WO$4,0)))</f>
        <v>12</v>
      </c>
      <c r="F13" s="25">
        <f>IF(INDEX('[3]V BESSY_050925'!$E$10:$WO$87,MATCH($B13,'[3]V BESSY_050925'!$B$10:$B$87,0),MATCH(F$2,'[3]V BESSY_050925'!$E$4:$WO$4,0))="","",INDEX('[3]V BESSY_050925'!$E$10:$WO$87,MATCH($B13,'[3]V BESSY_050925'!$B$10:$B$87,0),MATCH(F$2,'[3]V BESSY_050925'!$E$4:$WO$4,0)))</f>
        <v>4</v>
      </c>
      <c r="G13" s="26">
        <f>IF(INDEX('[3]V BESSY_050925'!$E$10:$WO$87,MATCH($B13,'[3]V BESSY_050925'!$B$10:$B$87,0),MATCH(G$2,'[3]V BESSY_050925'!$E$4:$WO$4,0))="","",INDEX('[3]V BESSY_050925'!$E$10:$WO$87,MATCH($B13,'[3]V BESSY_050925'!$B$10:$B$87,0),MATCH(G$2,'[3]V BESSY_050925'!$E$4:$WO$4,0)))</f>
        <v>9</v>
      </c>
      <c r="H13" s="25">
        <f>IF(INDEX('[3]V BESSY_050925'!$E$10:$WO$87,MATCH($B13,'[3]V BESSY_050925'!$B$10:$B$87,0),MATCH(H$2,'[3]V BESSY_050925'!$E$4:$WO$4,0))="","",INDEX('[3]V BESSY_050925'!$E$10:$WO$87,MATCH($B13,'[3]V BESSY_050925'!$B$10:$B$87,0),MATCH(H$2,'[3]V BESSY_050925'!$E$4:$WO$4,0)))</f>
        <v>634.79999999999995</v>
      </c>
      <c r="I13" s="27">
        <f>IFERROR(IF(INDEX('[3]V BESSY_050925'!$E$10:$WO$87,MATCH($B13,'[3]V BESSY_050925'!$B$10:$B$87,0),MATCH(LEFT(I$2,6),'[3]V BESSY_050925'!$E$4:$WO$4,0))="","",INDEX('[3]V BESSY_050925'!$E$10:$WO$87,MATCH($B13,'[3]V BESSY_050925'!$B$10:$B$87,0),MATCH(LEFT(I$2,6),'[3]V BESSY_050925'!$E$4:$WO$4,0))/INDEX('[3]V BESSY_050925'!$E$10:$WO$87,MATCH($B13,'[3]V BESSY_050925'!$B$10:$B$87,0),MATCH(RIGHT(I$2,6),'[3]V BESSY_050925'!$E$4:$WO$4,0))),"")</f>
        <v>5.0301967920739949</v>
      </c>
      <c r="J13" s="27" t="str">
        <f>IFERROR(IF(INDEX('[3]V BESSY_050925'!$E$10:$WO$87,MATCH($B13,'[3]V BESSY_050925'!$B$10:$B$87,0),MATCH(LEFT(J$2,6),'[3]V BESSY_050925'!$E$4:$WO$4,0))="","",INDEX('[3]V BESSY_050925'!$E$10:$WO$87,MATCH($B13,'[3]V BESSY_050925'!$B$10:$B$87,0),MATCH(LEFT(J$2,6),'[3]V BESSY_050925'!$E$4:$WO$4,0))/INDEX('[3]V BESSY_050925'!$E$10:$WO$87,MATCH($B13,'[3]V BESSY_050925'!$B$10:$B$87,0),MATCH(RIGHT(J$2,6),'[3]V BESSY_050925'!$E$4:$WO$4,0))),"")</f>
        <v/>
      </c>
      <c r="K13" s="27" t="str">
        <f>IFERROR(IF(INDEX('[3]V BESSY_050925'!$E$10:$WO$87,MATCH($B13,'[3]V BESSY_050925'!$B$10:$B$87,0),MATCH(LEFT(K$2,6),'[3]V BESSY_050925'!$E$4:$WO$4,0))="","",INDEX('[3]V BESSY_050925'!$E$10:$WO$87,MATCH($B13,'[3]V BESSY_050925'!$B$10:$B$87,0),MATCH(LEFT(K$2,6),'[3]V BESSY_050925'!$E$4:$WO$4,0))/INDEX('[3]V BESSY_050925'!$E$10:$WO$87,MATCH($B13,'[3]V BESSY_050925'!$B$10:$B$87,0),MATCH(RIGHT(K$2,6),'[3]V BESSY_050925'!$E$4:$WO$4,0))),"")</f>
        <v/>
      </c>
      <c r="L13" s="27" t="str">
        <f>IFERROR(IF(INDEX('[3]V BESSY_050925'!$E$10:$WO$87,MATCH($B13,'[3]V BESSY_050925'!$B$10:$B$87,0),MATCH(LEFT(L$2,6),'[3]V BESSY_050925'!$E$4:$WO$4,0))="","",INDEX('[3]V BESSY_050925'!$E$10:$WO$87,MATCH($B13,'[3]V BESSY_050925'!$B$10:$B$87,0),MATCH(LEFT(L$2,6),'[3]V BESSY_050925'!$E$4:$WO$4,0))/INDEX('[3]V BESSY_050925'!$E$10:$WO$87,MATCH($B13,'[3]V BESSY_050925'!$B$10:$B$87,0),MATCH(RIGHT(L$2,6),'[3]V BESSY_050925'!$E$4:$WO$4,0))),"")</f>
        <v/>
      </c>
      <c r="M13" s="27" t="str">
        <f>IFERROR(IF(INDEX('[3]V BESSY_050925'!$E$10:$WO$87,MATCH($B13,'[3]V BESSY_050925'!$B$10:$B$87,0),MATCH(LEFT(M$2,6),'[3]V BESSY_050925'!$E$4:$WO$4,0))="","",INDEX('[3]V BESSY_050925'!$E$10:$WO$87,MATCH($B13,'[3]V BESSY_050925'!$B$10:$B$87,0),MATCH(LEFT(M$2,6),'[3]V BESSY_050925'!$E$4:$WO$4,0))/INDEX('[3]V BESSY_050925'!$E$10:$WO$87,MATCH($B13,'[3]V BESSY_050925'!$B$10:$B$87,0),MATCH(RIGHT(M$2,6),'[3]V BESSY_050925'!$E$4:$WO$4,0))),"")</f>
        <v/>
      </c>
      <c r="N13" s="27">
        <f>IFERROR(IF(INDEX('[3]V BESSY_050925'!$E$10:$WO$87,MATCH($B13,'[3]V BESSY_050925'!$B$10:$B$87,0),MATCH(LEFT(N$2,6),'[3]V BESSY_050925'!$E$4:$WO$4,0))="","",INDEX('[3]V BESSY_050925'!$E$10:$WO$87,MATCH($B13,'[3]V BESSY_050925'!$B$10:$B$87,0),MATCH(LEFT(N$2,6),'[3]V BESSY_050925'!$E$4:$WO$4,0))/INDEX('[3]V BESSY_050925'!$E$10:$WO$87,MATCH($B13,'[3]V BESSY_050925'!$B$10:$B$87,0),MATCH(RIGHT(N$2,6),'[3]V BESSY_050925'!$E$4:$WO$4,0))),"")</f>
        <v>3.693026093387962</v>
      </c>
      <c r="O13" s="25">
        <f>IF(INDEX('[3]V BESSY_050925'!$E$10:$WO$87,MATCH($B13,'[3]V BESSY_050925'!$B$10:$B$87,0),MATCH(O$2,'[3]V BESSY_050925'!$E$4:$WO$4,0))="","",INDEX('[3]V BESSY_050925'!$E$10:$WO$87,MATCH($B13,'[3]V BESSY_050925'!$B$10:$B$87,0),MATCH(O$2,'[3]V BESSY_050925'!$E$4:$WO$4,0)))</f>
        <v>1000</v>
      </c>
      <c r="P13" s="27">
        <f>IF(INDEX('[3]V BESSY_050925'!$E$10:$WO$87,MATCH($B13,'[3]V BESSY_050925'!$B$10:$B$87,0),MATCH(P$2,'[3]V BESSY_050925'!$E$4:$WO$4,0))="","",INDEX('[3]V BESSY_050925'!$E$10:$WO$87,MATCH($B13,'[3]V BESSY_050925'!$B$10:$B$87,0),MATCH(P$2,'[3]V BESSY_050925'!$E$4:$WO$4,0)))</f>
        <v>14.21</v>
      </c>
      <c r="Q13" s="28">
        <f t="shared" si="0"/>
        <v>2421</v>
      </c>
    </row>
    <row r="14" spans="1:17" ht="15" customHeight="1" x14ac:dyDescent="0.2">
      <c r="A14" s="63"/>
      <c r="B14" s="65" t="s">
        <v>53</v>
      </c>
      <c r="C14" s="24">
        <f>IF(INDEX('[3]V BESSY_050925'!$E$10:$WO$87,MATCH($B14,'[3]V BESSY_050925'!$B$10:$B$87,0),MATCH(C$2,'[3]V BESSY_050925'!$E$4:$WO$4,0))="","",INDEX('[3]V BESSY_050925'!$E$10:$WO$87,MATCH($B14,'[3]V BESSY_050925'!$B$10:$B$87,0),MATCH(C$2,'[3]V BESSY_050925'!$E$4:$WO$4,0)))</f>
        <v>12488</v>
      </c>
      <c r="D14" s="25">
        <f>IF(INDEX('[3]V BESSY_050925'!$E$10:$WO$87,MATCH($B14,'[3]V BESSY_050925'!$B$10:$B$87,0),MATCH(D$2,'[3]V BESSY_050925'!$E$4:$WO$4,0))="","",INDEX('[3]V BESSY_050925'!$E$10:$WO$87,MATCH($B14,'[3]V BESSY_050925'!$B$10:$B$87,0),MATCH(D$2,'[3]V BESSY_050925'!$E$4:$WO$4,0)))</f>
        <v>1825448</v>
      </c>
      <c r="E14" s="25">
        <f>IF(INDEX('[3]V BESSY_050925'!$E$10:$WO$87,MATCH($B14,'[3]V BESSY_050925'!$B$10:$B$87,0),MATCH(E$2,'[3]V BESSY_050925'!$E$4:$WO$4,0))="","",INDEX('[3]V BESSY_050925'!$E$10:$WO$87,MATCH($B14,'[3]V BESSY_050925'!$B$10:$B$87,0),MATCH(E$2,'[3]V BESSY_050925'!$E$4:$WO$4,0)))</f>
        <v>4</v>
      </c>
      <c r="F14" s="25">
        <f>IF(INDEX('[3]V BESSY_050925'!$E$10:$WO$87,MATCH($B14,'[3]V BESSY_050925'!$B$10:$B$87,0),MATCH(F$2,'[3]V BESSY_050925'!$E$4:$WO$4,0))="","",INDEX('[3]V BESSY_050925'!$E$10:$WO$87,MATCH($B14,'[3]V BESSY_050925'!$B$10:$B$87,0),MATCH(F$2,'[3]V BESSY_050925'!$E$4:$WO$4,0)))</f>
        <v>3</v>
      </c>
      <c r="G14" s="26">
        <f>IF(INDEX('[3]V BESSY_050925'!$E$10:$WO$87,MATCH($B14,'[3]V BESSY_050925'!$B$10:$B$87,0),MATCH(G$2,'[3]V BESSY_050925'!$E$4:$WO$4,0))="","",INDEX('[3]V BESSY_050925'!$E$10:$WO$87,MATCH($B14,'[3]V BESSY_050925'!$B$10:$B$87,0),MATCH(G$2,'[3]V BESSY_050925'!$E$4:$WO$4,0)))</f>
        <v>17</v>
      </c>
      <c r="H14" s="25">
        <f>IF(INDEX('[3]V BESSY_050925'!$E$10:$WO$87,MATCH($B14,'[3]V BESSY_050925'!$B$10:$B$87,0),MATCH(H$2,'[3]V BESSY_050925'!$E$4:$WO$4,0))="","",INDEX('[3]V BESSY_050925'!$E$10:$WO$87,MATCH($B14,'[3]V BESSY_050925'!$B$10:$B$87,0),MATCH(H$2,'[3]V BESSY_050925'!$E$4:$WO$4,0)))</f>
        <v>332.21</v>
      </c>
      <c r="I14" s="27">
        <f>IFERROR(IF(INDEX('[3]V BESSY_050925'!$E$10:$WO$87,MATCH($B14,'[3]V BESSY_050925'!$B$10:$B$87,0),MATCH(LEFT(I$2,6),'[3]V BESSY_050925'!$E$4:$WO$4,0))="","",INDEX('[3]V BESSY_050925'!$E$10:$WO$87,MATCH($B14,'[3]V BESSY_050925'!$B$10:$B$87,0),MATCH(LEFT(I$2,6),'[3]V BESSY_050925'!$E$4:$WO$4,0))/INDEX('[3]V BESSY_050925'!$E$10:$WO$87,MATCH($B14,'[3]V BESSY_050925'!$B$10:$B$87,0),MATCH(RIGHT(I$2,6),'[3]V BESSY_050925'!$E$4:$WO$4,0))),"")</f>
        <v>3.8262707401142073</v>
      </c>
      <c r="J14" s="27" t="str">
        <f>IFERROR(IF(INDEX('[3]V BESSY_050925'!$E$10:$WO$87,MATCH($B14,'[3]V BESSY_050925'!$B$10:$B$87,0),MATCH(LEFT(J$2,6),'[3]V BESSY_050925'!$E$4:$WO$4,0))="","",INDEX('[3]V BESSY_050925'!$E$10:$WO$87,MATCH($B14,'[3]V BESSY_050925'!$B$10:$B$87,0),MATCH(LEFT(J$2,6),'[3]V BESSY_050925'!$E$4:$WO$4,0))/INDEX('[3]V BESSY_050925'!$E$10:$WO$87,MATCH($B14,'[3]V BESSY_050925'!$B$10:$B$87,0),MATCH(RIGHT(J$2,6),'[3]V BESSY_050925'!$E$4:$WO$4,0))),"")</f>
        <v/>
      </c>
      <c r="K14" s="27" t="str">
        <f>IFERROR(IF(INDEX('[3]V BESSY_050925'!$E$10:$WO$87,MATCH($B14,'[3]V BESSY_050925'!$B$10:$B$87,0),MATCH(LEFT(K$2,6),'[3]V BESSY_050925'!$E$4:$WO$4,0))="","",INDEX('[3]V BESSY_050925'!$E$10:$WO$87,MATCH($B14,'[3]V BESSY_050925'!$B$10:$B$87,0),MATCH(LEFT(K$2,6),'[3]V BESSY_050925'!$E$4:$WO$4,0))/INDEX('[3]V BESSY_050925'!$E$10:$WO$87,MATCH($B14,'[3]V BESSY_050925'!$B$10:$B$87,0),MATCH(RIGHT(K$2,6),'[3]V BESSY_050925'!$E$4:$WO$4,0))),"")</f>
        <v/>
      </c>
      <c r="L14" s="27" t="str">
        <f>IFERROR(IF(INDEX('[3]V BESSY_050925'!$E$10:$WO$87,MATCH($B14,'[3]V BESSY_050925'!$B$10:$B$87,0),MATCH(LEFT(L$2,6),'[3]V BESSY_050925'!$E$4:$WO$4,0))="","",INDEX('[3]V BESSY_050925'!$E$10:$WO$87,MATCH($B14,'[3]V BESSY_050925'!$B$10:$B$87,0),MATCH(LEFT(L$2,6),'[3]V BESSY_050925'!$E$4:$WO$4,0))/INDEX('[3]V BESSY_050925'!$E$10:$WO$87,MATCH($B14,'[3]V BESSY_050925'!$B$10:$B$87,0),MATCH(RIGHT(L$2,6),'[3]V BESSY_050925'!$E$4:$WO$4,0))),"")</f>
        <v/>
      </c>
      <c r="M14" s="27" t="str">
        <f>IFERROR(IF(INDEX('[3]V BESSY_050925'!$E$10:$WO$87,MATCH($B14,'[3]V BESSY_050925'!$B$10:$B$87,0),MATCH(LEFT(M$2,6),'[3]V BESSY_050925'!$E$4:$WO$4,0))="","",INDEX('[3]V BESSY_050925'!$E$10:$WO$87,MATCH($B14,'[3]V BESSY_050925'!$B$10:$B$87,0),MATCH(LEFT(M$2,6),'[3]V BESSY_050925'!$E$4:$WO$4,0))/INDEX('[3]V BESSY_050925'!$E$10:$WO$87,MATCH($B14,'[3]V BESSY_050925'!$B$10:$B$87,0),MATCH(RIGHT(M$2,6),'[3]V BESSY_050925'!$E$4:$WO$4,0))),"")</f>
        <v/>
      </c>
      <c r="N14" s="27">
        <f>IFERROR(IF(INDEX('[3]V BESSY_050925'!$E$10:$WO$87,MATCH($B14,'[3]V BESSY_050925'!$B$10:$B$87,0),MATCH(LEFT(N$2,6),'[3]V BESSY_050925'!$E$4:$WO$4,0))="","",INDEX('[3]V BESSY_050925'!$E$10:$WO$87,MATCH($B14,'[3]V BESSY_050925'!$B$10:$B$87,0),MATCH(LEFT(N$2,6),'[3]V BESSY_050925'!$E$4:$WO$4,0))/INDEX('[3]V BESSY_050925'!$E$10:$WO$87,MATCH($B14,'[3]V BESSY_050925'!$B$10:$B$87,0),MATCH(RIGHT(N$2,6),'[3]V BESSY_050925'!$E$4:$WO$4,0))),"")</f>
        <v>1.6368122126732725</v>
      </c>
      <c r="O14" s="25">
        <f>IF(INDEX('[3]V BESSY_050925'!$E$10:$WO$87,MATCH($B14,'[3]V BESSY_050925'!$B$10:$B$87,0),MATCH(O$2,'[3]V BESSY_050925'!$E$4:$WO$4,0))="","",INDEX('[3]V BESSY_050925'!$E$10:$WO$87,MATCH($B14,'[3]V BESSY_050925'!$B$10:$B$87,0),MATCH(O$2,'[3]V BESSY_050925'!$E$4:$WO$4,0)))</f>
        <v>173.75</v>
      </c>
      <c r="P14" s="27">
        <f>IF(INDEX('[3]V BESSY_050925'!$E$10:$WO$87,MATCH($B14,'[3]V BESSY_050925'!$B$10:$B$87,0),MATCH(P$2,'[3]V BESSY_050925'!$E$4:$WO$4,0))="","",INDEX('[3]V BESSY_050925'!$E$10:$WO$87,MATCH($B14,'[3]V BESSY_050925'!$B$10:$B$87,0),MATCH(P$2,'[3]V BESSY_050925'!$E$4:$WO$4,0)))</f>
        <v>22.51</v>
      </c>
      <c r="Q14" s="28">
        <f t="shared" si="0"/>
        <v>2424.75</v>
      </c>
    </row>
    <row r="15" spans="1:17" ht="15" customHeight="1" x14ac:dyDescent="0.2">
      <c r="A15" s="63"/>
      <c r="B15" s="65" t="s">
        <v>54</v>
      </c>
      <c r="C15" s="24">
        <f>IF(INDEX('[3]V BESSY_050925'!$E$10:$WO$87,MATCH($B15,'[3]V BESSY_050925'!$B$10:$B$87,0),MATCH(C$2,'[3]V BESSY_050925'!$E$4:$WO$4,0))="","",INDEX('[3]V BESSY_050925'!$E$10:$WO$87,MATCH($B15,'[3]V BESSY_050925'!$B$10:$B$87,0),MATCH(C$2,'[3]V BESSY_050925'!$E$4:$WO$4,0)))</f>
        <v>9000</v>
      </c>
      <c r="D15" s="25">
        <f>IF(INDEX('[3]V BESSY_050925'!$E$10:$WO$87,MATCH($B15,'[3]V BESSY_050925'!$B$10:$B$87,0),MATCH(D$2,'[3]V BESSY_050925'!$E$4:$WO$4,0))="","",INDEX('[3]V BESSY_050925'!$E$10:$WO$87,MATCH($B15,'[3]V BESSY_050925'!$B$10:$B$87,0),MATCH(D$2,'[3]V BESSY_050925'!$E$4:$WO$4,0)))</f>
        <v>533667</v>
      </c>
      <c r="E15" s="25">
        <f>IF(INDEX('[3]V BESSY_050925'!$E$10:$WO$87,MATCH($B15,'[3]V BESSY_050925'!$B$10:$B$87,0),MATCH(E$2,'[3]V BESSY_050925'!$E$4:$WO$4,0))="","",INDEX('[3]V BESSY_050925'!$E$10:$WO$87,MATCH($B15,'[3]V BESSY_050925'!$B$10:$B$87,0),MATCH(E$2,'[3]V BESSY_050925'!$E$4:$WO$4,0)))</f>
        <v>5</v>
      </c>
      <c r="F15" s="25">
        <f>IF(INDEX('[3]V BESSY_050925'!$E$10:$WO$87,MATCH($B15,'[3]V BESSY_050925'!$B$10:$B$87,0),MATCH(F$2,'[3]V BESSY_050925'!$E$4:$WO$4,0))="","",INDEX('[3]V BESSY_050925'!$E$10:$WO$87,MATCH($B15,'[3]V BESSY_050925'!$B$10:$B$87,0),MATCH(F$2,'[3]V BESSY_050925'!$E$4:$WO$4,0)))</f>
        <v>2</v>
      </c>
      <c r="G15" s="26">
        <f>IF(INDEX('[3]V BESSY_050925'!$E$10:$WO$87,MATCH($B15,'[3]V BESSY_050925'!$B$10:$B$87,0),MATCH(G$2,'[3]V BESSY_050925'!$E$4:$WO$4,0))="","",INDEX('[3]V BESSY_050925'!$E$10:$WO$87,MATCH($B15,'[3]V BESSY_050925'!$B$10:$B$87,0),MATCH(G$2,'[3]V BESSY_050925'!$E$4:$WO$4,0)))</f>
        <v>18</v>
      </c>
      <c r="H15" s="25">
        <f>IF(INDEX('[3]V BESSY_050925'!$E$10:$WO$87,MATCH($B15,'[3]V BESSY_050925'!$B$10:$B$87,0),MATCH(H$2,'[3]V BESSY_050925'!$E$4:$WO$4,0))="","",INDEX('[3]V BESSY_050925'!$E$10:$WO$87,MATCH($B15,'[3]V BESSY_050925'!$B$10:$B$87,0),MATCH(H$2,'[3]V BESSY_050925'!$E$4:$WO$4,0)))</f>
        <v>214.65299999999999</v>
      </c>
      <c r="I15" s="27">
        <f>IFERROR(IF(INDEX('[3]V BESSY_050925'!$E$10:$WO$87,MATCH($B15,'[3]V BESSY_050925'!$B$10:$B$87,0),MATCH(LEFT(I$2,6),'[3]V BESSY_050925'!$E$4:$WO$4,0))="","",INDEX('[3]V BESSY_050925'!$E$10:$WO$87,MATCH($B15,'[3]V BESSY_050925'!$B$10:$B$87,0),MATCH(LEFT(I$2,6),'[3]V BESSY_050925'!$E$4:$WO$4,0))/INDEX('[3]V BESSY_050925'!$E$10:$WO$87,MATCH($B15,'[3]V BESSY_050925'!$B$10:$B$87,0),MATCH(RIGHT(I$2,6),'[3]V BESSY_050925'!$E$4:$WO$4,0))),"")</f>
        <v>9.7349114710109479</v>
      </c>
      <c r="J15" s="27" t="str">
        <f>IFERROR(IF(INDEX('[3]V BESSY_050925'!$E$10:$WO$87,MATCH($B15,'[3]V BESSY_050925'!$B$10:$B$87,0),MATCH(LEFT(J$2,6),'[3]V BESSY_050925'!$E$4:$WO$4,0))="","",INDEX('[3]V BESSY_050925'!$E$10:$WO$87,MATCH($B15,'[3]V BESSY_050925'!$B$10:$B$87,0),MATCH(LEFT(J$2,6),'[3]V BESSY_050925'!$E$4:$WO$4,0))/INDEX('[3]V BESSY_050925'!$E$10:$WO$87,MATCH($B15,'[3]V BESSY_050925'!$B$10:$B$87,0),MATCH(RIGHT(J$2,6),'[3]V BESSY_050925'!$E$4:$WO$4,0))),"")</f>
        <v/>
      </c>
      <c r="K15" s="27" t="str">
        <f>IFERROR(IF(INDEX('[3]V BESSY_050925'!$E$10:$WO$87,MATCH($B15,'[3]V BESSY_050925'!$B$10:$B$87,0),MATCH(LEFT(K$2,6),'[3]V BESSY_050925'!$E$4:$WO$4,0))="","",INDEX('[3]V BESSY_050925'!$E$10:$WO$87,MATCH($B15,'[3]V BESSY_050925'!$B$10:$B$87,0),MATCH(LEFT(K$2,6),'[3]V BESSY_050925'!$E$4:$WO$4,0))/INDEX('[3]V BESSY_050925'!$E$10:$WO$87,MATCH($B15,'[3]V BESSY_050925'!$B$10:$B$87,0),MATCH(RIGHT(K$2,6),'[3]V BESSY_050925'!$E$4:$WO$4,0))),"")</f>
        <v/>
      </c>
      <c r="L15" s="27" t="str">
        <f>IFERROR(IF(INDEX('[3]V BESSY_050925'!$E$10:$WO$87,MATCH($B15,'[3]V BESSY_050925'!$B$10:$B$87,0),MATCH(LEFT(L$2,6),'[3]V BESSY_050925'!$E$4:$WO$4,0))="","",INDEX('[3]V BESSY_050925'!$E$10:$WO$87,MATCH($B15,'[3]V BESSY_050925'!$B$10:$B$87,0),MATCH(LEFT(L$2,6),'[3]V BESSY_050925'!$E$4:$WO$4,0))/INDEX('[3]V BESSY_050925'!$E$10:$WO$87,MATCH($B15,'[3]V BESSY_050925'!$B$10:$B$87,0),MATCH(RIGHT(L$2,6),'[3]V BESSY_050925'!$E$4:$WO$4,0))),"")</f>
        <v/>
      </c>
      <c r="M15" s="27" t="str">
        <f>IFERROR(IF(INDEX('[3]V BESSY_050925'!$E$10:$WO$87,MATCH($B15,'[3]V BESSY_050925'!$B$10:$B$87,0),MATCH(LEFT(M$2,6),'[3]V BESSY_050925'!$E$4:$WO$4,0))="","",INDEX('[3]V BESSY_050925'!$E$10:$WO$87,MATCH($B15,'[3]V BESSY_050925'!$B$10:$B$87,0),MATCH(LEFT(M$2,6),'[3]V BESSY_050925'!$E$4:$WO$4,0))/INDEX('[3]V BESSY_050925'!$E$10:$WO$87,MATCH($B15,'[3]V BESSY_050925'!$B$10:$B$87,0),MATCH(RIGHT(M$2,6),'[3]V BESSY_050925'!$E$4:$WO$4,0))),"")</f>
        <v/>
      </c>
      <c r="N15" s="27">
        <f>IFERROR(IF(INDEX('[3]V BESSY_050925'!$E$10:$WO$87,MATCH($B15,'[3]V BESSY_050925'!$B$10:$B$87,0),MATCH(LEFT(N$2,6),'[3]V BESSY_050925'!$E$4:$WO$4,0))="","",INDEX('[3]V BESSY_050925'!$E$10:$WO$87,MATCH($B15,'[3]V BESSY_050925'!$B$10:$B$87,0),MATCH(LEFT(N$2,6),'[3]V BESSY_050925'!$E$4:$WO$4,0))/INDEX('[3]V BESSY_050925'!$E$10:$WO$87,MATCH($B15,'[3]V BESSY_050925'!$B$10:$B$87,0),MATCH(RIGHT(N$2,6),'[3]V BESSY_050925'!$E$4:$WO$4,0))),"")</f>
        <v>5.5439977364161548</v>
      </c>
      <c r="O15" s="25">
        <f>IF(INDEX('[3]V BESSY_050925'!$E$10:$WO$87,MATCH($B15,'[3]V BESSY_050925'!$B$10:$B$87,0),MATCH(O$2,'[3]V BESSY_050925'!$E$4:$WO$4,0))="","",INDEX('[3]V BESSY_050925'!$E$10:$WO$87,MATCH($B15,'[3]V BESSY_050925'!$B$10:$B$87,0),MATCH(O$2,'[3]V BESSY_050925'!$E$4:$WO$4,0)))</f>
        <v>875</v>
      </c>
      <c r="P15" s="27">
        <f>IF(INDEX('[3]V BESSY_050925'!$E$10:$WO$87,MATCH($B15,'[3]V BESSY_050925'!$B$10:$B$87,0),MATCH(P$2,'[3]V BESSY_050925'!$E$4:$WO$4,0))="","",INDEX('[3]V BESSY_050925'!$E$10:$WO$87,MATCH($B15,'[3]V BESSY_050925'!$B$10:$B$87,0),MATCH(P$2,'[3]V BESSY_050925'!$E$4:$WO$4,0)))</f>
        <v>18.21</v>
      </c>
      <c r="Q15" s="28">
        <f t="shared" si="0"/>
        <v>2696</v>
      </c>
    </row>
    <row r="16" spans="1:17" ht="15" customHeight="1" x14ac:dyDescent="0.2">
      <c r="A16" s="63"/>
      <c r="B16" s="65" t="s">
        <v>55</v>
      </c>
      <c r="C16" s="24">
        <f>IF(INDEX('[3]V BESSY_050925'!$E$10:$WO$87,MATCH($B16,'[3]V BESSY_050925'!$B$10:$B$87,0),MATCH(C$2,'[3]V BESSY_050925'!$E$4:$WO$4,0))="","",INDEX('[3]V BESSY_050925'!$E$10:$WO$87,MATCH($B16,'[3]V BESSY_050925'!$B$10:$B$87,0),MATCH(C$2,'[3]V BESSY_050925'!$E$4:$WO$4,0)))</f>
        <v>43116</v>
      </c>
      <c r="D16" s="25">
        <f>IF(INDEX('[3]V BESSY_050925'!$E$10:$WO$87,MATCH($B16,'[3]V BESSY_050925'!$B$10:$B$87,0),MATCH(D$2,'[3]V BESSY_050925'!$E$4:$WO$4,0))="","",INDEX('[3]V BESSY_050925'!$E$10:$WO$87,MATCH($B16,'[3]V BESSY_050925'!$B$10:$B$87,0),MATCH(D$2,'[3]V BESSY_050925'!$E$4:$WO$4,0)))</f>
        <v>1764170</v>
      </c>
      <c r="E16" s="25">
        <f>IF(INDEX('[3]V BESSY_050925'!$E$10:$WO$87,MATCH($B16,'[3]V BESSY_050925'!$B$10:$B$87,0),MATCH(E$2,'[3]V BESSY_050925'!$E$4:$WO$4,0))="","",INDEX('[3]V BESSY_050925'!$E$10:$WO$87,MATCH($B16,'[3]V BESSY_050925'!$B$10:$B$87,0),MATCH(E$2,'[3]V BESSY_050925'!$E$4:$WO$4,0)))</f>
        <v>14</v>
      </c>
      <c r="F16" s="25">
        <f>IF(INDEX('[3]V BESSY_050925'!$E$10:$WO$87,MATCH($B16,'[3]V BESSY_050925'!$B$10:$B$87,0),MATCH(F$2,'[3]V BESSY_050925'!$E$4:$WO$4,0))="","",INDEX('[3]V BESSY_050925'!$E$10:$WO$87,MATCH($B16,'[3]V BESSY_050925'!$B$10:$B$87,0),MATCH(F$2,'[3]V BESSY_050925'!$E$4:$WO$4,0)))</f>
        <v>2</v>
      </c>
      <c r="G16" s="26">
        <f>IF(INDEX('[3]V BESSY_050925'!$E$10:$WO$87,MATCH($B16,'[3]V BESSY_050925'!$B$10:$B$87,0),MATCH(G$2,'[3]V BESSY_050925'!$E$4:$WO$4,0))="","",INDEX('[3]V BESSY_050925'!$E$10:$WO$87,MATCH($B16,'[3]V BESSY_050925'!$B$10:$B$87,0),MATCH(G$2,'[3]V BESSY_050925'!$E$4:$WO$4,0)))</f>
        <v>16.7</v>
      </c>
      <c r="H16" s="25">
        <f>IF(INDEX('[3]V BESSY_050925'!$E$10:$WO$87,MATCH($B16,'[3]V BESSY_050925'!$B$10:$B$87,0),MATCH(H$2,'[3]V BESSY_050925'!$E$4:$WO$4,0))="","",INDEX('[3]V BESSY_050925'!$E$10:$WO$87,MATCH($B16,'[3]V BESSY_050925'!$B$10:$B$87,0),MATCH(H$2,'[3]V BESSY_050925'!$E$4:$WO$4,0)))</f>
        <v>231.3</v>
      </c>
      <c r="I16" s="27">
        <f>IFERROR(IF(INDEX('[3]V BESSY_050925'!$E$10:$WO$87,MATCH($B16,'[3]V BESSY_050925'!$B$10:$B$87,0),MATCH(LEFT(I$2,6),'[3]V BESSY_050925'!$E$4:$WO$4,0))="","",INDEX('[3]V BESSY_050925'!$E$10:$WO$87,MATCH($B16,'[3]V BESSY_050925'!$B$10:$B$87,0),MATCH(LEFT(I$2,6),'[3]V BESSY_050925'!$E$4:$WO$4,0))/INDEX('[3]V BESSY_050925'!$E$10:$WO$87,MATCH($B16,'[3]V BESSY_050925'!$B$10:$B$87,0),MATCH(RIGHT(I$2,6),'[3]V BESSY_050925'!$E$4:$WO$4,0))),"")</f>
        <v>7.1476586723501701</v>
      </c>
      <c r="J16" s="27">
        <f>IFERROR(IF(INDEX('[3]V BESSY_050925'!$E$10:$WO$87,MATCH($B16,'[3]V BESSY_050925'!$B$10:$B$87,0),MATCH(LEFT(J$2,6),'[3]V BESSY_050925'!$E$4:$WO$4,0))="","",INDEX('[3]V BESSY_050925'!$E$10:$WO$87,MATCH($B16,'[3]V BESSY_050925'!$B$10:$B$87,0),MATCH(LEFT(J$2,6),'[3]V BESSY_050925'!$E$4:$WO$4,0))/INDEX('[3]V BESSY_050925'!$E$10:$WO$87,MATCH($B16,'[3]V BESSY_050925'!$B$10:$B$87,0),MATCH(RIGHT(J$2,6),'[3]V BESSY_050925'!$E$4:$WO$4,0))),"")</f>
        <v>2.3091159615923389</v>
      </c>
      <c r="K16" s="27">
        <f>IFERROR(IF(INDEX('[3]V BESSY_050925'!$E$10:$WO$87,MATCH($B16,'[3]V BESSY_050925'!$B$10:$B$87,0),MATCH(LEFT(K$2,6),'[3]V BESSY_050925'!$E$4:$WO$4,0))="","",INDEX('[3]V BESSY_050925'!$E$10:$WO$87,MATCH($B16,'[3]V BESSY_050925'!$B$10:$B$87,0),MATCH(LEFT(K$2,6),'[3]V BESSY_050925'!$E$4:$WO$4,0))/INDEX('[3]V BESSY_050925'!$E$10:$WO$87,MATCH($B16,'[3]V BESSY_050925'!$B$10:$B$87,0),MATCH(RIGHT(K$2,6),'[3]V BESSY_050925'!$E$4:$WO$4,0))),"")</f>
        <v>1.3354631356388558</v>
      </c>
      <c r="L16" s="27">
        <f>IFERROR(IF(INDEX('[3]V BESSY_050925'!$E$10:$WO$87,MATCH($B16,'[3]V BESSY_050925'!$B$10:$B$87,0),MATCH(LEFT(L$2,6),'[3]V BESSY_050925'!$E$4:$WO$4,0))="","",INDEX('[3]V BESSY_050925'!$E$10:$WO$87,MATCH($B16,'[3]V BESSY_050925'!$B$10:$B$87,0),MATCH(LEFT(L$2,6),'[3]V BESSY_050925'!$E$4:$WO$4,0))/INDEX('[3]V BESSY_050925'!$E$10:$WO$87,MATCH($B16,'[3]V BESSY_050925'!$B$10:$B$87,0),MATCH(RIGHT(L$2,6),'[3]V BESSY_050925'!$E$4:$WO$4,0))),"")</f>
        <v>274.37925959470169</v>
      </c>
      <c r="M16" s="27">
        <f>IFERROR(IF(INDEX('[3]V BESSY_050925'!$E$10:$WO$87,MATCH($B16,'[3]V BESSY_050925'!$B$10:$B$87,0),MATCH(LEFT(M$2,6),'[3]V BESSY_050925'!$E$4:$WO$4,0))="","",INDEX('[3]V BESSY_050925'!$E$10:$WO$87,MATCH($B16,'[3]V BESSY_050925'!$B$10:$B$87,0),MATCH(LEFT(M$2,6),'[3]V BESSY_050925'!$E$4:$WO$4,0))/INDEX('[3]V BESSY_050925'!$E$10:$WO$87,MATCH($B16,'[3]V BESSY_050925'!$B$10:$B$87,0),MATCH(RIGHT(M$2,6),'[3]V BESSY_050925'!$E$4:$WO$4,0))),"")</f>
        <v>1.868849373926549</v>
      </c>
      <c r="N16" s="27">
        <f>IFERROR(IF(INDEX('[3]V BESSY_050925'!$E$10:$WO$87,MATCH($B16,'[3]V BESSY_050925'!$B$10:$B$87,0),MATCH(LEFT(N$2,6),'[3]V BESSY_050925'!$E$4:$WO$4,0))="","",INDEX('[3]V BESSY_050925'!$E$10:$WO$87,MATCH($B16,'[3]V BESSY_050925'!$B$10:$B$87,0),MATCH(LEFT(N$2,6),'[3]V BESSY_050925'!$E$4:$WO$4,0))/INDEX('[3]V BESSY_050925'!$E$10:$WO$87,MATCH($B16,'[3]V BESSY_050925'!$B$10:$B$87,0),MATCH(RIGHT(N$2,6),'[3]V BESSY_050925'!$E$4:$WO$4,0))),"")</f>
        <v>1.88478434617979</v>
      </c>
      <c r="O16" s="25">
        <f>IF(INDEX('[3]V BESSY_050925'!$E$10:$WO$87,MATCH($B16,'[3]V BESSY_050925'!$B$10:$B$87,0),MATCH(O$2,'[3]V BESSY_050925'!$E$4:$WO$4,0))="","",INDEX('[3]V BESSY_050925'!$E$10:$WO$87,MATCH($B16,'[3]V BESSY_050925'!$B$10:$B$87,0),MATCH(O$2,'[3]V BESSY_050925'!$E$4:$WO$4,0)))</f>
        <v>625</v>
      </c>
      <c r="P16" s="27">
        <f>IF(INDEX('[3]V BESSY_050925'!$E$10:$WO$87,MATCH($B16,'[3]V BESSY_050925'!$B$10:$B$87,0),MATCH(P$2,'[3]V BESSY_050925'!$E$4:$WO$4,0))="","",INDEX('[3]V BESSY_050925'!$E$10:$WO$87,MATCH($B16,'[3]V BESSY_050925'!$B$10:$B$87,0),MATCH(P$2,'[3]V BESSY_050925'!$E$4:$WO$4,0)))</f>
        <v>18.59</v>
      </c>
      <c r="Q16" s="28">
        <f t="shared" si="0"/>
        <v>2484</v>
      </c>
    </row>
    <row r="17" spans="1:17" ht="15" customHeight="1" x14ac:dyDescent="0.2">
      <c r="A17" s="63"/>
      <c r="B17" s="65" t="s">
        <v>56</v>
      </c>
      <c r="C17" s="24">
        <f>IF(INDEX('[3]V BESSY_050925'!$E$10:$WO$87,MATCH($B17,'[3]V BESSY_050925'!$B$10:$B$87,0),MATCH(C$2,'[3]V BESSY_050925'!$E$4:$WO$4,0))="","",INDEX('[3]V BESSY_050925'!$E$10:$WO$87,MATCH($B17,'[3]V BESSY_050925'!$B$10:$B$87,0),MATCH(C$2,'[3]V BESSY_050925'!$E$4:$WO$4,0)))</f>
        <v>6518</v>
      </c>
      <c r="D17" s="25">
        <f>IF(INDEX('[3]V BESSY_050925'!$E$10:$WO$87,MATCH($B17,'[3]V BESSY_050925'!$B$10:$B$87,0),MATCH(D$2,'[3]V BESSY_050925'!$E$4:$WO$4,0))="","",INDEX('[3]V BESSY_050925'!$E$10:$WO$87,MATCH($B17,'[3]V BESSY_050925'!$B$10:$B$87,0),MATCH(D$2,'[3]V BESSY_050925'!$E$4:$WO$4,0)))</f>
        <v>237715</v>
      </c>
      <c r="E17" s="25">
        <f>IF(INDEX('[3]V BESSY_050925'!$E$10:$WO$87,MATCH($B17,'[3]V BESSY_050925'!$B$10:$B$87,0),MATCH(E$2,'[3]V BESSY_050925'!$E$4:$WO$4,0))="","",INDEX('[3]V BESSY_050925'!$E$10:$WO$87,MATCH($B17,'[3]V BESSY_050925'!$B$10:$B$87,0),MATCH(E$2,'[3]V BESSY_050925'!$E$4:$WO$4,0)))</f>
        <v>3</v>
      </c>
      <c r="F17" s="25">
        <f>IF(INDEX('[3]V BESSY_050925'!$E$10:$WO$87,MATCH($B17,'[3]V BESSY_050925'!$B$10:$B$87,0),MATCH(F$2,'[3]V BESSY_050925'!$E$4:$WO$4,0))="","",INDEX('[3]V BESSY_050925'!$E$10:$WO$87,MATCH($B17,'[3]V BESSY_050925'!$B$10:$B$87,0),MATCH(F$2,'[3]V BESSY_050925'!$E$4:$WO$4,0)))</f>
        <v>1</v>
      </c>
      <c r="G17" s="26">
        <f>IF(INDEX('[3]V BESSY_050925'!$E$10:$WO$87,MATCH($B17,'[3]V BESSY_050925'!$B$10:$B$87,0),MATCH(G$2,'[3]V BESSY_050925'!$E$4:$WO$4,0))="","",INDEX('[3]V BESSY_050925'!$E$10:$WO$87,MATCH($B17,'[3]V BESSY_050925'!$B$10:$B$87,0),MATCH(G$2,'[3]V BESSY_050925'!$E$4:$WO$4,0)))</f>
        <v>24.6</v>
      </c>
      <c r="H17" s="25">
        <f>IF(INDEX('[3]V BESSY_050925'!$E$10:$WO$87,MATCH($B17,'[3]V BESSY_050925'!$B$10:$B$87,0),MATCH(H$2,'[3]V BESSY_050925'!$E$4:$WO$4,0))="","",INDEX('[3]V BESSY_050925'!$E$10:$WO$87,MATCH($B17,'[3]V BESSY_050925'!$B$10:$B$87,0),MATCH(H$2,'[3]V BESSY_050925'!$E$4:$WO$4,0)))</f>
        <v>87.6</v>
      </c>
      <c r="I17" s="27">
        <f>IFERROR(IF(INDEX('[3]V BESSY_050925'!$E$10:$WO$87,MATCH($B17,'[3]V BESSY_050925'!$B$10:$B$87,0),MATCH(LEFT(I$2,6),'[3]V BESSY_050925'!$E$4:$WO$4,0))="","",INDEX('[3]V BESSY_050925'!$E$10:$WO$87,MATCH($B17,'[3]V BESSY_050925'!$B$10:$B$87,0),MATCH(LEFT(I$2,6),'[3]V BESSY_050925'!$E$4:$WO$4,0))/INDEX('[3]V BESSY_050925'!$E$10:$WO$87,MATCH($B17,'[3]V BESSY_050925'!$B$10:$B$87,0),MATCH(RIGHT(I$2,6),'[3]V BESSY_050925'!$E$4:$WO$4,0))),"")</f>
        <v>13.072894011736743</v>
      </c>
      <c r="J17" s="27" t="str">
        <f>IFERROR(IF(INDEX('[3]V BESSY_050925'!$E$10:$WO$87,MATCH($B17,'[3]V BESSY_050925'!$B$10:$B$87,0),MATCH(LEFT(J$2,6),'[3]V BESSY_050925'!$E$4:$WO$4,0))="","",INDEX('[3]V BESSY_050925'!$E$10:$WO$87,MATCH($B17,'[3]V BESSY_050925'!$B$10:$B$87,0),MATCH(LEFT(J$2,6),'[3]V BESSY_050925'!$E$4:$WO$4,0))/INDEX('[3]V BESSY_050925'!$E$10:$WO$87,MATCH($B17,'[3]V BESSY_050925'!$B$10:$B$87,0),MATCH(RIGHT(J$2,6),'[3]V BESSY_050925'!$E$4:$WO$4,0))),"")</f>
        <v/>
      </c>
      <c r="K17" s="27" t="str">
        <f>IFERROR(IF(INDEX('[3]V BESSY_050925'!$E$10:$WO$87,MATCH($B17,'[3]V BESSY_050925'!$B$10:$B$87,0),MATCH(LEFT(K$2,6),'[3]V BESSY_050925'!$E$4:$WO$4,0))="","",INDEX('[3]V BESSY_050925'!$E$10:$WO$87,MATCH($B17,'[3]V BESSY_050925'!$B$10:$B$87,0),MATCH(LEFT(K$2,6),'[3]V BESSY_050925'!$E$4:$WO$4,0))/INDEX('[3]V BESSY_050925'!$E$10:$WO$87,MATCH($B17,'[3]V BESSY_050925'!$B$10:$B$87,0),MATCH(RIGHT(K$2,6),'[3]V BESSY_050925'!$E$4:$WO$4,0))),"")</f>
        <v/>
      </c>
      <c r="L17" s="27" t="str">
        <f>IFERROR(IF(INDEX('[3]V BESSY_050925'!$E$10:$WO$87,MATCH($B17,'[3]V BESSY_050925'!$B$10:$B$87,0),MATCH(LEFT(L$2,6),'[3]V BESSY_050925'!$E$4:$WO$4,0))="","",INDEX('[3]V BESSY_050925'!$E$10:$WO$87,MATCH($B17,'[3]V BESSY_050925'!$B$10:$B$87,0),MATCH(LEFT(L$2,6),'[3]V BESSY_050925'!$E$4:$WO$4,0))/INDEX('[3]V BESSY_050925'!$E$10:$WO$87,MATCH($B17,'[3]V BESSY_050925'!$B$10:$B$87,0),MATCH(RIGHT(L$2,6),'[3]V BESSY_050925'!$E$4:$WO$4,0))),"")</f>
        <v/>
      </c>
      <c r="M17" s="27" t="str">
        <f>IFERROR(IF(INDEX('[3]V BESSY_050925'!$E$10:$WO$87,MATCH($B17,'[3]V BESSY_050925'!$B$10:$B$87,0),MATCH(LEFT(M$2,6),'[3]V BESSY_050925'!$E$4:$WO$4,0))="","",INDEX('[3]V BESSY_050925'!$E$10:$WO$87,MATCH($B17,'[3]V BESSY_050925'!$B$10:$B$87,0),MATCH(LEFT(M$2,6),'[3]V BESSY_050925'!$E$4:$WO$4,0))/INDEX('[3]V BESSY_050925'!$E$10:$WO$87,MATCH($B17,'[3]V BESSY_050925'!$B$10:$B$87,0),MATCH(RIGHT(M$2,6),'[3]V BESSY_050925'!$E$4:$WO$4,0))),"")</f>
        <v/>
      </c>
      <c r="N17" s="27">
        <f>IFERROR(IF(INDEX('[3]V BESSY_050925'!$E$10:$WO$87,MATCH($B17,'[3]V BESSY_050925'!$B$10:$B$87,0),MATCH(LEFT(N$2,6),'[3]V BESSY_050925'!$E$4:$WO$4,0))="","",INDEX('[3]V BESSY_050925'!$E$10:$WO$87,MATCH($B17,'[3]V BESSY_050925'!$B$10:$B$87,0),MATCH(LEFT(N$2,6),'[3]V BESSY_050925'!$E$4:$WO$4,0))/INDEX('[3]V BESSY_050925'!$E$10:$WO$87,MATCH($B17,'[3]V BESSY_050925'!$B$10:$B$87,0),MATCH(RIGHT(N$2,6),'[3]V BESSY_050925'!$E$4:$WO$4,0))),"")</f>
        <v>4.3971360242306963</v>
      </c>
      <c r="O17" s="25">
        <f>IF(INDEX('[3]V BESSY_050925'!$E$10:$WO$87,MATCH($B17,'[3]V BESSY_050925'!$B$10:$B$87,0),MATCH(O$2,'[3]V BESSY_050925'!$E$4:$WO$4,0))="","",INDEX('[3]V BESSY_050925'!$E$10:$WO$87,MATCH($B17,'[3]V BESSY_050925'!$B$10:$B$87,0),MATCH(O$2,'[3]V BESSY_050925'!$E$4:$WO$4,0)))</f>
        <v>625</v>
      </c>
      <c r="P17" s="27">
        <f>IF(INDEX('[3]V BESSY_050925'!$E$10:$WO$87,MATCH($B17,'[3]V BESSY_050925'!$B$10:$B$87,0),MATCH(P$2,'[3]V BESSY_050925'!$E$4:$WO$4,0))="","",INDEX('[3]V BESSY_050925'!$E$10:$WO$87,MATCH($B17,'[3]V BESSY_050925'!$B$10:$B$87,0),MATCH(P$2,'[3]V BESSY_050925'!$E$4:$WO$4,0)))</f>
        <v>23.21</v>
      </c>
      <c r="Q17" s="28">
        <f t="shared" si="0"/>
        <v>2946</v>
      </c>
    </row>
    <row r="18" spans="1:17" ht="15" customHeight="1" x14ac:dyDescent="0.2">
      <c r="A18" s="63"/>
      <c r="B18" s="65" t="s">
        <v>57</v>
      </c>
      <c r="C18" s="24">
        <f>IF(INDEX('[3]V BESSY_050925'!$E$10:$WO$87,MATCH($B18,'[3]V BESSY_050925'!$B$10:$B$87,0),MATCH(C$2,'[3]V BESSY_050925'!$E$4:$WO$4,0))="","",INDEX('[3]V BESSY_050925'!$E$10:$WO$87,MATCH($B18,'[3]V BESSY_050925'!$B$10:$B$87,0),MATCH(C$2,'[3]V BESSY_050925'!$E$4:$WO$4,0)))</f>
        <v>91867</v>
      </c>
      <c r="D18" s="25">
        <f>IF(INDEX('[3]V BESSY_050925'!$E$10:$WO$87,MATCH($B18,'[3]V BESSY_050925'!$B$10:$B$87,0),MATCH(D$2,'[3]V BESSY_050925'!$E$4:$WO$4,0))="","",INDEX('[3]V BESSY_050925'!$E$10:$WO$87,MATCH($B18,'[3]V BESSY_050925'!$B$10:$B$87,0),MATCH(D$2,'[3]V BESSY_050925'!$E$4:$WO$4,0)))</f>
        <v>3358103</v>
      </c>
      <c r="E18" s="25">
        <f>IF(INDEX('[3]V BESSY_050925'!$E$10:$WO$87,MATCH($B18,'[3]V BESSY_050925'!$B$10:$B$87,0),MATCH(E$2,'[3]V BESSY_050925'!$E$4:$WO$4,0))="","",INDEX('[3]V BESSY_050925'!$E$10:$WO$87,MATCH($B18,'[3]V BESSY_050925'!$B$10:$B$87,0),MATCH(E$2,'[3]V BESSY_050925'!$E$4:$WO$4,0)))</f>
        <v>14</v>
      </c>
      <c r="F18" s="25">
        <f>IF(INDEX('[3]V BESSY_050925'!$E$10:$WO$87,MATCH($B18,'[3]V BESSY_050925'!$B$10:$B$87,0),MATCH(F$2,'[3]V BESSY_050925'!$E$4:$WO$4,0))="","",INDEX('[3]V BESSY_050925'!$E$10:$WO$87,MATCH($B18,'[3]V BESSY_050925'!$B$10:$B$87,0),MATCH(F$2,'[3]V BESSY_050925'!$E$4:$WO$4,0)))</f>
        <v>3</v>
      </c>
      <c r="G18" s="26">
        <f>IF(INDEX('[3]V BESSY_050925'!$E$10:$WO$87,MATCH($B18,'[3]V BESSY_050925'!$B$10:$B$87,0),MATCH(G$2,'[3]V BESSY_050925'!$E$4:$WO$4,0))="","",INDEX('[3]V BESSY_050925'!$E$10:$WO$87,MATCH($B18,'[3]V BESSY_050925'!$B$10:$B$87,0),MATCH(G$2,'[3]V BESSY_050925'!$E$4:$WO$4,0)))</f>
        <v>21.3</v>
      </c>
      <c r="H18" s="25">
        <f>IF(INDEX('[3]V BESSY_050925'!$E$10:$WO$87,MATCH($B18,'[3]V BESSY_050925'!$B$10:$B$87,0),MATCH(H$2,'[3]V BESSY_050925'!$E$4:$WO$4,0))="","",INDEX('[3]V BESSY_050925'!$E$10:$WO$87,MATCH($B18,'[3]V BESSY_050925'!$B$10:$B$87,0),MATCH(H$2,'[3]V BESSY_050925'!$E$4:$WO$4,0)))</f>
        <v>367.5</v>
      </c>
      <c r="I18" s="27">
        <f>IFERROR(IF(INDEX('[3]V BESSY_050925'!$E$10:$WO$87,MATCH($B18,'[3]V BESSY_050925'!$B$10:$B$87,0),MATCH(LEFT(I$2,6),'[3]V BESSY_050925'!$E$4:$WO$4,0))="","",INDEX('[3]V BESSY_050925'!$E$10:$WO$87,MATCH($B18,'[3]V BESSY_050925'!$B$10:$B$87,0),MATCH(LEFT(I$2,6),'[3]V BESSY_050925'!$E$4:$WO$4,0))/INDEX('[3]V BESSY_050925'!$E$10:$WO$87,MATCH($B18,'[3]V BESSY_050925'!$B$10:$B$87,0),MATCH(RIGHT(I$2,6),'[3]V BESSY_050925'!$E$4:$WO$4,0))),"")</f>
        <v>7.1995462914627693</v>
      </c>
      <c r="J18" s="27">
        <f>IFERROR(IF(INDEX('[3]V BESSY_050925'!$E$10:$WO$87,MATCH($B18,'[3]V BESSY_050925'!$B$10:$B$87,0),MATCH(LEFT(J$2,6),'[3]V BESSY_050925'!$E$4:$WO$4,0))="","",INDEX('[3]V BESSY_050925'!$E$10:$WO$87,MATCH($B18,'[3]V BESSY_050925'!$B$10:$B$87,0),MATCH(LEFT(J$2,6),'[3]V BESSY_050925'!$E$4:$WO$4,0))/INDEX('[3]V BESSY_050925'!$E$10:$WO$87,MATCH($B18,'[3]V BESSY_050925'!$B$10:$B$87,0),MATCH(RIGHT(J$2,6),'[3]V BESSY_050925'!$E$4:$WO$4,0))),"")</f>
        <v>2.3600178400171834</v>
      </c>
      <c r="K18" s="27">
        <f>IFERROR(IF(INDEX('[3]V BESSY_050925'!$E$10:$WO$87,MATCH($B18,'[3]V BESSY_050925'!$B$10:$B$87,0),MATCH(LEFT(K$2,6),'[3]V BESSY_050925'!$E$4:$WO$4,0))="","",INDEX('[3]V BESSY_050925'!$E$10:$WO$87,MATCH($B18,'[3]V BESSY_050925'!$B$10:$B$87,0),MATCH(LEFT(K$2,6),'[3]V BESSY_050925'!$E$4:$WO$4,0))/INDEX('[3]V BESSY_050925'!$E$10:$WO$87,MATCH($B18,'[3]V BESSY_050925'!$B$10:$B$87,0),MATCH(RIGHT(K$2,6),'[3]V BESSY_050925'!$E$4:$WO$4,0))),"")</f>
        <v>2.1134872031900604</v>
      </c>
      <c r="L18" s="27">
        <f>IFERROR(IF(INDEX('[3]V BESSY_050925'!$E$10:$WO$87,MATCH($B18,'[3]V BESSY_050925'!$B$10:$B$87,0),MATCH(LEFT(L$2,6),'[3]V BESSY_050925'!$E$4:$WO$4,0))="","",INDEX('[3]V BESSY_050925'!$E$10:$WO$87,MATCH($B18,'[3]V BESSY_050925'!$B$10:$B$87,0),MATCH(LEFT(L$2,6),'[3]V BESSY_050925'!$E$4:$WO$4,0))/INDEX('[3]V BESSY_050925'!$E$10:$WO$87,MATCH($B18,'[3]V BESSY_050925'!$B$10:$B$87,0),MATCH(RIGHT(L$2,6),'[3]V BESSY_050925'!$E$4:$WO$4,0))),"")</f>
        <v>258.34351933864775</v>
      </c>
      <c r="M18" s="27">
        <f>IFERROR(IF(INDEX('[3]V BESSY_050925'!$E$10:$WO$87,MATCH($B18,'[3]V BESSY_050925'!$B$10:$B$87,0),MATCH(LEFT(M$2,6),'[3]V BESSY_050925'!$E$4:$WO$4,0))="","",INDEX('[3]V BESSY_050925'!$E$10:$WO$87,MATCH($B18,'[3]V BESSY_050925'!$B$10:$B$87,0),MATCH(LEFT(M$2,6),'[3]V BESSY_050925'!$E$4:$WO$4,0))/INDEX('[3]V BESSY_050925'!$E$10:$WO$87,MATCH($B18,'[3]V BESSY_050925'!$B$10:$B$87,0),MATCH(RIGHT(M$2,6),'[3]V BESSY_050925'!$E$4:$WO$4,0))),"")</f>
        <v>1.7110809287267246</v>
      </c>
      <c r="N18" s="27">
        <f>IFERROR(IF(INDEX('[3]V BESSY_050925'!$E$10:$WO$87,MATCH($B18,'[3]V BESSY_050925'!$B$10:$B$87,0),MATCH(LEFT(N$2,6),'[3]V BESSY_050925'!$E$4:$WO$4,0))="","",INDEX('[3]V BESSY_050925'!$E$10:$WO$87,MATCH($B18,'[3]V BESSY_050925'!$B$10:$B$87,0),MATCH(LEFT(N$2,6),'[3]V BESSY_050925'!$E$4:$WO$4,0))/INDEX('[3]V BESSY_050925'!$E$10:$WO$87,MATCH($B18,'[3]V BESSY_050925'!$B$10:$B$87,0),MATCH(RIGHT(N$2,6),'[3]V BESSY_050925'!$E$4:$WO$4,0))),"")</f>
        <v>5.0396902656053131</v>
      </c>
      <c r="O18" s="25">
        <f>IF(INDEX('[3]V BESSY_050925'!$E$10:$WO$87,MATCH($B18,'[3]V BESSY_050925'!$B$10:$B$87,0),MATCH(O$2,'[3]V BESSY_050925'!$E$4:$WO$4,0))="","",INDEX('[3]V BESSY_050925'!$E$10:$WO$87,MATCH($B18,'[3]V BESSY_050925'!$B$10:$B$87,0),MATCH(O$2,'[3]V BESSY_050925'!$E$4:$WO$4,0)))</f>
        <v>625</v>
      </c>
      <c r="P18" s="27">
        <f>IF(INDEX('[3]V BESSY_050925'!$E$10:$WO$87,MATCH($B18,'[3]V BESSY_050925'!$B$10:$B$87,0),MATCH(P$2,'[3]V BESSY_050925'!$E$4:$WO$4,0))="","",INDEX('[3]V BESSY_050925'!$E$10:$WO$87,MATCH($B18,'[3]V BESSY_050925'!$B$10:$B$87,0),MATCH(P$2,'[3]V BESSY_050925'!$E$4:$WO$4,0)))</f>
        <v>29.48</v>
      </c>
      <c r="Q18" s="28">
        <f t="shared" si="0"/>
        <v>3573</v>
      </c>
    </row>
    <row r="19" spans="1:17" ht="15" customHeight="1" x14ac:dyDescent="0.2">
      <c r="A19" s="63"/>
      <c r="B19" s="65" t="s">
        <v>58</v>
      </c>
      <c r="C19" s="24">
        <f>IF(INDEX('[3]V BESSY_050925'!$E$10:$WO$87,MATCH($B19,'[3]V BESSY_050925'!$B$10:$B$87,0),MATCH(C$2,'[3]V BESSY_050925'!$E$4:$WO$4,0))="","",INDEX('[3]V BESSY_050925'!$E$10:$WO$87,MATCH($B19,'[3]V BESSY_050925'!$B$10:$B$87,0),MATCH(C$2,'[3]V BESSY_050925'!$E$4:$WO$4,0)))</f>
        <v>57552</v>
      </c>
      <c r="D19" s="25">
        <f>IF(INDEX('[3]V BESSY_050925'!$E$10:$WO$87,MATCH($B19,'[3]V BESSY_050925'!$B$10:$B$87,0),MATCH(D$2,'[3]V BESSY_050925'!$E$4:$WO$4,0))="","",INDEX('[3]V BESSY_050925'!$E$10:$WO$87,MATCH($B19,'[3]V BESSY_050925'!$B$10:$B$87,0),MATCH(D$2,'[3]V BESSY_050925'!$E$4:$WO$4,0)))</f>
        <v>2671418</v>
      </c>
      <c r="E19" s="25">
        <f>IF(INDEX('[3]V BESSY_050925'!$E$10:$WO$87,MATCH($B19,'[3]V BESSY_050925'!$B$10:$B$87,0),MATCH(E$2,'[3]V BESSY_050925'!$E$4:$WO$4,0))="","",INDEX('[3]V BESSY_050925'!$E$10:$WO$87,MATCH($B19,'[3]V BESSY_050925'!$B$10:$B$87,0),MATCH(E$2,'[3]V BESSY_050925'!$E$4:$WO$4,0)))</f>
        <v>26</v>
      </c>
      <c r="F19" s="25">
        <f>IF(INDEX('[3]V BESSY_050925'!$E$10:$WO$87,MATCH($B19,'[3]V BESSY_050925'!$B$10:$B$87,0),MATCH(F$2,'[3]V BESSY_050925'!$E$4:$WO$4,0))="","",INDEX('[3]V BESSY_050925'!$E$10:$WO$87,MATCH($B19,'[3]V BESSY_050925'!$B$10:$B$87,0),MATCH(F$2,'[3]V BESSY_050925'!$E$4:$WO$4,0)))</f>
        <v>2</v>
      </c>
      <c r="G19" s="26">
        <f>IF(INDEX('[3]V BESSY_050925'!$E$10:$WO$87,MATCH($B19,'[3]V BESSY_050925'!$B$10:$B$87,0),MATCH(G$2,'[3]V BESSY_050925'!$E$4:$WO$4,0))="","",INDEX('[3]V BESSY_050925'!$E$10:$WO$87,MATCH($B19,'[3]V BESSY_050925'!$B$10:$B$87,0),MATCH(G$2,'[3]V BESSY_050925'!$E$4:$WO$4,0)))</f>
        <v>14.2</v>
      </c>
      <c r="H19" s="25">
        <f>IF(INDEX('[3]V BESSY_050925'!$E$10:$WO$87,MATCH($B19,'[3]V BESSY_050925'!$B$10:$B$87,0),MATCH(H$2,'[3]V BESSY_050925'!$E$4:$WO$4,0))="","",INDEX('[3]V BESSY_050925'!$E$10:$WO$87,MATCH($B19,'[3]V BESSY_050925'!$B$10:$B$87,0),MATCH(H$2,'[3]V BESSY_050925'!$E$4:$WO$4,0)))</f>
        <v>366.72800000000001</v>
      </c>
      <c r="I19" s="27">
        <f>IFERROR(IF(INDEX('[3]V BESSY_050925'!$E$10:$WO$87,MATCH($B19,'[3]V BESSY_050925'!$B$10:$B$87,0),MATCH(LEFT(I$2,6),'[3]V BESSY_050925'!$E$4:$WO$4,0))="","",INDEX('[3]V BESSY_050925'!$E$10:$WO$87,MATCH($B19,'[3]V BESSY_050925'!$B$10:$B$87,0),MATCH(LEFT(I$2,6),'[3]V BESSY_050925'!$E$4:$WO$4,0))/INDEX('[3]V BESSY_050925'!$E$10:$WO$87,MATCH($B19,'[3]V BESSY_050925'!$B$10:$B$87,0),MATCH(RIGHT(I$2,6),'[3]V BESSY_050925'!$E$4:$WO$4,0))),"")</f>
        <v>8.5212512605664852</v>
      </c>
      <c r="J19" s="27" t="str">
        <f>IFERROR(IF(INDEX('[3]V BESSY_050925'!$E$10:$WO$87,MATCH($B19,'[3]V BESSY_050925'!$B$10:$B$87,0),MATCH(LEFT(J$2,6),'[3]V BESSY_050925'!$E$4:$WO$4,0))="","",INDEX('[3]V BESSY_050925'!$E$10:$WO$87,MATCH($B19,'[3]V BESSY_050925'!$B$10:$B$87,0),MATCH(LEFT(J$2,6),'[3]V BESSY_050925'!$E$4:$WO$4,0))/INDEX('[3]V BESSY_050925'!$E$10:$WO$87,MATCH($B19,'[3]V BESSY_050925'!$B$10:$B$87,0),MATCH(RIGHT(J$2,6),'[3]V BESSY_050925'!$E$4:$WO$4,0))),"")</f>
        <v/>
      </c>
      <c r="K19" s="27" t="str">
        <f>IFERROR(IF(INDEX('[3]V BESSY_050925'!$E$10:$WO$87,MATCH($B19,'[3]V BESSY_050925'!$B$10:$B$87,0),MATCH(LEFT(K$2,6),'[3]V BESSY_050925'!$E$4:$WO$4,0))="","",INDEX('[3]V BESSY_050925'!$E$10:$WO$87,MATCH($B19,'[3]V BESSY_050925'!$B$10:$B$87,0),MATCH(LEFT(K$2,6),'[3]V BESSY_050925'!$E$4:$WO$4,0))/INDEX('[3]V BESSY_050925'!$E$10:$WO$87,MATCH($B19,'[3]V BESSY_050925'!$B$10:$B$87,0),MATCH(RIGHT(K$2,6),'[3]V BESSY_050925'!$E$4:$WO$4,0))),"")</f>
        <v/>
      </c>
      <c r="L19" s="27" t="str">
        <f>IFERROR(IF(INDEX('[3]V BESSY_050925'!$E$10:$WO$87,MATCH($B19,'[3]V BESSY_050925'!$B$10:$B$87,0),MATCH(LEFT(L$2,6),'[3]V BESSY_050925'!$E$4:$WO$4,0))="","",INDEX('[3]V BESSY_050925'!$E$10:$WO$87,MATCH($B19,'[3]V BESSY_050925'!$B$10:$B$87,0),MATCH(LEFT(L$2,6),'[3]V BESSY_050925'!$E$4:$WO$4,0))/INDEX('[3]V BESSY_050925'!$E$10:$WO$87,MATCH($B19,'[3]V BESSY_050925'!$B$10:$B$87,0),MATCH(RIGHT(L$2,6),'[3]V BESSY_050925'!$E$4:$WO$4,0))),"")</f>
        <v/>
      </c>
      <c r="M19" s="27" t="str">
        <f>IFERROR(IF(INDEX('[3]V BESSY_050925'!$E$10:$WO$87,MATCH($B19,'[3]V BESSY_050925'!$B$10:$B$87,0),MATCH(LEFT(M$2,6),'[3]V BESSY_050925'!$E$4:$WO$4,0))="","",INDEX('[3]V BESSY_050925'!$E$10:$WO$87,MATCH($B19,'[3]V BESSY_050925'!$B$10:$B$87,0),MATCH(LEFT(M$2,6),'[3]V BESSY_050925'!$E$4:$WO$4,0))/INDEX('[3]V BESSY_050925'!$E$10:$WO$87,MATCH($B19,'[3]V BESSY_050925'!$B$10:$B$87,0),MATCH(RIGHT(M$2,6),'[3]V BESSY_050925'!$E$4:$WO$4,0))),"")</f>
        <v/>
      </c>
      <c r="N19" s="27">
        <f>IFERROR(IF(INDEX('[3]V BESSY_050925'!$E$10:$WO$87,MATCH($B19,'[3]V BESSY_050925'!$B$10:$B$87,0),MATCH(LEFT(N$2,6),'[3]V BESSY_050925'!$E$4:$WO$4,0))="","",INDEX('[3]V BESSY_050925'!$E$10:$WO$87,MATCH($B19,'[3]V BESSY_050925'!$B$10:$B$87,0),MATCH(LEFT(N$2,6),'[3]V BESSY_050925'!$E$4:$WO$4,0))/INDEX('[3]V BESSY_050925'!$E$10:$WO$87,MATCH($B19,'[3]V BESSY_050925'!$B$10:$B$87,0),MATCH(RIGHT(N$2,6),'[3]V BESSY_050925'!$E$4:$WO$4,0))),"")</f>
        <v>8.40652529854931</v>
      </c>
      <c r="O19" s="25">
        <f>IF(INDEX('[3]V BESSY_050925'!$E$10:$WO$87,MATCH($B19,'[3]V BESSY_050925'!$B$10:$B$87,0),MATCH(O$2,'[3]V BESSY_050925'!$E$4:$WO$4,0))="","",INDEX('[3]V BESSY_050925'!$E$10:$WO$87,MATCH($B19,'[3]V BESSY_050925'!$B$10:$B$87,0),MATCH(O$2,'[3]V BESSY_050925'!$E$4:$WO$4,0)))</f>
        <v>773.77</v>
      </c>
      <c r="P19" s="27">
        <f>IF(INDEX('[3]V BESSY_050925'!$E$10:$WO$87,MATCH($B19,'[3]V BESSY_050925'!$B$10:$B$87,0),MATCH(P$2,'[3]V BESSY_050925'!$E$4:$WO$4,0))="","",INDEX('[3]V BESSY_050925'!$E$10:$WO$87,MATCH($B19,'[3]V BESSY_050925'!$B$10:$B$87,0),MATCH(P$2,'[3]V BESSY_050925'!$E$4:$WO$4,0)))</f>
        <v>22.86</v>
      </c>
      <c r="Q19" s="28">
        <f t="shared" si="0"/>
        <v>3059.77</v>
      </c>
    </row>
    <row r="20" spans="1:17" ht="15" customHeight="1" x14ac:dyDescent="0.2">
      <c r="A20" s="63"/>
      <c r="B20" s="65" t="s">
        <v>59</v>
      </c>
      <c r="C20" s="24">
        <f>IF(INDEX('[3]V BESSY_050925'!$E$10:$WO$87,MATCH($B20,'[3]V BESSY_050925'!$B$10:$B$87,0),MATCH(C$2,'[3]V BESSY_050925'!$E$4:$WO$4,0))="","",INDEX('[3]V BESSY_050925'!$E$10:$WO$87,MATCH($B20,'[3]V BESSY_050925'!$B$10:$B$87,0),MATCH(C$2,'[3]V BESSY_050925'!$E$4:$WO$4,0)))</f>
        <v>41465</v>
      </c>
      <c r="D20" s="25">
        <f>IF(INDEX('[3]V BESSY_050925'!$E$10:$WO$87,MATCH($B20,'[3]V BESSY_050925'!$B$10:$B$87,0),MATCH(D$2,'[3]V BESSY_050925'!$E$4:$WO$4,0))="","",INDEX('[3]V BESSY_050925'!$E$10:$WO$87,MATCH($B20,'[3]V BESSY_050925'!$B$10:$B$87,0),MATCH(D$2,'[3]V BESSY_050925'!$E$4:$WO$4,0)))</f>
        <v>1752953</v>
      </c>
      <c r="E20" s="25">
        <f>IF(INDEX('[3]V BESSY_050925'!$E$10:$WO$87,MATCH($B20,'[3]V BESSY_050925'!$B$10:$B$87,0),MATCH(E$2,'[3]V BESSY_050925'!$E$4:$WO$4,0))="","",INDEX('[3]V BESSY_050925'!$E$10:$WO$87,MATCH($B20,'[3]V BESSY_050925'!$B$10:$B$87,0),MATCH(E$2,'[3]V BESSY_050925'!$E$4:$WO$4,0)))</f>
        <v>11</v>
      </c>
      <c r="F20" s="25">
        <f>IF(INDEX('[3]V BESSY_050925'!$E$10:$WO$87,MATCH($B20,'[3]V BESSY_050925'!$B$10:$B$87,0),MATCH(F$2,'[3]V BESSY_050925'!$E$4:$WO$4,0))="","",INDEX('[3]V BESSY_050925'!$E$10:$WO$87,MATCH($B20,'[3]V BESSY_050925'!$B$10:$B$87,0),MATCH(F$2,'[3]V BESSY_050925'!$E$4:$WO$4,0)))</f>
        <v>2</v>
      </c>
      <c r="G20" s="26">
        <f>IF(INDEX('[3]V BESSY_050925'!$E$10:$WO$87,MATCH($B20,'[3]V BESSY_050925'!$B$10:$B$87,0),MATCH(G$2,'[3]V BESSY_050925'!$E$4:$WO$4,0))="","",INDEX('[3]V BESSY_050925'!$E$10:$WO$87,MATCH($B20,'[3]V BESSY_050925'!$B$10:$B$87,0),MATCH(G$2,'[3]V BESSY_050925'!$E$4:$WO$4,0)))</f>
        <v>14</v>
      </c>
      <c r="H20" s="25">
        <f>IF(INDEX('[3]V BESSY_050925'!$E$10:$WO$87,MATCH($B20,'[3]V BESSY_050925'!$B$10:$B$87,0),MATCH(H$2,'[3]V BESSY_050925'!$E$4:$WO$4,0))="","",INDEX('[3]V BESSY_050925'!$E$10:$WO$87,MATCH($B20,'[3]V BESSY_050925'!$B$10:$B$87,0),MATCH(H$2,'[3]V BESSY_050925'!$E$4:$WO$4,0)))</f>
        <v>312.14999999999998</v>
      </c>
      <c r="I20" s="27">
        <f>IFERROR(IF(INDEX('[3]V BESSY_050925'!$E$10:$WO$87,MATCH($B20,'[3]V BESSY_050925'!$B$10:$B$87,0),MATCH(LEFT(I$2,6),'[3]V BESSY_050925'!$E$4:$WO$4,0))="","",INDEX('[3]V BESSY_050925'!$E$10:$WO$87,MATCH($B20,'[3]V BESSY_050925'!$B$10:$B$87,0),MATCH(LEFT(I$2,6),'[3]V BESSY_050925'!$E$4:$WO$4,0))/INDEX('[3]V BESSY_050925'!$E$10:$WO$87,MATCH($B20,'[3]V BESSY_050925'!$B$10:$B$87,0),MATCH(RIGHT(I$2,6),'[3]V BESSY_050925'!$E$4:$WO$4,0))),"")</f>
        <v>5.1191704341188835</v>
      </c>
      <c r="J20" s="27">
        <f>IFERROR(IF(INDEX('[3]V BESSY_050925'!$E$10:$WO$87,MATCH($B20,'[3]V BESSY_050925'!$B$10:$B$87,0),MATCH(LEFT(J$2,6),'[3]V BESSY_050925'!$E$4:$WO$4,0))="","",INDEX('[3]V BESSY_050925'!$E$10:$WO$87,MATCH($B20,'[3]V BESSY_050925'!$B$10:$B$87,0),MATCH(LEFT(J$2,6),'[3]V BESSY_050925'!$E$4:$WO$4,0))/INDEX('[3]V BESSY_050925'!$E$10:$WO$87,MATCH($B20,'[3]V BESSY_050925'!$B$10:$B$87,0),MATCH(RIGHT(J$2,6),'[3]V BESSY_050925'!$E$4:$WO$4,0))),"")</f>
        <v>1.8613887242679223</v>
      </c>
      <c r="K20" s="27">
        <f>IFERROR(IF(INDEX('[3]V BESSY_050925'!$E$10:$WO$87,MATCH($B20,'[3]V BESSY_050925'!$B$10:$B$87,0),MATCH(LEFT(K$2,6),'[3]V BESSY_050925'!$E$4:$WO$4,0))="","",INDEX('[3]V BESSY_050925'!$E$10:$WO$87,MATCH($B20,'[3]V BESSY_050925'!$B$10:$B$87,0),MATCH(LEFT(K$2,6),'[3]V BESSY_050925'!$E$4:$WO$4,0))/INDEX('[3]V BESSY_050925'!$E$10:$WO$87,MATCH($B20,'[3]V BESSY_050925'!$B$10:$B$87,0),MATCH(RIGHT(K$2,6),'[3]V BESSY_050925'!$E$4:$WO$4,0))),"")</f>
        <v>1.735275081533846</v>
      </c>
      <c r="L20" s="27">
        <f>IFERROR(IF(INDEX('[3]V BESSY_050925'!$E$10:$WO$87,MATCH($B20,'[3]V BESSY_050925'!$B$10:$B$87,0),MATCH(LEFT(L$2,6),'[3]V BESSY_050925'!$E$4:$WO$4,0))="","",INDEX('[3]V BESSY_050925'!$E$10:$WO$87,MATCH($B20,'[3]V BESSY_050925'!$B$10:$B$87,0),MATCH(LEFT(L$2,6),'[3]V BESSY_050925'!$E$4:$WO$4,0))/INDEX('[3]V BESSY_050925'!$E$10:$WO$87,MATCH($B20,'[3]V BESSY_050925'!$B$10:$B$87,0),MATCH(RIGHT(L$2,6),'[3]V BESSY_050925'!$E$4:$WO$4,0))),"")</f>
        <v>32.732486561470438</v>
      </c>
      <c r="M20" s="27">
        <f>IFERROR(IF(INDEX('[3]V BESSY_050925'!$E$10:$WO$87,MATCH($B20,'[3]V BESSY_050925'!$B$10:$B$87,0),MATCH(LEFT(M$2,6),'[3]V BESSY_050925'!$E$4:$WO$4,0))="","",INDEX('[3]V BESSY_050925'!$E$10:$WO$87,MATCH($B20,'[3]V BESSY_050925'!$B$10:$B$87,0),MATCH(LEFT(M$2,6),'[3]V BESSY_050925'!$E$4:$WO$4,0))/INDEX('[3]V BESSY_050925'!$E$10:$WO$87,MATCH($B20,'[3]V BESSY_050925'!$B$10:$B$87,0),MATCH(RIGHT(M$2,6),'[3]V BESSY_050925'!$E$4:$WO$4,0))),"")</f>
        <v>2.0020896966433215</v>
      </c>
      <c r="N20" s="27">
        <f>IFERROR(IF(INDEX('[3]V BESSY_050925'!$E$10:$WO$87,MATCH($B20,'[3]V BESSY_050925'!$B$10:$B$87,0),MATCH(LEFT(N$2,6),'[3]V BESSY_050925'!$E$4:$WO$4,0))="","",INDEX('[3]V BESSY_050925'!$E$10:$WO$87,MATCH($B20,'[3]V BESSY_050925'!$B$10:$B$87,0),MATCH(LEFT(N$2,6),'[3]V BESSY_050925'!$E$4:$WO$4,0))/INDEX('[3]V BESSY_050925'!$E$10:$WO$87,MATCH($B20,'[3]V BESSY_050925'!$B$10:$B$87,0),MATCH(RIGHT(N$2,6),'[3]V BESSY_050925'!$E$4:$WO$4,0))),"")</f>
        <v>2.632404165998746</v>
      </c>
      <c r="O20" s="25">
        <f>IF(INDEX('[3]V BESSY_050925'!$E$10:$WO$87,MATCH($B20,'[3]V BESSY_050925'!$B$10:$B$87,0),MATCH(O$2,'[3]V BESSY_050925'!$E$4:$WO$4,0))="","",INDEX('[3]V BESSY_050925'!$E$10:$WO$87,MATCH($B20,'[3]V BESSY_050925'!$B$10:$B$87,0),MATCH(O$2,'[3]V BESSY_050925'!$E$4:$WO$4,0)))</f>
        <v>254.01</v>
      </c>
      <c r="P20" s="27">
        <f>IF(INDEX('[3]V BESSY_050925'!$E$10:$WO$87,MATCH($B20,'[3]V BESSY_050925'!$B$10:$B$87,0),MATCH(P$2,'[3]V BESSY_050925'!$E$4:$WO$4,0))="","",INDEX('[3]V BESSY_050925'!$E$10:$WO$87,MATCH($B20,'[3]V BESSY_050925'!$B$10:$B$87,0),MATCH(P$2,'[3]V BESSY_050925'!$E$4:$WO$4,0)))</f>
        <v>20</v>
      </c>
      <c r="Q20" s="28">
        <f t="shared" si="0"/>
        <v>2254.0100000000002</v>
      </c>
    </row>
    <row r="21" spans="1:17" ht="15" customHeight="1" x14ac:dyDescent="0.2">
      <c r="A21" s="63"/>
      <c r="B21" s="65" t="s">
        <v>60</v>
      </c>
      <c r="C21" s="24">
        <f>IF(INDEX('[3]V BESSY_050925'!$E$10:$WO$87,MATCH($B21,'[3]V BESSY_050925'!$B$10:$B$87,0),MATCH(C$2,'[3]V BESSY_050925'!$E$4:$WO$4,0))="","",INDEX('[3]V BESSY_050925'!$E$10:$WO$87,MATCH($B21,'[3]V BESSY_050925'!$B$10:$B$87,0),MATCH(C$2,'[3]V BESSY_050925'!$E$4:$WO$4,0)))</f>
        <v>105840</v>
      </c>
      <c r="D21" s="25">
        <f>IF(INDEX('[3]V BESSY_050925'!$E$10:$WO$87,MATCH($B21,'[3]V BESSY_050925'!$B$10:$B$87,0),MATCH(D$2,'[3]V BESSY_050925'!$E$4:$WO$4,0))="","",INDEX('[3]V BESSY_050925'!$E$10:$WO$87,MATCH($B21,'[3]V BESSY_050925'!$B$10:$B$87,0),MATCH(D$2,'[3]V BESSY_050925'!$E$4:$WO$4,0)))</f>
        <v>4779554</v>
      </c>
      <c r="E21" s="25">
        <f>IF(INDEX('[3]V BESSY_050925'!$E$10:$WO$87,MATCH($B21,'[3]V BESSY_050925'!$B$10:$B$87,0),MATCH(E$2,'[3]V BESSY_050925'!$E$4:$WO$4,0))="","",INDEX('[3]V BESSY_050925'!$E$10:$WO$87,MATCH($B21,'[3]V BESSY_050925'!$B$10:$B$87,0),MATCH(E$2,'[3]V BESSY_050925'!$E$4:$WO$4,0)))</f>
        <v>5</v>
      </c>
      <c r="F21" s="25">
        <f>IF(INDEX('[3]V BESSY_050925'!$E$10:$WO$87,MATCH($B21,'[3]V BESSY_050925'!$B$10:$B$87,0),MATCH(F$2,'[3]V BESSY_050925'!$E$4:$WO$4,0))="","",INDEX('[3]V BESSY_050925'!$E$10:$WO$87,MATCH($B21,'[3]V BESSY_050925'!$B$10:$B$87,0),MATCH(F$2,'[3]V BESSY_050925'!$E$4:$WO$4,0)))</f>
        <v>1</v>
      </c>
      <c r="G21" s="26">
        <f>IF(INDEX('[3]V BESSY_050925'!$E$10:$WO$87,MATCH($B21,'[3]V BESSY_050925'!$B$10:$B$87,0),MATCH(G$2,'[3]V BESSY_050925'!$E$4:$WO$4,0))="","",INDEX('[3]V BESSY_050925'!$E$10:$WO$87,MATCH($B21,'[3]V BESSY_050925'!$B$10:$B$87,0),MATCH(G$2,'[3]V BESSY_050925'!$E$4:$WO$4,0)))</f>
        <v>13.5</v>
      </c>
      <c r="H21" s="25">
        <f>IF(INDEX('[3]V BESSY_050925'!$E$10:$WO$87,MATCH($B21,'[3]V BESSY_050925'!$B$10:$B$87,0),MATCH(H$2,'[3]V BESSY_050925'!$E$4:$WO$4,0))="","",INDEX('[3]V BESSY_050925'!$E$10:$WO$87,MATCH($B21,'[3]V BESSY_050925'!$B$10:$B$87,0),MATCH(H$2,'[3]V BESSY_050925'!$E$4:$WO$4,0)))</f>
        <v>168.184</v>
      </c>
      <c r="I21" s="27">
        <f>IFERROR(IF(INDEX('[3]V BESSY_050925'!$E$10:$WO$87,MATCH($B21,'[3]V BESSY_050925'!$B$10:$B$87,0),MATCH(LEFT(I$2,6),'[3]V BESSY_050925'!$E$4:$WO$4,0))="","",INDEX('[3]V BESSY_050925'!$E$10:$WO$87,MATCH($B21,'[3]V BESSY_050925'!$B$10:$B$87,0),MATCH(LEFT(I$2,6),'[3]V BESSY_050925'!$E$4:$WO$4,0))/INDEX('[3]V BESSY_050925'!$E$10:$WO$87,MATCH($B21,'[3]V BESSY_050925'!$B$10:$B$87,0),MATCH(RIGHT(I$2,6),'[3]V BESSY_050925'!$E$4:$WO$4,0))),"")</f>
        <v>7.9296298357545494</v>
      </c>
      <c r="J21" s="27">
        <f>IFERROR(IF(INDEX('[3]V BESSY_050925'!$E$10:$WO$87,MATCH($B21,'[3]V BESSY_050925'!$B$10:$B$87,0),MATCH(LEFT(J$2,6),'[3]V BESSY_050925'!$E$4:$WO$4,0))="","",INDEX('[3]V BESSY_050925'!$E$10:$WO$87,MATCH($B21,'[3]V BESSY_050925'!$B$10:$B$87,0),MATCH(LEFT(J$2,6),'[3]V BESSY_050925'!$E$4:$WO$4,0))/INDEX('[3]V BESSY_050925'!$E$10:$WO$87,MATCH($B21,'[3]V BESSY_050925'!$B$10:$B$87,0),MATCH(RIGHT(J$2,6),'[3]V BESSY_050925'!$E$4:$WO$4,0))),"")</f>
        <v>3.4293830368724088</v>
      </c>
      <c r="K21" s="27">
        <f>IFERROR(IF(INDEX('[3]V BESSY_050925'!$E$10:$WO$87,MATCH($B21,'[3]V BESSY_050925'!$B$10:$B$87,0),MATCH(LEFT(K$2,6),'[3]V BESSY_050925'!$E$4:$WO$4,0))="","",INDEX('[3]V BESSY_050925'!$E$10:$WO$87,MATCH($B21,'[3]V BESSY_050925'!$B$10:$B$87,0),MATCH(LEFT(K$2,6),'[3]V BESSY_050925'!$E$4:$WO$4,0))/INDEX('[3]V BESSY_050925'!$E$10:$WO$87,MATCH($B21,'[3]V BESSY_050925'!$B$10:$B$87,0),MATCH(RIGHT(K$2,6),'[3]V BESSY_050925'!$E$4:$WO$4,0))),"")</f>
        <v>1.8436521573199403</v>
      </c>
      <c r="L21" s="27">
        <f>IFERROR(IF(INDEX('[3]V BESSY_050925'!$E$10:$WO$87,MATCH($B21,'[3]V BESSY_050925'!$B$10:$B$87,0),MATCH(LEFT(L$2,6),'[3]V BESSY_050925'!$E$4:$WO$4,0))="","",INDEX('[3]V BESSY_050925'!$E$10:$WO$87,MATCH($B21,'[3]V BESSY_050925'!$B$10:$B$87,0),MATCH(LEFT(L$2,6),'[3]V BESSY_050925'!$E$4:$WO$4,0))/INDEX('[3]V BESSY_050925'!$E$10:$WO$87,MATCH($B21,'[3]V BESSY_050925'!$B$10:$B$87,0),MATCH(RIGHT(L$2,6),'[3]V BESSY_050925'!$E$4:$WO$4,0))),"")</f>
        <v>731.66766646670669</v>
      </c>
      <c r="M21" s="27">
        <f>IFERROR(IF(INDEX('[3]V BESSY_050925'!$E$10:$WO$87,MATCH($B21,'[3]V BESSY_050925'!$B$10:$B$87,0),MATCH(LEFT(M$2,6),'[3]V BESSY_050925'!$E$4:$WO$4,0))="","",INDEX('[3]V BESSY_050925'!$E$10:$WO$87,MATCH($B21,'[3]V BESSY_050925'!$B$10:$B$87,0),MATCH(LEFT(M$2,6),'[3]V BESSY_050925'!$E$4:$WO$4,0))/INDEX('[3]V BESSY_050925'!$E$10:$WO$87,MATCH($B21,'[3]V BESSY_050925'!$B$10:$B$87,0),MATCH(RIGHT(M$2,6),'[3]V BESSY_050925'!$E$4:$WO$4,0))),"")</f>
        <v>2.1104619803437727</v>
      </c>
      <c r="N21" s="27">
        <f>IFERROR(IF(INDEX('[3]V BESSY_050925'!$E$10:$WO$87,MATCH($B21,'[3]V BESSY_050925'!$B$10:$B$87,0),MATCH(LEFT(N$2,6),'[3]V BESSY_050925'!$E$4:$WO$4,0))="","",INDEX('[3]V BESSY_050925'!$E$10:$WO$87,MATCH($B21,'[3]V BESSY_050925'!$B$10:$B$87,0),MATCH(LEFT(N$2,6),'[3]V BESSY_050925'!$E$4:$WO$4,0))/INDEX('[3]V BESSY_050925'!$E$10:$WO$87,MATCH($B21,'[3]V BESSY_050925'!$B$10:$B$87,0),MATCH(RIGHT(N$2,6),'[3]V BESSY_050925'!$E$4:$WO$4,0))),"")</f>
        <v>4.1197754476672923</v>
      </c>
      <c r="O21" s="25">
        <f>IF(INDEX('[3]V BESSY_050925'!$E$10:$WO$87,MATCH($B21,'[3]V BESSY_050925'!$B$10:$B$87,0),MATCH(O$2,'[3]V BESSY_050925'!$E$4:$WO$4,0))="","",INDEX('[3]V BESSY_050925'!$E$10:$WO$87,MATCH($B21,'[3]V BESSY_050925'!$B$10:$B$87,0),MATCH(O$2,'[3]V BESSY_050925'!$E$4:$WO$4,0)))</f>
        <v>370</v>
      </c>
      <c r="P21" s="27">
        <f>IF(INDEX('[3]V BESSY_050925'!$E$10:$WO$87,MATCH($B21,'[3]V BESSY_050925'!$B$10:$B$87,0),MATCH(P$2,'[3]V BESSY_050925'!$E$4:$WO$4,0))="","",INDEX('[3]V BESSY_050925'!$E$10:$WO$87,MATCH($B21,'[3]V BESSY_050925'!$B$10:$B$87,0),MATCH(P$2,'[3]V BESSY_050925'!$E$4:$WO$4,0)))</f>
        <v>31.4</v>
      </c>
      <c r="Q21" s="28">
        <f t="shared" si="0"/>
        <v>3510</v>
      </c>
    </row>
    <row r="22" spans="1:17" ht="15" customHeight="1" x14ac:dyDescent="0.2">
      <c r="A22" s="63"/>
      <c r="B22" s="65" t="s">
        <v>61</v>
      </c>
      <c r="C22" s="24">
        <f>IF(INDEX('[3]V BESSY_050925'!$E$10:$WO$87,MATCH($B22,'[3]V BESSY_050925'!$B$10:$B$87,0),MATCH(C$2,'[3]V BESSY_050925'!$E$4:$WO$4,0))="","",INDEX('[3]V BESSY_050925'!$E$10:$WO$87,MATCH($B22,'[3]V BESSY_050925'!$B$10:$B$87,0),MATCH(C$2,'[3]V BESSY_050925'!$E$4:$WO$4,0)))</f>
        <v>58826</v>
      </c>
      <c r="D22" s="25">
        <f>IF(INDEX('[3]V BESSY_050925'!$E$10:$WO$87,MATCH($B22,'[3]V BESSY_050925'!$B$10:$B$87,0),MATCH(D$2,'[3]V BESSY_050925'!$E$4:$WO$4,0))="","",INDEX('[3]V BESSY_050925'!$E$10:$WO$87,MATCH($B22,'[3]V BESSY_050925'!$B$10:$B$87,0),MATCH(D$2,'[3]V BESSY_050925'!$E$4:$WO$4,0)))</f>
        <v>4340381</v>
      </c>
      <c r="E22" s="25">
        <f>IF(INDEX('[3]V BESSY_050925'!$E$10:$WO$87,MATCH($B22,'[3]V BESSY_050925'!$B$10:$B$87,0),MATCH(E$2,'[3]V BESSY_050925'!$E$4:$WO$4,0))="","",INDEX('[3]V BESSY_050925'!$E$10:$WO$87,MATCH($B22,'[3]V BESSY_050925'!$B$10:$B$87,0),MATCH(E$2,'[3]V BESSY_050925'!$E$4:$WO$4,0)))</f>
        <v>105</v>
      </c>
      <c r="F22" s="25">
        <f>IF(INDEX('[3]V BESSY_050925'!$E$10:$WO$87,MATCH($B22,'[3]V BESSY_050925'!$B$10:$B$87,0),MATCH(F$2,'[3]V BESSY_050925'!$E$4:$WO$4,0))="","",INDEX('[3]V BESSY_050925'!$E$10:$WO$87,MATCH($B22,'[3]V BESSY_050925'!$B$10:$B$87,0),MATCH(F$2,'[3]V BESSY_050925'!$E$4:$WO$4,0)))</f>
        <v>5</v>
      </c>
      <c r="G22" s="26">
        <f>IF(INDEX('[3]V BESSY_050925'!$E$10:$WO$87,MATCH($B22,'[3]V BESSY_050925'!$B$10:$B$87,0),MATCH(G$2,'[3]V BESSY_050925'!$E$4:$WO$4,0))="","",INDEX('[3]V BESSY_050925'!$E$10:$WO$87,MATCH($B22,'[3]V BESSY_050925'!$B$10:$B$87,0),MATCH(G$2,'[3]V BESSY_050925'!$E$4:$WO$4,0)))</f>
        <v>8.9</v>
      </c>
      <c r="H22" s="25">
        <f>IF(INDEX('[3]V BESSY_050925'!$E$10:$WO$87,MATCH($B22,'[3]V BESSY_050925'!$B$10:$B$87,0),MATCH(H$2,'[3]V BESSY_050925'!$E$4:$WO$4,0))="","",INDEX('[3]V BESSY_050925'!$E$10:$WO$87,MATCH($B22,'[3]V BESSY_050925'!$B$10:$B$87,0),MATCH(H$2,'[3]V BESSY_050925'!$E$4:$WO$4,0)))</f>
        <v>1263.5</v>
      </c>
      <c r="I22" s="27">
        <f>IFERROR(IF(INDEX('[3]V BESSY_050925'!$E$10:$WO$87,MATCH($B22,'[3]V BESSY_050925'!$B$10:$B$87,0),MATCH(LEFT(I$2,6),'[3]V BESSY_050925'!$E$4:$WO$4,0))="","",INDEX('[3]V BESSY_050925'!$E$10:$WO$87,MATCH($B22,'[3]V BESSY_050925'!$B$10:$B$87,0),MATCH(LEFT(I$2,6),'[3]V BESSY_050925'!$E$4:$WO$4,0))/INDEX('[3]V BESSY_050925'!$E$10:$WO$87,MATCH($B22,'[3]V BESSY_050925'!$B$10:$B$87,0),MATCH(RIGHT(I$2,6),'[3]V BESSY_050925'!$E$4:$WO$4,0))),"")</f>
        <v>7.3813563025918691</v>
      </c>
      <c r="J22" s="27">
        <f>IFERROR(IF(INDEX('[3]V BESSY_050925'!$E$10:$WO$87,MATCH($B22,'[3]V BESSY_050925'!$B$10:$B$87,0),MATCH(LEFT(J$2,6),'[3]V BESSY_050925'!$E$4:$WO$4,0))="","",INDEX('[3]V BESSY_050925'!$E$10:$WO$87,MATCH($B22,'[3]V BESSY_050925'!$B$10:$B$87,0),MATCH(LEFT(J$2,6),'[3]V BESSY_050925'!$E$4:$WO$4,0))/INDEX('[3]V BESSY_050925'!$E$10:$WO$87,MATCH($B22,'[3]V BESSY_050925'!$B$10:$B$87,0),MATCH(RIGHT(J$2,6),'[3]V BESSY_050925'!$E$4:$WO$4,0))),"")</f>
        <v>2.1720007243963364</v>
      </c>
      <c r="K22" s="27">
        <f>IFERROR(IF(INDEX('[3]V BESSY_050925'!$E$10:$WO$87,MATCH($B22,'[3]V BESSY_050925'!$B$10:$B$87,0),MATCH(LEFT(K$2,6),'[3]V BESSY_050925'!$E$4:$WO$4,0))="","",INDEX('[3]V BESSY_050925'!$E$10:$WO$87,MATCH($B22,'[3]V BESSY_050925'!$B$10:$B$87,0),MATCH(LEFT(K$2,6),'[3]V BESSY_050925'!$E$4:$WO$4,0))/INDEX('[3]V BESSY_050925'!$E$10:$WO$87,MATCH($B22,'[3]V BESSY_050925'!$B$10:$B$87,0),MATCH(RIGHT(K$2,6),'[3]V BESSY_050925'!$E$4:$WO$4,0))),"")</f>
        <v>2.75070918198195</v>
      </c>
      <c r="L22" s="27">
        <f>IFERROR(IF(INDEX('[3]V BESSY_050925'!$E$10:$WO$87,MATCH($B22,'[3]V BESSY_050925'!$B$10:$B$87,0),MATCH(LEFT(L$2,6),'[3]V BESSY_050925'!$E$4:$WO$4,0))="","",INDEX('[3]V BESSY_050925'!$E$10:$WO$87,MATCH($B22,'[3]V BESSY_050925'!$B$10:$B$87,0),MATCH(LEFT(L$2,6),'[3]V BESSY_050925'!$E$4:$WO$4,0))/INDEX('[3]V BESSY_050925'!$E$10:$WO$87,MATCH($B22,'[3]V BESSY_050925'!$B$10:$B$87,0),MATCH(RIGHT(L$2,6),'[3]V BESSY_050925'!$E$4:$WO$4,0))),"")</f>
        <v>195.58504394934164</v>
      </c>
      <c r="M22" s="27">
        <f>IFERROR(IF(INDEX('[3]V BESSY_050925'!$E$10:$WO$87,MATCH($B22,'[3]V BESSY_050925'!$B$10:$B$87,0),MATCH(LEFT(M$2,6),'[3]V BESSY_050925'!$E$4:$WO$4,0))="","",INDEX('[3]V BESSY_050925'!$E$10:$WO$87,MATCH($B22,'[3]V BESSY_050925'!$B$10:$B$87,0),MATCH(LEFT(M$2,6),'[3]V BESSY_050925'!$E$4:$WO$4,0))/INDEX('[3]V BESSY_050925'!$E$10:$WO$87,MATCH($B22,'[3]V BESSY_050925'!$B$10:$B$87,0),MATCH(RIGHT(M$2,6),'[3]V BESSY_050925'!$E$4:$WO$4,0))),"")</f>
        <v>0.97063814674333893</v>
      </c>
      <c r="N22" s="27">
        <f>IFERROR(IF(INDEX('[3]V BESSY_050925'!$E$10:$WO$87,MATCH($B22,'[3]V BESSY_050925'!$B$10:$B$87,0),MATCH(LEFT(N$2,6),'[3]V BESSY_050925'!$E$4:$WO$4,0))="","",INDEX('[3]V BESSY_050925'!$E$10:$WO$87,MATCH($B22,'[3]V BESSY_050925'!$B$10:$B$87,0),MATCH(LEFT(N$2,6),'[3]V BESSY_050925'!$E$4:$WO$4,0))/INDEX('[3]V BESSY_050925'!$E$10:$WO$87,MATCH($B22,'[3]V BESSY_050925'!$B$10:$B$87,0),MATCH(RIGHT(N$2,6),'[3]V BESSY_050925'!$E$4:$WO$4,0))),"")</f>
        <v>6.1477185988971934</v>
      </c>
      <c r="O22" s="25">
        <f>IF(INDEX('[3]V BESSY_050925'!$E$10:$WO$87,MATCH($B22,'[3]V BESSY_050925'!$B$10:$B$87,0),MATCH(O$2,'[3]V BESSY_050925'!$E$4:$WO$4,0))="","",INDEX('[3]V BESSY_050925'!$E$10:$WO$87,MATCH($B22,'[3]V BESSY_050925'!$B$10:$B$87,0),MATCH(O$2,'[3]V BESSY_050925'!$E$4:$WO$4,0)))</f>
        <v>1312.5</v>
      </c>
      <c r="P22" s="27">
        <f>IF(INDEX('[3]V BESSY_050925'!$E$10:$WO$87,MATCH($B22,'[3]V BESSY_050925'!$B$10:$B$87,0),MATCH(P$2,'[3]V BESSY_050925'!$E$4:$WO$4,0))="","",INDEX('[3]V BESSY_050925'!$E$10:$WO$87,MATCH($B22,'[3]V BESSY_050925'!$B$10:$B$87,0),MATCH(P$2,'[3]V BESSY_050925'!$E$4:$WO$4,0)))</f>
        <v>18.59</v>
      </c>
      <c r="Q22" s="28">
        <f t="shared" si="0"/>
        <v>3171.5</v>
      </c>
    </row>
    <row r="23" spans="1:17" ht="15" customHeight="1" x14ac:dyDescent="0.2">
      <c r="A23" s="63"/>
      <c r="B23" s="65" t="s">
        <v>62</v>
      </c>
      <c r="C23" s="24">
        <f>IF(INDEX('[3]V BESSY_050925'!$E$10:$WO$87,MATCH($B23,'[3]V BESSY_050925'!$B$10:$B$87,0),MATCH(C$2,'[3]V BESSY_050925'!$E$4:$WO$4,0))="","",INDEX('[3]V BESSY_050925'!$E$10:$WO$87,MATCH($B23,'[3]V BESSY_050925'!$B$10:$B$87,0),MATCH(C$2,'[3]V BESSY_050925'!$E$4:$WO$4,0)))</f>
        <v>11972</v>
      </c>
      <c r="D23" s="25">
        <f>IF(INDEX('[3]V BESSY_050925'!$E$10:$WO$87,MATCH($B23,'[3]V BESSY_050925'!$B$10:$B$87,0),MATCH(D$2,'[3]V BESSY_050925'!$E$4:$WO$4,0))="","",INDEX('[3]V BESSY_050925'!$E$10:$WO$87,MATCH($B23,'[3]V BESSY_050925'!$B$10:$B$87,0),MATCH(D$2,'[3]V BESSY_050925'!$E$4:$WO$4,0)))</f>
        <v>1161381</v>
      </c>
      <c r="E23" s="25">
        <f>IF(INDEX('[3]V BESSY_050925'!$E$10:$WO$87,MATCH($B23,'[3]V BESSY_050925'!$B$10:$B$87,0),MATCH(E$2,'[3]V BESSY_050925'!$E$4:$WO$4,0))="","",INDEX('[3]V BESSY_050925'!$E$10:$WO$87,MATCH($B23,'[3]V BESSY_050925'!$B$10:$B$87,0),MATCH(E$2,'[3]V BESSY_050925'!$E$4:$WO$4,0)))</f>
        <v>11</v>
      </c>
      <c r="F23" s="25">
        <f>IF(INDEX('[3]V BESSY_050925'!$E$10:$WO$87,MATCH($B23,'[3]V BESSY_050925'!$B$10:$B$87,0),MATCH(F$2,'[3]V BESSY_050925'!$E$4:$WO$4,0))="","",INDEX('[3]V BESSY_050925'!$E$10:$WO$87,MATCH($B23,'[3]V BESSY_050925'!$B$10:$B$87,0),MATCH(F$2,'[3]V BESSY_050925'!$E$4:$WO$4,0)))</f>
        <v>2</v>
      </c>
      <c r="G23" s="26">
        <f>IF(INDEX('[3]V BESSY_050925'!$E$10:$WO$87,MATCH($B23,'[3]V BESSY_050925'!$B$10:$B$87,0),MATCH(G$2,'[3]V BESSY_050925'!$E$4:$WO$4,0))="","",INDEX('[3]V BESSY_050925'!$E$10:$WO$87,MATCH($B23,'[3]V BESSY_050925'!$B$10:$B$87,0),MATCH(G$2,'[3]V BESSY_050925'!$E$4:$WO$4,0)))</f>
        <v>6.5</v>
      </c>
      <c r="H23" s="25">
        <f>IF(INDEX('[3]V BESSY_050925'!$E$10:$WO$87,MATCH($B23,'[3]V BESSY_050925'!$B$10:$B$87,0),MATCH(H$2,'[3]V BESSY_050925'!$E$4:$WO$4,0))="","",INDEX('[3]V BESSY_050925'!$E$10:$WO$87,MATCH($B23,'[3]V BESSY_050925'!$B$10:$B$87,0),MATCH(H$2,'[3]V BESSY_050925'!$E$4:$WO$4,0)))</f>
        <v>262.45</v>
      </c>
      <c r="I23" s="27">
        <f>IFERROR(IF(INDEX('[3]V BESSY_050925'!$E$10:$WO$87,MATCH($B23,'[3]V BESSY_050925'!$B$10:$B$87,0),MATCH(LEFT(I$2,6),'[3]V BESSY_050925'!$E$4:$WO$4,0))="","",INDEX('[3]V BESSY_050925'!$E$10:$WO$87,MATCH($B23,'[3]V BESSY_050925'!$B$10:$B$87,0),MATCH(LEFT(I$2,6),'[3]V BESSY_050925'!$E$4:$WO$4,0))/INDEX('[3]V BESSY_050925'!$E$10:$WO$87,MATCH($B23,'[3]V BESSY_050925'!$B$10:$B$87,0),MATCH(RIGHT(I$2,6),'[3]V BESSY_050925'!$E$4:$WO$4,0))),"")</f>
        <v>5.8271661065576241</v>
      </c>
      <c r="J23" s="27">
        <f>IFERROR(IF(INDEX('[3]V BESSY_050925'!$E$10:$WO$87,MATCH($B23,'[3]V BESSY_050925'!$B$10:$B$87,0),MATCH(LEFT(J$2,6),'[3]V BESSY_050925'!$E$4:$WO$4,0))="","",INDEX('[3]V BESSY_050925'!$E$10:$WO$87,MATCH($B23,'[3]V BESSY_050925'!$B$10:$B$87,0),MATCH(LEFT(J$2,6),'[3]V BESSY_050925'!$E$4:$WO$4,0))/INDEX('[3]V BESSY_050925'!$E$10:$WO$87,MATCH($B23,'[3]V BESSY_050925'!$B$10:$B$87,0),MATCH(RIGHT(J$2,6),'[3]V BESSY_050925'!$E$4:$WO$4,0))),"")</f>
        <v>1.6481205667231427</v>
      </c>
      <c r="K23" s="27">
        <f>IFERROR(IF(INDEX('[3]V BESSY_050925'!$E$10:$WO$87,MATCH($B23,'[3]V BESSY_050925'!$B$10:$B$87,0),MATCH(LEFT(K$2,6),'[3]V BESSY_050925'!$E$4:$WO$4,0))="","",INDEX('[3]V BESSY_050925'!$E$10:$WO$87,MATCH($B23,'[3]V BESSY_050925'!$B$10:$B$87,0),MATCH(LEFT(K$2,6),'[3]V BESSY_050925'!$E$4:$WO$4,0))/INDEX('[3]V BESSY_050925'!$E$10:$WO$87,MATCH($B23,'[3]V BESSY_050925'!$B$10:$B$87,0),MATCH(RIGHT(K$2,6),'[3]V BESSY_050925'!$E$4:$WO$4,0))),"")</f>
        <v>1.1733735531489036</v>
      </c>
      <c r="L23" s="27">
        <f>IFERROR(IF(INDEX('[3]V BESSY_050925'!$E$10:$WO$87,MATCH($B23,'[3]V BESSY_050925'!$B$10:$B$87,0),MATCH(LEFT(L$2,6),'[3]V BESSY_050925'!$E$4:$WO$4,0))="","",INDEX('[3]V BESSY_050925'!$E$10:$WO$87,MATCH($B23,'[3]V BESSY_050925'!$B$10:$B$87,0),MATCH(LEFT(L$2,6),'[3]V BESSY_050925'!$E$4:$WO$4,0))/INDEX('[3]V BESSY_050925'!$E$10:$WO$87,MATCH($B23,'[3]V BESSY_050925'!$B$10:$B$87,0),MATCH(RIGHT(L$2,6),'[3]V BESSY_050925'!$E$4:$WO$4,0))),"")</f>
        <v>343.79333744602098</v>
      </c>
      <c r="M23" s="27">
        <f>IFERROR(IF(INDEX('[3]V BESSY_050925'!$E$10:$WO$87,MATCH($B23,'[3]V BESSY_050925'!$B$10:$B$87,0),MATCH(LEFT(M$2,6),'[3]V BESSY_050925'!$E$4:$WO$4,0))="","",INDEX('[3]V BESSY_050925'!$E$10:$WO$87,MATCH($B23,'[3]V BESSY_050925'!$B$10:$B$87,0),MATCH(LEFT(M$2,6),'[3]V BESSY_050925'!$E$4:$WO$4,0))/INDEX('[3]V BESSY_050925'!$E$10:$WO$87,MATCH($B23,'[3]V BESSY_050925'!$B$10:$B$87,0),MATCH(RIGHT(M$2,6),'[3]V BESSY_050925'!$E$4:$WO$4,0))),"")</f>
        <v>1.4398298232879649</v>
      </c>
      <c r="N23" s="27">
        <f>IFERROR(IF(INDEX('[3]V BESSY_050925'!$E$10:$WO$87,MATCH($B23,'[3]V BESSY_050925'!$B$10:$B$87,0),MATCH(LEFT(N$2,6),'[3]V BESSY_050925'!$E$4:$WO$4,0))="","",INDEX('[3]V BESSY_050925'!$E$10:$WO$87,MATCH($B23,'[3]V BESSY_050925'!$B$10:$B$87,0),MATCH(LEFT(N$2,6),'[3]V BESSY_050925'!$E$4:$WO$4,0))/INDEX('[3]V BESSY_050925'!$E$10:$WO$87,MATCH($B23,'[3]V BESSY_050925'!$B$10:$B$87,0),MATCH(RIGHT(N$2,6),'[3]V BESSY_050925'!$E$4:$WO$4,0))),"")</f>
        <v>3.1579894969867768</v>
      </c>
      <c r="O23" s="25">
        <f>IF(INDEX('[3]V BESSY_050925'!$E$10:$WO$87,MATCH($B23,'[3]V BESSY_050925'!$B$10:$B$87,0),MATCH(O$2,'[3]V BESSY_050925'!$E$4:$WO$4,0))="","",INDEX('[3]V BESSY_050925'!$E$10:$WO$87,MATCH($B23,'[3]V BESSY_050925'!$B$10:$B$87,0),MATCH(O$2,'[3]V BESSY_050925'!$E$4:$WO$4,0)))</f>
        <v>877.39</v>
      </c>
      <c r="P23" s="27">
        <f>IF(INDEX('[3]V BESSY_050925'!$E$10:$WO$87,MATCH($B23,'[3]V BESSY_050925'!$B$10:$B$87,0),MATCH(P$2,'[3]V BESSY_050925'!$E$4:$WO$4,0))="","",INDEX('[3]V BESSY_050925'!$E$10:$WO$87,MATCH($B23,'[3]V BESSY_050925'!$B$10:$B$87,0),MATCH(P$2,'[3]V BESSY_050925'!$E$4:$WO$4,0)))</f>
        <v>14.9</v>
      </c>
      <c r="Q23" s="28">
        <f t="shared" si="0"/>
        <v>2367.39</v>
      </c>
    </row>
    <row r="24" spans="1:17" ht="15" customHeight="1" x14ac:dyDescent="0.2">
      <c r="A24"/>
      <c r="B24" s="65" t="s">
        <v>63</v>
      </c>
      <c r="C24" s="24">
        <f>IF(INDEX('[3]V BESSY_050925'!$E$10:$WO$87,MATCH($B24,'[3]V BESSY_050925'!$B$10:$B$87,0),MATCH(C$2,'[3]V BESSY_050925'!$E$4:$WO$4,0))="","",INDEX('[3]V BESSY_050925'!$E$10:$WO$87,MATCH($B24,'[3]V BESSY_050925'!$B$10:$B$87,0),MATCH(C$2,'[3]V BESSY_050925'!$E$4:$WO$4,0)))</f>
        <v>24764</v>
      </c>
      <c r="D24" s="25">
        <f>IF(INDEX('[3]V BESSY_050925'!$E$10:$WO$87,MATCH($B24,'[3]V BESSY_050925'!$B$10:$B$87,0),MATCH(D$2,'[3]V BESSY_050925'!$E$4:$WO$4,0))="","",INDEX('[3]V BESSY_050925'!$E$10:$WO$87,MATCH($B24,'[3]V BESSY_050925'!$B$10:$B$87,0),MATCH(D$2,'[3]V BESSY_050925'!$E$4:$WO$4,0)))</f>
        <v>1298957</v>
      </c>
      <c r="E24" s="25">
        <f>IF(INDEX('[3]V BESSY_050925'!$E$10:$WO$87,MATCH($B24,'[3]V BESSY_050925'!$B$10:$B$87,0),MATCH(E$2,'[3]V BESSY_050925'!$E$4:$WO$4,0))="","",INDEX('[3]V BESSY_050925'!$E$10:$WO$87,MATCH($B24,'[3]V BESSY_050925'!$B$10:$B$87,0),MATCH(E$2,'[3]V BESSY_050925'!$E$4:$WO$4,0)))</f>
        <v>15</v>
      </c>
      <c r="F24" s="25">
        <f>IF(INDEX('[3]V BESSY_050925'!$E$10:$WO$87,MATCH($B24,'[3]V BESSY_050925'!$B$10:$B$87,0),MATCH(F$2,'[3]V BESSY_050925'!$E$4:$WO$4,0))="","",INDEX('[3]V BESSY_050925'!$E$10:$WO$87,MATCH($B24,'[3]V BESSY_050925'!$B$10:$B$87,0),MATCH(F$2,'[3]V BESSY_050925'!$E$4:$WO$4,0)))</f>
        <v>2</v>
      </c>
      <c r="G24" s="26">
        <f>IF(INDEX('[3]V BESSY_050925'!$E$10:$WO$87,MATCH($B24,'[3]V BESSY_050925'!$B$10:$B$87,0),MATCH(G$2,'[3]V BESSY_050925'!$E$4:$WO$4,0))="","",INDEX('[3]V BESSY_050925'!$E$10:$WO$87,MATCH($B24,'[3]V BESSY_050925'!$B$10:$B$87,0),MATCH(G$2,'[3]V BESSY_050925'!$E$4:$WO$4,0)))</f>
        <v>24</v>
      </c>
      <c r="H24" s="25">
        <f>IF(INDEX('[3]V BESSY_050925'!$E$10:$WO$87,MATCH($B24,'[3]V BESSY_050925'!$B$10:$B$87,0),MATCH(H$2,'[3]V BESSY_050925'!$E$4:$WO$4,0))="","",INDEX('[3]V BESSY_050925'!$E$10:$WO$87,MATCH($B24,'[3]V BESSY_050925'!$B$10:$B$87,0),MATCH(H$2,'[3]V BESSY_050925'!$E$4:$WO$4,0)))</f>
        <v>97.786000000000001</v>
      </c>
      <c r="I24" s="27">
        <f>IFERROR(IF(INDEX('[3]V BESSY_050925'!$E$10:$WO$87,MATCH($B24,'[3]V BESSY_050925'!$B$10:$B$87,0),MATCH(LEFT(I$2,6),'[3]V BESSY_050925'!$E$4:$WO$4,0))="","",INDEX('[3]V BESSY_050925'!$E$10:$WO$87,MATCH($B24,'[3]V BESSY_050925'!$B$10:$B$87,0),MATCH(LEFT(I$2,6),'[3]V BESSY_050925'!$E$4:$WO$4,0))/INDEX('[3]V BESSY_050925'!$E$10:$WO$87,MATCH($B24,'[3]V BESSY_050925'!$B$10:$B$87,0),MATCH(RIGHT(I$2,6),'[3]V BESSY_050925'!$E$4:$WO$4,0))),"")</f>
        <v>4.5974585763808964</v>
      </c>
      <c r="J24" s="27" t="str">
        <f>IFERROR(IF(INDEX('[3]V BESSY_050925'!$E$10:$WO$87,MATCH($B24,'[3]V BESSY_050925'!$B$10:$B$87,0),MATCH(LEFT(J$2,6),'[3]V BESSY_050925'!$E$4:$WO$4,0))="","",INDEX('[3]V BESSY_050925'!$E$10:$WO$87,MATCH($B24,'[3]V BESSY_050925'!$B$10:$B$87,0),MATCH(LEFT(J$2,6),'[3]V BESSY_050925'!$E$4:$WO$4,0))/INDEX('[3]V BESSY_050925'!$E$10:$WO$87,MATCH($B24,'[3]V BESSY_050925'!$B$10:$B$87,0),MATCH(RIGHT(J$2,6),'[3]V BESSY_050925'!$E$4:$WO$4,0))),"")</f>
        <v/>
      </c>
      <c r="K24" s="27" t="str">
        <f>IFERROR(IF(INDEX('[3]V BESSY_050925'!$E$10:$WO$87,MATCH($B24,'[3]V BESSY_050925'!$B$10:$B$87,0),MATCH(LEFT(K$2,6),'[3]V BESSY_050925'!$E$4:$WO$4,0))="","",INDEX('[3]V BESSY_050925'!$E$10:$WO$87,MATCH($B24,'[3]V BESSY_050925'!$B$10:$B$87,0),MATCH(LEFT(K$2,6),'[3]V BESSY_050925'!$E$4:$WO$4,0))/INDEX('[3]V BESSY_050925'!$E$10:$WO$87,MATCH($B24,'[3]V BESSY_050925'!$B$10:$B$87,0),MATCH(RIGHT(K$2,6),'[3]V BESSY_050925'!$E$4:$WO$4,0))),"")</f>
        <v/>
      </c>
      <c r="L24" s="27" t="str">
        <f>IFERROR(IF(INDEX('[3]V BESSY_050925'!$E$10:$WO$87,MATCH($B24,'[3]V BESSY_050925'!$B$10:$B$87,0),MATCH(LEFT(L$2,6),'[3]V BESSY_050925'!$E$4:$WO$4,0))="","",INDEX('[3]V BESSY_050925'!$E$10:$WO$87,MATCH($B24,'[3]V BESSY_050925'!$B$10:$B$87,0),MATCH(LEFT(L$2,6),'[3]V BESSY_050925'!$E$4:$WO$4,0))/INDEX('[3]V BESSY_050925'!$E$10:$WO$87,MATCH($B24,'[3]V BESSY_050925'!$B$10:$B$87,0),MATCH(RIGHT(L$2,6),'[3]V BESSY_050925'!$E$4:$WO$4,0))),"")</f>
        <v/>
      </c>
      <c r="M24" s="27" t="str">
        <f>IFERROR(IF(INDEX('[3]V BESSY_050925'!$E$10:$WO$87,MATCH($B24,'[3]V BESSY_050925'!$B$10:$B$87,0),MATCH(LEFT(M$2,6),'[3]V BESSY_050925'!$E$4:$WO$4,0))="","",INDEX('[3]V BESSY_050925'!$E$10:$WO$87,MATCH($B24,'[3]V BESSY_050925'!$B$10:$B$87,0),MATCH(LEFT(M$2,6),'[3]V BESSY_050925'!$E$4:$WO$4,0))/INDEX('[3]V BESSY_050925'!$E$10:$WO$87,MATCH($B24,'[3]V BESSY_050925'!$B$10:$B$87,0),MATCH(RIGHT(M$2,6),'[3]V BESSY_050925'!$E$4:$WO$4,0))),"")</f>
        <v/>
      </c>
      <c r="N24" s="27">
        <f>IFERROR(IF(INDEX('[3]V BESSY_050925'!$E$10:$WO$87,MATCH($B24,'[3]V BESSY_050925'!$B$10:$B$87,0),MATCH(LEFT(N$2,6),'[3]V BESSY_050925'!$E$4:$WO$4,0))="","",INDEX('[3]V BESSY_050925'!$E$10:$WO$87,MATCH($B24,'[3]V BESSY_050925'!$B$10:$B$87,0),MATCH(LEFT(N$2,6),'[3]V BESSY_050925'!$E$4:$WO$4,0))/INDEX('[3]V BESSY_050925'!$E$10:$WO$87,MATCH($B24,'[3]V BESSY_050925'!$B$10:$B$87,0),MATCH(RIGHT(N$2,6),'[3]V BESSY_050925'!$E$4:$WO$4,0))),"")</f>
        <v>3.2118614472996412</v>
      </c>
      <c r="O24" s="25">
        <f>IF(INDEX('[3]V BESSY_050925'!$E$10:$WO$87,MATCH($B24,'[3]V BESSY_050925'!$B$10:$B$87,0),MATCH(O$2,'[3]V BESSY_050925'!$E$4:$WO$4,0))="","",INDEX('[3]V BESSY_050925'!$E$10:$WO$87,MATCH($B24,'[3]V BESSY_050925'!$B$10:$B$87,0),MATCH(O$2,'[3]V BESSY_050925'!$E$4:$WO$4,0)))</f>
        <v>282.75</v>
      </c>
      <c r="P24" s="27">
        <f>IF(INDEX('[3]V BESSY_050925'!$E$10:$WO$87,MATCH($B24,'[3]V BESSY_050925'!$B$10:$B$87,0),MATCH(P$2,'[3]V BESSY_050925'!$E$4:$WO$4,0))="","",INDEX('[3]V BESSY_050925'!$E$10:$WO$87,MATCH($B24,'[3]V BESSY_050925'!$B$10:$B$87,0),MATCH(P$2,'[3]V BESSY_050925'!$E$4:$WO$4,0)))</f>
        <v>24</v>
      </c>
      <c r="Q24" s="28">
        <f t="shared" si="0"/>
        <v>2682.75</v>
      </c>
    </row>
    <row r="25" spans="1:17" ht="15" customHeight="1" x14ac:dyDescent="0.2">
      <c r="A25"/>
      <c r="B25" s="65" t="s">
        <v>64</v>
      </c>
      <c r="C25" s="24">
        <f>IF(INDEX('[3]V BESSY_050925'!$E$10:$WO$87,MATCH($B25,'[3]V BESSY_050925'!$B$10:$B$87,0),MATCH(C$2,'[3]V BESSY_050925'!$E$4:$WO$4,0))="","",INDEX('[3]V BESSY_050925'!$E$10:$WO$87,MATCH($B25,'[3]V BESSY_050925'!$B$10:$B$87,0),MATCH(C$2,'[3]V BESSY_050925'!$E$4:$WO$4,0)))</f>
        <v>14416</v>
      </c>
      <c r="D25" s="25">
        <f>IF(INDEX('[3]V BESSY_050925'!$E$10:$WO$87,MATCH($B25,'[3]V BESSY_050925'!$B$10:$B$87,0),MATCH(D$2,'[3]V BESSY_050925'!$E$4:$WO$4,0))="","",INDEX('[3]V BESSY_050925'!$E$10:$WO$87,MATCH($B25,'[3]V BESSY_050925'!$B$10:$B$87,0),MATCH(D$2,'[3]V BESSY_050925'!$E$4:$WO$4,0)))</f>
        <v>610490</v>
      </c>
      <c r="E25" s="25">
        <f>IF(INDEX('[3]V BESSY_050925'!$E$10:$WO$87,MATCH($B25,'[3]V BESSY_050925'!$B$10:$B$87,0),MATCH(E$2,'[3]V BESSY_050925'!$E$4:$WO$4,0))="","",INDEX('[3]V BESSY_050925'!$E$10:$WO$87,MATCH($B25,'[3]V BESSY_050925'!$B$10:$B$87,0),MATCH(E$2,'[3]V BESSY_050925'!$E$4:$WO$4,0)))</f>
        <v>11</v>
      </c>
      <c r="F25" s="25">
        <f>IF(INDEX('[3]V BESSY_050925'!$E$10:$WO$87,MATCH($B25,'[3]V BESSY_050925'!$B$10:$B$87,0),MATCH(F$2,'[3]V BESSY_050925'!$E$4:$WO$4,0))="","",INDEX('[3]V BESSY_050925'!$E$10:$WO$87,MATCH($B25,'[3]V BESSY_050925'!$B$10:$B$87,0),MATCH(F$2,'[3]V BESSY_050925'!$E$4:$WO$4,0)))</f>
        <v>2</v>
      </c>
      <c r="G25" s="26">
        <f>IF(INDEX('[3]V BESSY_050925'!$E$10:$WO$87,MATCH($B25,'[3]V BESSY_050925'!$B$10:$B$87,0),MATCH(G$2,'[3]V BESSY_050925'!$E$4:$WO$4,0))="","",INDEX('[3]V BESSY_050925'!$E$10:$WO$87,MATCH($B25,'[3]V BESSY_050925'!$B$10:$B$87,0),MATCH(G$2,'[3]V BESSY_050925'!$E$4:$WO$4,0)))</f>
        <v>19</v>
      </c>
      <c r="H25" s="25">
        <f>IF(INDEX('[3]V BESSY_050925'!$E$10:$WO$87,MATCH($B25,'[3]V BESSY_050925'!$B$10:$B$87,0),MATCH(H$2,'[3]V BESSY_050925'!$E$4:$WO$4,0))="","",INDEX('[3]V BESSY_050925'!$E$10:$WO$87,MATCH($B25,'[3]V BESSY_050925'!$B$10:$B$87,0),MATCH(H$2,'[3]V BESSY_050925'!$E$4:$WO$4,0)))</f>
        <v>187.9</v>
      </c>
      <c r="I25" s="27">
        <f>IFERROR(IF(INDEX('[3]V BESSY_050925'!$E$10:$WO$87,MATCH($B25,'[3]V BESSY_050925'!$B$10:$B$87,0),MATCH(LEFT(I$2,6),'[3]V BESSY_050925'!$E$4:$WO$4,0))="","",INDEX('[3]V BESSY_050925'!$E$10:$WO$87,MATCH($B25,'[3]V BESSY_050925'!$B$10:$B$87,0),MATCH(LEFT(I$2,6),'[3]V BESSY_050925'!$E$4:$WO$4,0))/INDEX('[3]V BESSY_050925'!$E$10:$WO$87,MATCH($B25,'[3]V BESSY_050925'!$B$10:$B$87,0),MATCH(RIGHT(I$2,6),'[3]V BESSY_050925'!$E$4:$WO$4,0))),"")</f>
        <v>11.855568477780144</v>
      </c>
      <c r="J25" s="27">
        <f>IFERROR(IF(INDEX('[3]V BESSY_050925'!$E$10:$WO$87,MATCH($B25,'[3]V BESSY_050925'!$B$10:$B$87,0),MATCH(LEFT(J$2,6),'[3]V BESSY_050925'!$E$4:$WO$4,0))="","",INDEX('[3]V BESSY_050925'!$E$10:$WO$87,MATCH($B25,'[3]V BESSY_050925'!$B$10:$B$87,0),MATCH(LEFT(J$2,6),'[3]V BESSY_050925'!$E$4:$WO$4,0))/INDEX('[3]V BESSY_050925'!$E$10:$WO$87,MATCH($B25,'[3]V BESSY_050925'!$B$10:$B$87,0),MATCH(RIGHT(J$2,6),'[3]V BESSY_050925'!$E$4:$WO$4,0))),"")</f>
        <v>3.0484247493134147</v>
      </c>
      <c r="K25" s="27">
        <f>IFERROR(IF(INDEX('[3]V BESSY_050925'!$E$10:$WO$87,MATCH($B25,'[3]V BESSY_050925'!$B$10:$B$87,0),MATCH(LEFT(K$2,6),'[3]V BESSY_050925'!$E$4:$WO$4,0))="","",INDEX('[3]V BESSY_050925'!$E$10:$WO$87,MATCH($B25,'[3]V BESSY_050925'!$B$10:$B$87,0),MATCH(LEFT(K$2,6),'[3]V BESSY_050925'!$E$4:$WO$4,0))/INDEX('[3]V BESSY_050925'!$E$10:$WO$87,MATCH($B25,'[3]V BESSY_050925'!$B$10:$B$87,0),MATCH(RIGHT(K$2,6),'[3]V BESSY_050925'!$E$4:$WO$4,0))),"")</f>
        <v>1.9201248177693329</v>
      </c>
      <c r="L25" s="27">
        <f>IFERROR(IF(INDEX('[3]V BESSY_050925'!$E$10:$WO$87,MATCH($B25,'[3]V BESSY_050925'!$B$10:$B$87,0),MATCH(LEFT(L$2,6),'[3]V BESSY_050925'!$E$4:$WO$4,0))="","",INDEX('[3]V BESSY_050925'!$E$10:$WO$87,MATCH($B25,'[3]V BESSY_050925'!$B$10:$B$87,0),MATCH(LEFT(L$2,6),'[3]V BESSY_050925'!$E$4:$WO$4,0))/INDEX('[3]V BESSY_050925'!$E$10:$WO$87,MATCH($B25,'[3]V BESSY_050925'!$B$10:$B$87,0),MATCH(RIGHT(L$2,6),'[3]V BESSY_050925'!$E$4:$WO$4,0))),"")</f>
        <v>1.6241478563853962</v>
      </c>
      <c r="M25" s="27">
        <f>IFERROR(IF(INDEX('[3]V BESSY_050925'!$E$10:$WO$87,MATCH($B25,'[3]V BESSY_050925'!$B$10:$B$87,0),MATCH(LEFT(M$2,6),'[3]V BESSY_050925'!$E$4:$WO$4,0))="","",INDEX('[3]V BESSY_050925'!$E$10:$WO$87,MATCH($B25,'[3]V BESSY_050925'!$B$10:$B$87,0),MATCH(LEFT(M$2,6),'[3]V BESSY_050925'!$E$4:$WO$4,0))/INDEX('[3]V BESSY_050925'!$E$10:$WO$87,MATCH($B25,'[3]V BESSY_050925'!$B$10:$B$87,0),MATCH(RIGHT(M$2,6),'[3]V BESSY_050925'!$E$4:$WO$4,0))),"")</f>
        <v>3.9725040541204608</v>
      </c>
      <c r="N25" s="27">
        <f>IFERROR(IF(INDEX('[3]V BESSY_050925'!$E$10:$WO$87,MATCH($B25,'[3]V BESSY_050925'!$B$10:$B$87,0),MATCH(LEFT(N$2,6),'[3]V BESSY_050925'!$E$4:$WO$4,0))="","",INDEX('[3]V BESSY_050925'!$E$10:$WO$87,MATCH($B25,'[3]V BESSY_050925'!$B$10:$B$87,0),MATCH(LEFT(N$2,6),'[3]V BESSY_050925'!$E$4:$WO$4,0))/INDEX('[3]V BESSY_050925'!$E$10:$WO$87,MATCH($B25,'[3]V BESSY_050925'!$B$10:$B$87,0),MATCH(RIGHT(N$2,6),'[3]V BESSY_050925'!$E$4:$WO$4,0))),"")</f>
        <v>6.3223230519746432</v>
      </c>
      <c r="O25" s="25">
        <f>IF(INDEX('[3]V BESSY_050925'!$E$10:$WO$87,MATCH($B25,'[3]V BESSY_050925'!$B$10:$B$87,0),MATCH(O$2,'[3]V BESSY_050925'!$E$4:$WO$4,0))="","",INDEX('[3]V BESSY_050925'!$E$10:$WO$87,MATCH($B25,'[3]V BESSY_050925'!$B$10:$B$87,0),MATCH(O$2,'[3]V BESSY_050925'!$E$4:$WO$4,0)))</f>
        <v>1195.18</v>
      </c>
      <c r="P25" s="27">
        <f>IF(INDEX('[3]V BESSY_050925'!$E$10:$WO$87,MATCH($B25,'[3]V BESSY_050925'!$B$10:$B$87,0),MATCH(P$2,'[3]V BESSY_050925'!$E$4:$WO$4,0))="","",INDEX('[3]V BESSY_050925'!$E$10:$WO$87,MATCH($B25,'[3]V BESSY_050925'!$B$10:$B$87,0),MATCH(P$2,'[3]V BESSY_050925'!$E$4:$WO$4,0)))</f>
        <v>20.75</v>
      </c>
      <c r="Q25" s="28">
        <f t="shared" si="0"/>
        <v>3270.1800000000003</v>
      </c>
    </row>
    <row r="26" spans="1:17" ht="15" customHeight="1" x14ac:dyDescent="0.2">
      <c r="A26" s="63"/>
      <c r="B26" s="65" t="s">
        <v>65</v>
      </c>
      <c r="C26" s="24">
        <f>IF(INDEX('[3]V BESSY_050925'!$E$10:$WO$87,MATCH($B26,'[3]V BESSY_050925'!$B$10:$B$87,0),MATCH(C$2,'[3]V BESSY_050925'!$E$4:$WO$4,0))="","",INDEX('[3]V BESSY_050925'!$E$10:$WO$87,MATCH($B26,'[3]V BESSY_050925'!$B$10:$B$87,0),MATCH(C$2,'[3]V BESSY_050925'!$E$4:$WO$4,0)))</f>
        <v>45158</v>
      </c>
      <c r="D26" s="25">
        <f>IF(INDEX('[3]V BESSY_050925'!$E$10:$WO$87,MATCH($B26,'[3]V BESSY_050925'!$B$10:$B$87,0),MATCH(D$2,'[3]V BESSY_050925'!$E$4:$WO$4,0))="","",INDEX('[3]V BESSY_050925'!$E$10:$WO$87,MATCH($B26,'[3]V BESSY_050925'!$B$10:$B$87,0),MATCH(D$2,'[3]V BESSY_050925'!$E$4:$WO$4,0)))</f>
        <v>2993978</v>
      </c>
      <c r="E26" s="25">
        <f>IF(INDEX('[3]V BESSY_050925'!$E$10:$WO$87,MATCH($B26,'[3]V BESSY_050925'!$B$10:$B$87,0),MATCH(E$2,'[3]V BESSY_050925'!$E$4:$WO$4,0))="","",INDEX('[3]V BESSY_050925'!$E$10:$WO$87,MATCH($B26,'[3]V BESSY_050925'!$B$10:$B$87,0),MATCH(E$2,'[3]V BESSY_050925'!$E$4:$WO$4,0)))</f>
        <v>22</v>
      </c>
      <c r="F26" s="25">
        <f>IF(INDEX('[3]V BESSY_050925'!$E$10:$WO$87,MATCH($B26,'[3]V BESSY_050925'!$B$10:$B$87,0),MATCH(F$2,'[3]V BESSY_050925'!$E$4:$WO$4,0))="","",INDEX('[3]V BESSY_050925'!$E$10:$WO$87,MATCH($B26,'[3]V BESSY_050925'!$B$10:$B$87,0),MATCH(F$2,'[3]V BESSY_050925'!$E$4:$WO$4,0)))</f>
        <v>3</v>
      </c>
      <c r="G26" s="26">
        <f>IF(INDEX('[3]V BESSY_050925'!$E$10:$WO$87,MATCH($B26,'[3]V BESSY_050925'!$B$10:$B$87,0),MATCH(G$2,'[3]V BESSY_050925'!$E$4:$WO$4,0))="","",INDEX('[3]V BESSY_050925'!$E$10:$WO$87,MATCH($B26,'[3]V BESSY_050925'!$B$10:$B$87,0),MATCH(G$2,'[3]V BESSY_050925'!$E$4:$WO$4,0)))</f>
        <v>8</v>
      </c>
      <c r="H26" s="25">
        <f>IF(INDEX('[3]V BESSY_050925'!$E$10:$WO$87,MATCH($B26,'[3]V BESSY_050925'!$B$10:$B$87,0),MATCH(H$2,'[3]V BESSY_050925'!$E$4:$WO$4,0))="","",INDEX('[3]V BESSY_050925'!$E$10:$WO$87,MATCH($B26,'[3]V BESSY_050925'!$B$10:$B$87,0),MATCH(H$2,'[3]V BESSY_050925'!$E$4:$WO$4,0)))</f>
        <v>741.31899999999996</v>
      </c>
      <c r="I26" s="27">
        <f>IFERROR(IF(INDEX('[3]V BESSY_050925'!$E$10:$WO$87,MATCH($B26,'[3]V BESSY_050925'!$B$10:$B$87,0),MATCH(LEFT(I$2,6),'[3]V BESSY_050925'!$E$4:$WO$4,0))="","",INDEX('[3]V BESSY_050925'!$E$10:$WO$87,MATCH($B26,'[3]V BESSY_050925'!$B$10:$B$87,0),MATCH(LEFT(I$2,6),'[3]V BESSY_050925'!$E$4:$WO$4,0))/INDEX('[3]V BESSY_050925'!$E$10:$WO$87,MATCH($B26,'[3]V BESSY_050925'!$B$10:$B$87,0),MATCH(RIGHT(I$2,6),'[3]V BESSY_050925'!$E$4:$WO$4,0))),"")</f>
        <v>5.438064441355281</v>
      </c>
      <c r="J26" s="27">
        <f>IFERROR(IF(INDEX('[3]V BESSY_050925'!$E$10:$WO$87,MATCH($B26,'[3]V BESSY_050925'!$B$10:$B$87,0),MATCH(LEFT(J$2,6),'[3]V BESSY_050925'!$E$4:$WO$4,0))="","",INDEX('[3]V BESSY_050925'!$E$10:$WO$87,MATCH($B26,'[3]V BESSY_050925'!$B$10:$B$87,0),MATCH(LEFT(J$2,6),'[3]V BESSY_050925'!$E$4:$WO$4,0))/INDEX('[3]V BESSY_050925'!$E$10:$WO$87,MATCH($B26,'[3]V BESSY_050925'!$B$10:$B$87,0),MATCH(RIGHT(J$2,6),'[3]V BESSY_050925'!$E$4:$WO$4,0))),"")</f>
        <v>2.0427939157097552</v>
      </c>
      <c r="K26" s="27">
        <f>IFERROR(IF(INDEX('[3]V BESSY_050925'!$E$10:$WO$87,MATCH($B26,'[3]V BESSY_050925'!$B$10:$B$87,0),MATCH(LEFT(K$2,6),'[3]V BESSY_050925'!$E$4:$WO$4,0))="","",INDEX('[3]V BESSY_050925'!$E$10:$WO$87,MATCH($B26,'[3]V BESSY_050925'!$B$10:$B$87,0),MATCH(LEFT(K$2,6),'[3]V BESSY_050925'!$E$4:$WO$4,0))/INDEX('[3]V BESSY_050925'!$E$10:$WO$87,MATCH($B26,'[3]V BESSY_050925'!$B$10:$B$87,0),MATCH(RIGHT(K$2,6),'[3]V BESSY_050925'!$E$4:$WO$4,0))),"")</f>
        <v>2.600489306000771</v>
      </c>
      <c r="L26" s="27">
        <f>IFERROR(IF(INDEX('[3]V BESSY_050925'!$E$10:$WO$87,MATCH($B26,'[3]V BESSY_050925'!$B$10:$B$87,0),MATCH(LEFT(L$2,6),'[3]V BESSY_050925'!$E$4:$WO$4,0))="","",INDEX('[3]V BESSY_050925'!$E$10:$WO$87,MATCH($B26,'[3]V BESSY_050925'!$B$10:$B$87,0),MATCH(LEFT(L$2,6),'[3]V BESSY_050925'!$E$4:$WO$4,0))/INDEX('[3]V BESSY_050925'!$E$10:$WO$87,MATCH($B26,'[3]V BESSY_050925'!$B$10:$B$87,0),MATCH(RIGHT(L$2,6),'[3]V BESSY_050925'!$E$4:$WO$4,0))),"")</f>
        <v>63.519388741856673</v>
      </c>
      <c r="M26" s="27">
        <f>IFERROR(IF(INDEX('[3]V BESSY_050925'!$E$10:$WO$87,MATCH($B26,'[3]V BESSY_050925'!$B$10:$B$87,0),MATCH(LEFT(M$2,6),'[3]V BESSY_050925'!$E$4:$WO$4,0))="","",INDEX('[3]V BESSY_050925'!$E$10:$WO$87,MATCH($B26,'[3]V BESSY_050925'!$B$10:$B$87,0),MATCH(LEFT(M$2,6),'[3]V BESSY_050925'!$E$4:$WO$4,0))/INDEX('[3]V BESSY_050925'!$E$10:$WO$87,MATCH($B26,'[3]V BESSY_050925'!$B$10:$B$87,0),MATCH(RIGHT(M$2,6),'[3]V BESSY_050925'!$E$4:$WO$4,0))),"")</f>
        <v>0.11599534131513324</v>
      </c>
      <c r="N26" s="27">
        <f>IFERROR(IF(INDEX('[3]V BESSY_050925'!$E$10:$WO$87,MATCH($B26,'[3]V BESSY_050925'!$B$10:$B$87,0),MATCH(LEFT(N$2,6),'[3]V BESSY_050925'!$E$4:$WO$4,0))="","",INDEX('[3]V BESSY_050925'!$E$10:$WO$87,MATCH($B26,'[3]V BESSY_050925'!$B$10:$B$87,0),MATCH(LEFT(N$2,6),'[3]V BESSY_050925'!$E$4:$WO$4,0))/INDEX('[3]V BESSY_050925'!$E$10:$WO$87,MATCH($B26,'[3]V BESSY_050925'!$B$10:$B$87,0),MATCH(RIGHT(N$2,6),'[3]V BESSY_050925'!$E$4:$WO$4,0))),"")</f>
        <v>2.9555366505699108</v>
      </c>
      <c r="O26" s="25">
        <f>IF(INDEX('[3]V BESSY_050925'!$E$10:$WO$87,MATCH($B26,'[3]V BESSY_050925'!$B$10:$B$87,0),MATCH(O$2,'[3]V BESSY_050925'!$E$4:$WO$4,0))="","",INDEX('[3]V BESSY_050925'!$E$10:$WO$87,MATCH($B26,'[3]V BESSY_050925'!$B$10:$B$87,0),MATCH(O$2,'[3]V BESSY_050925'!$E$4:$WO$4,0)))</f>
        <v>978.9</v>
      </c>
      <c r="P26" s="27">
        <f>IF(INDEX('[3]V BESSY_050925'!$E$10:$WO$87,MATCH($B26,'[3]V BESSY_050925'!$B$10:$B$87,0),MATCH(P$2,'[3]V BESSY_050925'!$E$4:$WO$4,0))="","",INDEX('[3]V BESSY_050925'!$E$10:$WO$87,MATCH($B26,'[3]V BESSY_050925'!$B$10:$B$87,0),MATCH(P$2,'[3]V BESSY_050925'!$E$4:$WO$4,0)))</f>
        <v>13.4</v>
      </c>
      <c r="Q26" s="28">
        <f t="shared" si="0"/>
        <v>2318.9</v>
      </c>
    </row>
    <row r="27" spans="1:17" ht="15" customHeight="1" x14ac:dyDescent="0.2">
      <c r="A27" s="63"/>
      <c r="B27" s="65" t="s">
        <v>66</v>
      </c>
      <c r="C27" s="24">
        <f>IF(INDEX('[3]V BESSY_050925'!$E$10:$WO$87,MATCH($B27,'[3]V BESSY_050925'!$B$10:$B$87,0),MATCH(C$2,'[3]V BESSY_050925'!$E$4:$WO$4,0))="","",INDEX('[3]V BESSY_050925'!$E$10:$WO$87,MATCH($B27,'[3]V BESSY_050925'!$B$10:$B$87,0),MATCH(C$2,'[3]V BESSY_050925'!$E$4:$WO$4,0)))</f>
        <v>27968</v>
      </c>
      <c r="D27" s="25">
        <f>IF(INDEX('[3]V BESSY_050925'!$E$10:$WO$87,MATCH($B27,'[3]V BESSY_050925'!$B$10:$B$87,0),MATCH(D$2,'[3]V BESSY_050925'!$E$4:$WO$4,0))="","",INDEX('[3]V BESSY_050925'!$E$10:$WO$87,MATCH($B27,'[3]V BESSY_050925'!$B$10:$B$87,0),MATCH(D$2,'[3]V BESSY_050925'!$E$4:$WO$4,0)))</f>
        <v>2084455</v>
      </c>
      <c r="E27" s="25">
        <f>IF(INDEX('[3]V BESSY_050925'!$E$10:$WO$87,MATCH($B27,'[3]V BESSY_050925'!$B$10:$B$87,0),MATCH(E$2,'[3]V BESSY_050925'!$E$4:$WO$4,0))="","",INDEX('[3]V BESSY_050925'!$E$10:$WO$87,MATCH($B27,'[3]V BESSY_050925'!$B$10:$B$87,0),MATCH(E$2,'[3]V BESSY_050925'!$E$4:$WO$4,0)))</f>
        <v>12</v>
      </c>
      <c r="F27" s="25">
        <f>IF(INDEX('[3]V BESSY_050925'!$E$10:$WO$87,MATCH($B27,'[3]V BESSY_050925'!$B$10:$B$87,0),MATCH(F$2,'[3]V BESSY_050925'!$E$4:$WO$4,0))="","",INDEX('[3]V BESSY_050925'!$E$10:$WO$87,MATCH($B27,'[3]V BESSY_050925'!$B$10:$B$87,0),MATCH(F$2,'[3]V BESSY_050925'!$E$4:$WO$4,0)))</f>
        <v>3</v>
      </c>
      <c r="G27" s="26">
        <f>IF(INDEX('[3]V BESSY_050925'!$E$10:$WO$87,MATCH($B27,'[3]V BESSY_050925'!$B$10:$B$87,0),MATCH(G$2,'[3]V BESSY_050925'!$E$4:$WO$4,0))="","",INDEX('[3]V BESSY_050925'!$E$10:$WO$87,MATCH($B27,'[3]V BESSY_050925'!$B$10:$B$87,0),MATCH(G$2,'[3]V BESSY_050925'!$E$4:$WO$4,0)))</f>
        <v>17.48</v>
      </c>
      <c r="H27" s="25">
        <f>IF(INDEX('[3]V BESSY_050925'!$E$10:$WO$87,MATCH($B27,'[3]V BESSY_050925'!$B$10:$B$87,0),MATCH(H$2,'[3]V BESSY_050925'!$E$4:$WO$4,0))="","",INDEX('[3]V BESSY_050925'!$E$10:$WO$87,MATCH($B27,'[3]V BESSY_050925'!$B$10:$B$87,0),MATCH(H$2,'[3]V BESSY_050925'!$E$4:$WO$4,0)))</f>
        <v>182.18700000000001</v>
      </c>
      <c r="I27" s="27">
        <f>IFERROR(IF(INDEX('[3]V BESSY_050925'!$E$10:$WO$87,MATCH($B27,'[3]V BESSY_050925'!$B$10:$B$87,0),MATCH(LEFT(I$2,6),'[3]V BESSY_050925'!$E$4:$WO$4,0))="","",INDEX('[3]V BESSY_050925'!$E$10:$WO$87,MATCH($B27,'[3]V BESSY_050925'!$B$10:$B$87,0),MATCH(LEFT(I$2,6),'[3]V BESSY_050925'!$E$4:$WO$4,0))/INDEX('[3]V BESSY_050925'!$E$10:$WO$87,MATCH($B27,'[3]V BESSY_050925'!$B$10:$B$87,0),MATCH(RIGHT(I$2,6),'[3]V BESSY_050925'!$E$4:$WO$4,0))),"")</f>
        <v>9.2868779417161793</v>
      </c>
      <c r="J27" s="27" t="str">
        <f>IFERROR(IF(INDEX('[3]V BESSY_050925'!$E$10:$WO$87,MATCH($B27,'[3]V BESSY_050925'!$B$10:$B$87,0),MATCH(LEFT(J$2,6),'[3]V BESSY_050925'!$E$4:$WO$4,0))="","",INDEX('[3]V BESSY_050925'!$E$10:$WO$87,MATCH($B27,'[3]V BESSY_050925'!$B$10:$B$87,0),MATCH(LEFT(J$2,6),'[3]V BESSY_050925'!$E$4:$WO$4,0))/INDEX('[3]V BESSY_050925'!$E$10:$WO$87,MATCH($B27,'[3]V BESSY_050925'!$B$10:$B$87,0),MATCH(RIGHT(J$2,6),'[3]V BESSY_050925'!$E$4:$WO$4,0))),"")</f>
        <v/>
      </c>
      <c r="K27" s="27" t="str">
        <f>IFERROR(IF(INDEX('[3]V BESSY_050925'!$E$10:$WO$87,MATCH($B27,'[3]V BESSY_050925'!$B$10:$B$87,0),MATCH(LEFT(K$2,6),'[3]V BESSY_050925'!$E$4:$WO$4,0))="","",INDEX('[3]V BESSY_050925'!$E$10:$WO$87,MATCH($B27,'[3]V BESSY_050925'!$B$10:$B$87,0),MATCH(LEFT(K$2,6),'[3]V BESSY_050925'!$E$4:$WO$4,0))/INDEX('[3]V BESSY_050925'!$E$10:$WO$87,MATCH($B27,'[3]V BESSY_050925'!$B$10:$B$87,0),MATCH(RIGHT(K$2,6),'[3]V BESSY_050925'!$E$4:$WO$4,0))),"")</f>
        <v/>
      </c>
      <c r="L27" s="27" t="str">
        <f>IFERROR(IF(INDEX('[3]V BESSY_050925'!$E$10:$WO$87,MATCH($B27,'[3]V BESSY_050925'!$B$10:$B$87,0),MATCH(LEFT(L$2,6),'[3]V BESSY_050925'!$E$4:$WO$4,0))="","",INDEX('[3]V BESSY_050925'!$E$10:$WO$87,MATCH($B27,'[3]V BESSY_050925'!$B$10:$B$87,0),MATCH(LEFT(L$2,6),'[3]V BESSY_050925'!$E$4:$WO$4,0))/INDEX('[3]V BESSY_050925'!$E$10:$WO$87,MATCH($B27,'[3]V BESSY_050925'!$B$10:$B$87,0),MATCH(RIGHT(L$2,6),'[3]V BESSY_050925'!$E$4:$WO$4,0))),"")</f>
        <v/>
      </c>
      <c r="M27" s="27" t="str">
        <f>IFERROR(IF(INDEX('[3]V BESSY_050925'!$E$10:$WO$87,MATCH($B27,'[3]V BESSY_050925'!$B$10:$B$87,0),MATCH(LEFT(M$2,6),'[3]V BESSY_050925'!$E$4:$WO$4,0))="","",INDEX('[3]V BESSY_050925'!$E$10:$WO$87,MATCH($B27,'[3]V BESSY_050925'!$B$10:$B$87,0),MATCH(LEFT(M$2,6),'[3]V BESSY_050925'!$E$4:$WO$4,0))/INDEX('[3]V BESSY_050925'!$E$10:$WO$87,MATCH($B27,'[3]V BESSY_050925'!$B$10:$B$87,0),MATCH(RIGHT(M$2,6),'[3]V BESSY_050925'!$E$4:$WO$4,0))),"")</f>
        <v/>
      </c>
      <c r="N27" s="27">
        <f>IFERROR(IF(INDEX('[3]V BESSY_050925'!$E$10:$WO$87,MATCH($B27,'[3]V BESSY_050925'!$B$10:$B$87,0),MATCH(LEFT(N$2,6),'[3]V BESSY_050925'!$E$4:$WO$4,0))="","",INDEX('[3]V BESSY_050925'!$E$10:$WO$87,MATCH($B27,'[3]V BESSY_050925'!$B$10:$B$87,0),MATCH(LEFT(N$2,6),'[3]V BESSY_050925'!$E$4:$WO$4,0))/INDEX('[3]V BESSY_050925'!$E$10:$WO$87,MATCH($B27,'[3]V BESSY_050925'!$B$10:$B$87,0),MATCH(RIGHT(N$2,6),'[3]V BESSY_050925'!$E$4:$WO$4,0))),"")</f>
        <v>2.754468141552588</v>
      </c>
      <c r="O27" s="25">
        <f>IF(INDEX('[3]V BESSY_050925'!$E$10:$WO$87,MATCH($B27,'[3]V BESSY_050925'!$B$10:$B$87,0),MATCH(O$2,'[3]V BESSY_050925'!$E$4:$WO$4,0))="","",INDEX('[3]V BESSY_050925'!$E$10:$WO$87,MATCH($B27,'[3]V BESSY_050925'!$B$10:$B$87,0),MATCH(O$2,'[3]V BESSY_050925'!$E$4:$WO$4,0)))</f>
        <v>871.65</v>
      </c>
      <c r="P27" s="27">
        <f>IF(INDEX('[3]V BESSY_050925'!$E$10:$WO$87,MATCH($B27,'[3]V BESSY_050925'!$B$10:$B$87,0),MATCH(P$2,'[3]V BESSY_050925'!$E$4:$WO$4,0))="","",INDEX('[3]V BESSY_050925'!$E$10:$WO$87,MATCH($B27,'[3]V BESSY_050925'!$B$10:$B$87,0),MATCH(P$2,'[3]V BESSY_050925'!$E$4:$WO$4,0)))</f>
        <v>18.95</v>
      </c>
      <c r="Q27" s="28">
        <f t="shared" si="0"/>
        <v>2766.65</v>
      </c>
    </row>
    <row r="28" spans="1:17" ht="15" customHeight="1" x14ac:dyDescent="0.2">
      <c r="A28" s="63"/>
      <c r="B28" s="65" t="s">
        <v>67</v>
      </c>
      <c r="C28" s="24">
        <f>IF(INDEX('[3]V BESSY_050925'!$E$10:$WO$87,MATCH($B28,'[3]V BESSY_050925'!$B$10:$B$87,0),MATCH(C$2,'[3]V BESSY_050925'!$E$4:$WO$4,0))="","",INDEX('[3]V BESSY_050925'!$E$10:$WO$87,MATCH($B28,'[3]V BESSY_050925'!$B$10:$B$87,0),MATCH(C$2,'[3]V BESSY_050925'!$E$4:$WO$4,0)))</f>
        <v>40000</v>
      </c>
      <c r="D28" s="25">
        <f>IF(INDEX('[3]V BESSY_050925'!$E$10:$WO$87,MATCH($B28,'[3]V BESSY_050925'!$B$10:$B$87,0),MATCH(D$2,'[3]V BESSY_050925'!$E$4:$WO$4,0))="","",INDEX('[3]V BESSY_050925'!$E$10:$WO$87,MATCH($B28,'[3]V BESSY_050925'!$B$10:$B$87,0),MATCH(D$2,'[3]V BESSY_050925'!$E$4:$WO$4,0)))</f>
        <v>3070501</v>
      </c>
      <c r="E28" s="25">
        <f>IF(INDEX('[3]V BESSY_050925'!$E$10:$WO$87,MATCH($B28,'[3]V BESSY_050925'!$B$10:$B$87,0),MATCH(E$2,'[3]V BESSY_050925'!$E$4:$WO$4,0))="","",INDEX('[3]V BESSY_050925'!$E$10:$WO$87,MATCH($B28,'[3]V BESSY_050925'!$B$10:$B$87,0),MATCH(E$2,'[3]V BESSY_050925'!$E$4:$WO$4,0)))</f>
        <v>42</v>
      </c>
      <c r="F28" s="25">
        <f>IF(INDEX('[3]V BESSY_050925'!$E$10:$WO$87,MATCH($B28,'[3]V BESSY_050925'!$B$10:$B$87,0),MATCH(F$2,'[3]V BESSY_050925'!$E$4:$WO$4,0))="","",INDEX('[3]V BESSY_050925'!$E$10:$WO$87,MATCH($B28,'[3]V BESSY_050925'!$B$10:$B$87,0),MATCH(F$2,'[3]V BESSY_050925'!$E$4:$WO$4,0)))</f>
        <v>4</v>
      </c>
      <c r="G28" s="26">
        <f>IF(INDEX('[3]V BESSY_050925'!$E$10:$WO$87,MATCH($B28,'[3]V BESSY_050925'!$B$10:$B$87,0),MATCH(G$2,'[3]V BESSY_050925'!$E$4:$WO$4,0))="","",INDEX('[3]V BESSY_050925'!$E$10:$WO$87,MATCH($B28,'[3]V BESSY_050925'!$B$10:$B$87,0),MATCH(G$2,'[3]V BESSY_050925'!$E$4:$WO$4,0)))</f>
        <v>15</v>
      </c>
      <c r="H28" s="25">
        <f>IF(INDEX('[3]V BESSY_050925'!$E$10:$WO$87,MATCH($B28,'[3]V BESSY_050925'!$B$10:$B$87,0),MATCH(H$2,'[3]V BESSY_050925'!$E$4:$WO$4,0))="","",INDEX('[3]V BESSY_050925'!$E$10:$WO$87,MATCH($B28,'[3]V BESSY_050925'!$B$10:$B$87,0),MATCH(H$2,'[3]V BESSY_050925'!$E$4:$WO$4,0)))</f>
        <v>879.25</v>
      </c>
      <c r="I28" s="27">
        <f>IFERROR(IF(INDEX('[3]V BESSY_050925'!$E$10:$WO$87,MATCH($B28,'[3]V BESSY_050925'!$B$10:$B$87,0),MATCH(LEFT(I$2,6),'[3]V BESSY_050925'!$E$4:$WO$4,0))="","",INDEX('[3]V BESSY_050925'!$E$10:$WO$87,MATCH($B28,'[3]V BESSY_050925'!$B$10:$B$87,0),MATCH(LEFT(I$2,6),'[3]V BESSY_050925'!$E$4:$WO$4,0))/INDEX('[3]V BESSY_050925'!$E$10:$WO$87,MATCH($B28,'[3]V BESSY_050925'!$B$10:$B$87,0),MATCH(RIGHT(I$2,6),'[3]V BESSY_050925'!$E$4:$WO$4,0))),"")</f>
        <v>6.1488496502687999</v>
      </c>
      <c r="J28" s="27" t="str">
        <f>IFERROR(IF(INDEX('[3]V BESSY_050925'!$E$10:$WO$87,MATCH($B28,'[3]V BESSY_050925'!$B$10:$B$87,0),MATCH(LEFT(J$2,6),'[3]V BESSY_050925'!$E$4:$WO$4,0))="","",INDEX('[3]V BESSY_050925'!$E$10:$WO$87,MATCH($B28,'[3]V BESSY_050925'!$B$10:$B$87,0),MATCH(LEFT(J$2,6),'[3]V BESSY_050925'!$E$4:$WO$4,0))/INDEX('[3]V BESSY_050925'!$E$10:$WO$87,MATCH($B28,'[3]V BESSY_050925'!$B$10:$B$87,0),MATCH(RIGHT(J$2,6),'[3]V BESSY_050925'!$E$4:$WO$4,0))),"")</f>
        <v/>
      </c>
      <c r="K28" s="27" t="str">
        <f>IFERROR(IF(INDEX('[3]V BESSY_050925'!$E$10:$WO$87,MATCH($B28,'[3]V BESSY_050925'!$B$10:$B$87,0),MATCH(LEFT(K$2,6),'[3]V BESSY_050925'!$E$4:$WO$4,0))="","",INDEX('[3]V BESSY_050925'!$E$10:$WO$87,MATCH($B28,'[3]V BESSY_050925'!$B$10:$B$87,0),MATCH(LEFT(K$2,6),'[3]V BESSY_050925'!$E$4:$WO$4,0))/INDEX('[3]V BESSY_050925'!$E$10:$WO$87,MATCH($B28,'[3]V BESSY_050925'!$B$10:$B$87,0),MATCH(RIGHT(K$2,6),'[3]V BESSY_050925'!$E$4:$WO$4,0))),"")</f>
        <v/>
      </c>
      <c r="L28" s="27" t="str">
        <f>IFERROR(IF(INDEX('[3]V BESSY_050925'!$E$10:$WO$87,MATCH($B28,'[3]V BESSY_050925'!$B$10:$B$87,0),MATCH(LEFT(L$2,6),'[3]V BESSY_050925'!$E$4:$WO$4,0))="","",INDEX('[3]V BESSY_050925'!$E$10:$WO$87,MATCH($B28,'[3]V BESSY_050925'!$B$10:$B$87,0),MATCH(LEFT(L$2,6),'[3]V BESSY_050925'!$E$4:$WO$4,0))/INDEX('[3]V BESSY_050925'!$E$10:$WO$87,MATCH($B28,'[3]V BESSY_050925'!$B$10:$B$87,0),MATCH(RIGHT(L$2,6),'[3]V BESSY_050925'!$E$4:$WO$4,0))),"")</f>
        <v/>
      </c>
      <c r="M28" s="27" t="str">
        <f>IFERROR(IF(INDEX('[3]V BESSY_050925'!$E$10:$WO$87,MATCH($B28,'[3]V BESSY_050925'!$B$10:$B$87,0),MATCH(LEFT(M$2,6),'[3]V BESSY_050925'!$E$4:$WO$4,0))="","",INDEX('[3]V BESSY_050925'!$E$10:$WO$87,MATCH($B28,'[3]V BESSY_050925'!$B$10:$B$87,0),MATCH(LEFT(M$2,6),'[3]V BESSY_050925'!$E$4:$WO$4,0))/INDEX('[3]V BESSY_050925'!$E$10:$WO$87,MATCH($B28,'[3]V BESSY_050925'!$B$10:$B$87,0),MATCH(RIGHT(M$2,6),'[3]V BESSY_050925'!$E$4:$WO$4,0))),"")</f>
        <v/>
      </c>
      <c r="N28" s="27">
        <f>IFERROR(IF(INDEX('[3]V BESSY_050925'!$E$10:$WO$87,MATCH($B28,'[3]V BESSY_050925'!$B$10:$B$87,0),MATCH(LEFT(N$2,6),'[3]V BESSY_050925'!$E$4:$WO$4,0))="","",INDEX('[3]V BESSY_050925'!$E$10:$WO$87,MATCH($B28,'[3]V BESSY_050925'!$B$10:$B$87,0),MATCH(LEFT(N$2,6),'[3]V BESSY_050925'!$E$4:$WO$4,0))/INDEX('[3]V BESSY_050925'!$E$10:$WO$87,MATCH($B28,'[3]V BESSY_050925'!$B$10:$B$87,0),MATCH(RIGHT(N$2,6),'[3]V BESSY_050925'!$E$4:$WO$4,0))),"")</f>
        <v>7.3298797166976986</v>
      </c>
      <c r="O28" s="25">
        <f>IF(INDEX('[3]V BESSY_050925'!$E$10:$WO$87,MATCH($B28,'[3]V BESSY_050925'!$B$10:$B$87,0),MATCH(O$2,'[3]V BESSY_050925'!$E$4:$WO$4,0))="","",INDEX('[3]V BESSY_050925'!$E$10:$WO$87,MATCH($B28,'[3]V BESSY_050925'!$B$10:$B$87,0),MATCH(O$2,'[3]V BESSY_050925'!$E$4:$WO$4,0)))</f>
        <v>1607.5</v>
      </c>
      <c r="P28" s="27">
        <f>IF(INDEX('[3]V BESSY_050925'!$E$10:$WO$87,MATCH($B28,'[3]V BESSY_050925'!$B$10:$B$87,0),MATCH(P$2,'[3]V BESSY_050925'!$E$4:$WO$4,0))="","",INDEX('[3]V BESSY_050925'!$E$10:$WO$87,MATCH($B28,'[3]V BESSY_050925'!$B$10:$B$87,0),MATCH(P$2,'[3]V BESSY_050925'!$E$4:$WO$4,0)))</f>
        <v>15.34</v>
      </c>
      <c r="Q28" s="28">
        <f t="shared" si="0"/>
        <v>3141.5</v>
      </c>
    </row>
    <row r="29" spans="1:17" ht="15" customHeight="1" x14ac:dyDescent="0.2">
      <c r="A29" s="63"/>
      <c r="B29" s="65" t="s">
        <v>68</v>
      </c>
      <c r="C29" s="24">
        <f>IF(INDEX('[3]V BESSY_050925'!$E$10:$WO$87,MATCH($B29,'[3]V BESSY_050925'!$B$10:$B$87,0),MATCH(C$2,'[3]V BESSY_050925'!$E$4:$WO$4,0))="","",INDEX('[3]V BESSY_050925'!$E$10:$WO$87,MATCH($B29,'[3]V BESSY_050925'!$B$10:$B$87,0),MATCH(C$2,'[3]V BESSY_050925'!$E$4:$WO$4,0)))</f>
        <v>27677</v>
      </c>
      <c r="D29" s="25">
        <f>IF(INDEX('[3]V BESSY_050925'!$E$10:$WO$87,MATCH($B29,'[3]V BESSY_050925'!$B$10:$B$87,0),MATCH(D$2,'[3]V BESSY_050925'!$E$4:$WO$4,0))="","",INDEX('[3]V BESSY_050925'!$E$10:$WO$87,MATCH($B29,'[3]V BESSY_050925'!$B$10:$B$87,0),MATCH(D$2,'[3]V BESSY_050925'!$E$4:$WO$4,0)))</f>
        <v>1171951</v>
      </c>
      <c r="E29" s="25">
        <f>IF(INDEX('[3]V BESSY_050925'!$E$10:$WO$87,MATCH($B29,'[3]V BESSY_050925'!$B$10:$B$87,0),MATCH(E$2,'[3]V BESSY_050925'!$E$4:$WO$4,0))="","",INDEX('[3]V BESSY_050925'!$E$10:$WO$87,MATCH($B29,'[3]V BESSY_050925'!$B$10:$B$87,0),MATCH(E$2,'[3]V BESSY_050925'!$E$4:$WO$4,0)))</f>
        <v>0</v>
      </c>
      <c r="F29" s="25">
        <f>IF(INDEX('[3]V BESSY_050925'!$E$10:$WO$87,MATCH($B29,'[3]V BESSY_050925'!$B$10:$B$87,0),MATCH(F$2,'[3]V BESSY_050925'!$E$4:$WO$4,0))="","",INDEX('[3]V BESSY_050925'!$E$10:$WO$87,MATCH($B29,'[3]V BESSY_050925'!$B$10:$B$87,0),MATCH(F$2,'[3]V BESSY_050925'!$E$4:$WO$4,0)))</f>
        <v>1</v>
      </c>
      <c r="G29" s="26">
        <f>IF(INDEX('[3]V BESSY_050925'!$E$10:$WO$87,MATCH($B29,'[3]V BESSY_050925'!$B$10:$B$87,0),MATCH(G$2,'[3]V BESSY_050925'!$E$4:$WO$4,0))="","",INDEX('[3]V BESSY_050925'!$E$10:$WO$87,MATCH($B29,'[3]V BESSY_050925'!$B$10:$B$87,0),MATCH(G$2,'[3]V BESSY_050925'!$E$4:$WO$4,0)))</f>
        <v>15</v>
      </c>
      <c r="H29" s="25">
        <f>IF(INDEX('[3]V BESSY_050925'!$E$10:$WO$87,MATCH($B29,'[3]V BESSY_050925'!$B$10:$B$87,0),MATCH(H$2,'[3]V BESSY_050925'!$E$4:$WO$4,0))="","",INDEX('[3]V BESSY_050925'!$E$10:$WO$87,MATCH($B29,'[3]V BESSY_050925'!$B$10:$B$87,0),MATCH(H$2,'[3]V BESSY_050925'!$E$4:$WO$4,0)))</f>
        <v>98</v>
      </c>
      <c r="I29" s="27">
        <f>IFERROR(IF(INDEX('[3]V BESSY_050925'!$E$10:$WO$87,MATCH($B29,'[3]V BESSY_050925'!$B$10:$B$87,0),MATCH(LEFT(I$2,6),'[3]V BESSY_050925'!$E$4:$WO$4,0))="","",INDEX('[3]V BESSY_050925'!$E$10:$WO$87,MATCH($B29,'[3]V BESSY_050925'!$B$10:$B$87,0),MATCH(LEFT(I$2,6),'[3]V BESSY_050925'!$E$4:$WO$4,0))/INDEX('[3]V BESSY_050925'!$E$10:$WO$87,MATCH($B29,'[3]V BESSY_050925'!$B$10:$B$87,0),MATCH(RIGHT(I$2,6),'[3]V BESSY_050925'!$E$4:$WO$4,0))),"")</f>
        <v>8.8696848247068356</v>
      </c>
      <c r="J29" s="27" t="str">
        <f>IFERROR(IF(INDEX('[3]V BESSY_050925'!$E$10:$WO$87,MATCH($B29,'[3]V BESSY_050925'!$B$10:$B$87,0),MATCH(LEFT(J$2,6),'[3]V BESSY_050925'!$E$4:$WO$4,0))="","",INDEX('[3]V BESSY_050925'!$E$10:$WO$87,MATCH($B29,'[3]V BESSY_050925'!$B$10:$B$87,0),MATCH(LEFT(J$2,6),'[3]V BESSY_050925'!$E$4:$WO$4,0))/INDEX('[3]V BESSY_050925'!$E$10:$WO$87,MATCH($B29,'[3]V BESSY_050925'!$B$10:$B$87,0),MATCH(RIGHT(J$2,6),'[3]V BESSY_050925'!$E$4:$WO$4,0))),"")</f>
        <v/>
      </c>
      <c r="K29" s="27" t="str">
        <f>IFERROR(IF(INDEX('[3]V BESSY_050925'!$E$10:$WO$87,MATCH($B29,'[3]V BESSY_050925'!$B$10:$B$87,0),MATCH(LEFT(K$2,6),'[3]V BESSY_050925'!$E$4:$WO$4,0))="","",INDEX('[3]V BESSY_050925'!$E$10:$WO$87,MATCH($B29,'[3]V BESSY_050925'!$B$10:$B$87,0),MATCH(LEFT(K$2,6),'[3]V BESSY_050925'!$E$4:$WO$4,0))/INDEX('[3]V BESSY_050925'!$E$10:$WO$87,MATCH($B29,'[3]V BESSY_050925'!$B$10:$B$87,0),MATCH(RIGHT(K$2,6),'[3]V BESSY_050925'!$E$4:$WO$4,0))),"")</f>
        <v/>
      </c>
      <c r="L29" s="27" t="str">
        <f>IFERROR(IF(INDEX('[3]V BESSY_050925'!$E$10:$WO$87,MATCH($B29,'[3]V BESSY_050925'!$B$10:$B$87,0),MATCH(LEFT(L$2,6),'[3]V BESSY_050925'!$E$4:$WO$4,0))="","",INDEX('[3]V BESSY_050925'!$E$10:$WO$87,MATCH($B29,'[3]V BESSY_050925'!$B$10:$B$87,0),MATCH(LEFT(L$2,6),'[3]V BESSY_050925'!$E$4:$WO$4,0))/INDEX('[3]V BESSY_050925'!$E$10:$WO$87,MATCH($B29,'[3]V BESSY_050925'!$B$10:$B$87,0),MATCH(RIGHT(L$2,6),'[3]V BESSY_050925'!$E$4:$WO$4,0))),"")</f>
        <v/>
      </c>
      <c r="M29" s="27" t="str">
        <f>IFERROR(IF(INDEX('[3]V BESSY_050925'!$E$10:$WO$87,MATCH($B29,'[3]V BESSY_050925'!$B$10:$B$87,0),MATCH(LEFT(M$2,6),'[3]V BESSY_050925'!$E$4:$WO$4,0))="","",INDEX('[3]V BESSY_050925'!$E$10:$WO$87,MATCH($B29,'[3]V BESSY_050925'!$B$10:$B$87,0),MATCH(LEFT(M$2,6),'[3]V BESSY_050925'!$E$4:$WO$4,0))/INDEX('[3]V BESSY_050925'!$E$10:$WO$87,MATCH($B29,'[3]V BESSY_050925'!$B$10:$B$87,0),MATCH(RIGHT(M$2,6),'[3]V BESSY_050925'!$E$4:$WO$4,0))),"")</f>
        <v/>
      </c>
      <c r="N29" s="27">
        <f>IFERROR(IF(INDEX('[3]V BESSY_050925'!$E$10:$WO$87,MATCH($B29,'[3]V BESSY_050925'!$B$10:$B$87,0),MATCH(LEFT(N$2,6),'[3]V BESSY_050925'!$E$4:$WO$4,0))="","",INDEX('[3]V BESSY_050925'!$E$10:$WO$87,MATCH($B29,'[3]V BESSY_050925'!$B$10:$B$87,0),MATCH(LEFT(N$2,6),'[3]V BESSY_050925'!$E$4:$WO$4,0))/INDEX('[3]V BESSY_050925'!$E$10:$WO$87,MATCH($B29,'[3]V BESSY_050925'!$B$10:$B$87,0),MATCH(RIGHT(N$2,6),'[3]V BESSY_050925'!$E$4:$WO$4,0))),"")</f>
        <v>10.382722485837718</v>
      </c>
      <c r="O29" s="25">
        <f>IF(INDEX('[3]V BESSY_050925'!$E$10:$WO$87,MATCH($B29,'[3]V BESSY_050925'!$B$10:$B$87,0),MATCH(O$2,'[3]V BESSY_050925'!$E$4:$WO$4,0))="","",INDEX('[3]V BESSY_050925'!$E$10:$WO$87,MATCH($B29,'[3]V BESSY_050925'!$B$10:$B$87,0),MATCH(O$2,'[3]V BESSY_050925'!$E$4:$WO$4,0)))</f>
        <v>100</v>
      </c>
      <c r="P29" s="27">
        <f>IF(INDEX('[3]V BESSY_050925'!$E$10:$WO$87,MATCH($B29,'[3]V BESSY_050925'!$B$10:$B$87,0),MATCH(P$2,'[3]V BESSY_050925'!$E$4:$WO$4,0))="","",INDEX('[3]V BESSY_050925'!$E$10:$WO$87,MATCH($B29,'[3]V BESSY_050925'!$B$10:$B$87,0),MATCH(P$2,'[3]V BESSY_050925'!$E$4:$WO$4,0)))</f>
        <v>29</v>
      </c>
      <c r="Q29" s="28">
        <f t="shared" si="0"/>
        <v>3000</v>
      </c>
    </row>
    <row r="30" spans="1:17" ht="15" customHeight="1" x14ac:dyDescent="0.2">
      <c r="A30" s="63"/>
      <c r="B30" s="65" t="s">
        <v>69</v>
      </c>
      <c r="C30" s="24">
        <f>IF(INDEX('[3]V BESSY_050925'!$E$10:$WO$87,MATCH($B30,'[3]V BESSY_050925'!$B$10:$B$87,0),MATCH(C$2,'[3]V BESSY_050925'!$E$4:$WO$4,0))="","",INDEX('[3]V BESSY_050925'!$E$10:$WO$87,MATCH($B30,'[3]V BESSY_050925'!$B$10:$B$87,0),MATCH(C$2,'[3]V BESSY_050925'!$E$4:$WO$4,0)))</f>
        <v>39067</v>
      </c>
      <c r="D30" s="25">
        <f>IF(INDEX('[3]V BESSY_050925'!$E$10:$WO$87,MATCH($B30,'[3]V BESSY_050925'!$B$10:$B$87,0),MATCH(D$2,'[3]V BESSY_050925'!$E$4:$WO$4,0))="","",INDEX('[3]V BESSY_050925'!$E$10:$WO$87,MATCH($B30,'[3]V BESSY_050925'!$B$10:$B$87,0),MATCH(D$2,'[3]V BESSY_050925'!$E$4:$WO$4,0)))</f>
        <v>1805500</v>
      </c>
      <c r="E30" s="25">
        <f>IF(INDEX('[3]V BESSY_050925'!$E$10:$WO$87,MATCH($B30,'[3]V BESSY_050925'!$B$10:$B$87,0),MATCH(E$2,'[3]V BESSY_050925'!$E$4:$WO$4,0))="","",INDEX('[3]V BESSY_050925'!$E$10:$WO$87,MATCH($B30,'[3]V BESSY_050925'!$B$10:$B$87,0),MATCH(E$2,'[3]V BESSY_050925'!$E$4:$WO$4,0)))</f>
        <v>10</v>
      </c>
      <c r="F30" s="25">
        <f>IF(INDEX('[3]V BESSY_050925'!$E$10:$WO$87,MATCH($B30,'[3]V BESSY_050925'!$B$10:$B$87,0),MATCH(F$2,'[3]V BESSY_050925'!$E$4:$WO$4,0))="","",INDEX('[3]V BESSY_050925'!$E$10:$WO$87,MATCH($B30,'[3]V BESSY_050925'!$B$10:$B$87,0),MATCH(F$2,'[3]V BESSY_050925'!$E$4:$WO$4,0)))</f>
        <v>1</v>
      </c>
      <c r="G30" s="26">
        <f>IF(INDEX('[3]V BESSY_050925'!$E$10:$WO$87,MATCH($B30,'[3]V BESSY_050925'!$B$10:$B$87,0),MATCH(G$2,'[3]V BESSY_050925'!$E$4:$WO$4,0))="","",INDEX('[3]V BESSY_050925'!$E$10:$WO$87,MATCH($B30,'[3]V BESSY_050925'!$B$10:$B$87,0),MATCH(G$2,'[3]V BESSY_050925'!$E$4:$WO$4,0)))</f>
        <v>12</v>
      </c>
      <c r="H30" s="25">
        <f>IF(INDEX('[3]V BESSY_050925'!$E$10:$WO$87,MATCH($B30,'[3]V BESSY_050925'!$B$10:$B$87,0),MATCH(H$2,'[3]V BESSY_050925'!$E$4:$WO$4,0))="","",INDEX('[3]V BESSY_050925'!$E$10:$WO$87,MATCH($B30,'[3]V BESSY_050925'!$B$10:$B$87,0),MATCH(H$2,'[3]V BESSY_050925'!$E$4:$WO$4,0)))</f>
        <v>146</v>
      </c>
      <c r="I30" s="27">
        <f>IFERROR(IF(INDEX('[3]V BESSY_050925'!$E$10:$WO$87,MATCH($B30,'[3]V BESSY_050925'!$B$10:$B$87,0),MATCH(LEFT(I$2,6),'[3]V BESSY_050925'!$E$4:$WO$4,0))="","",INDEX('[3]V BESSY_050925'!$E$10:$WO$87,MATCH($B30,'[3]V BESSY_050925'!$B$10:$B$87,0),MATCH(LEFT(I$2,6),'[3]V BESSY_050925'!$E$4:$WO$4,0))/INDEX('[3]V BESSY_050925'!$E$10:$WO$87,MATCH($B30,'[3]V BESSY_050925'!$B$10:$B$87,0),MATCH(RIGHT(I$2,6),'[3]V BESSY_050925'!$E$4:$WO$4,0))),"")</f>
        <v>6.6197911935751872</v>
      </c>
      <c r="J30" s="27" t="str">
        <f>IFERROR(IF(INDEX('[3]V BESSY_050925'!$E$10:$WO$87,MATCH($B30,'[3]V BESSY_050925'!$B$10:$B$87,0),MATCH(LEFT(J$2,6),'[3]V BESSY_050925'!$E$4:$WO$4,0))="","",INDEX('[3]V BESSY_050925'!$E$10:$WO$87,MATCH($B30,'[3]V BESSY_050925'!$B$10:$B$87,0),MATCH(LEFT(J$2,6),'[3]V BESSY_050925'!$E$4:$WO$4,0))/INDEX('[3]V BESSY_050925'!$E$10:$WO$87,MATCH($B30,'[3]V BESSY_050925'!$B$10:$B$87,0),MATCH(RIGHT(J$2,6),'[3]V BESSY_050925'!$E$4:$WO$4,0))),"")</f>
        <v/>
      </c>
      <c r="K30" s="27" t="str">
        <f>IFERROR(IF(INDEX('[3]V BESSY_050925'!$E$10:$WO$87,MATCH($B30,'[3]V BESSY_050925'!$B$10:$B$87,0),MATCH(LEFT(K$2,6),'[3]V BESSY_050925'!$E$4:$WO$4,0))="","",INDEX('[3]V BESSY_050925'!$E$10:$WO$87,MATCH($B30,'[3]V BESSY_050925'!$B$10:$B$87,0),MATCH(LEFT(K$2,6),'[3]V BESSY_050925'!$E$4:$WO$4,0))/INDEX('[3]V BESSY_050925'!$E$10:$WO$87,MATCH($B30,'[3]V BESSY_050925'!$B$10:$B$87,0),MATCH(RIGHT(K$2,6),'[3]V BESSY_050925'!$E$4:$WO$4,0))),"")</f>
        <v/>
      </c>
      <c r="L30" s="27" t="str">
        <f>IFERROR(IF(INDEX('[3]V BESSY_050925'!$E$10:$WO$87,MATCH($B30,'[3]V BESSY_050925'!$B$10:$B$87,0),MATCH(LEFT(L$2,6),'[3]V BESSY_050925'!$E$4:$WO$4,0))="","",INDEX('[3]V BESSY_050925'!$E$10:$WO$87,MATCH($B30,'[3]V BESSY_050925'!$B$10:$B$87,0),MATCH(LEFT(L$2,6),'[3]V BESSY_050925'!$E$4:$WO$4,0))/INDEX('[3]V BESSY_050925'!$E$10:$WO$87,MATCH($B30,'[3]V BESSY_050925'!$B$10:$B$87,0),MATCH(RIGHT(L$2,6),'[3]V BESSY_050925'!$E$4:$WO$4,0))),"")</f>
        <v/>
      </c>
      <c r="M30" s="27" t="str">
        <f>IFERROR(IF(INDEX('[3]V BESSY_050925'!$E$10:$WO$87,MATCH($B30,'[3]V BESSY_050925'!$B$10:$B$87,0),MATCH(LEFT(M$2,6),'[3]V BESSY_050925'!$E$4:$WO$4,0))="","",INDEX('[3]V BESSY_050925'!$E$10:$WO$87,MATCH($B30,'[3]V BESSY_050925'!$B$10:$B$87,0),MATCH(LEFT(M$2,6),'[3]V BESSY_050925'!$E$4:$WO$4,0))/INDEX('[3]V BESSY_050925'!$E$10:$WO$87,MATCH($B30,'[3]V BESSY_050925'!$B$10:$B$87,0),MATCH(RIGHT(M$2,6),'[3]V BESSY_050925'!$E$4:$WO$4,0))),"")</f>
        <v/>
      </c>
      <c r="N30" s="27">
        <f>IFERROR(IF(INDEX('[3]V BESSY_050925'!$E$10:$WO$87,MATCH($B30,'[3]V BESSY_050925'!$B$10:$B$87,0),MATCH(LEFT(N$2,6),'[3]V BESSY_050925'!$E$4:$WO$4,0))="","",INDEX('[3]V BESSY_050925'!$E$10:$WO$87,MATCH($B30,'[3]V BESSY_050925'!$B$10:$B$87,0),MATCH(LEFT(N$2,6),'[3]V BESSY_050925'!$E$4:$WO$4,0))/INDEX('[3]V BESSY_050925'!$E$10:$WO$87,MATCH($B30,'[3]V BESSY_050925'!$B$10:$B$87,0),MATCH(RIGHT(N$2,6),'[3]V BESSY_050925'!$E$4:$WO$4,0))),"")</f>
        <v>9.6616422043755197</v>
      </c>
      <c r="O30" s="25">
        <f>IF(INDEX('[3]V BESSY_050925'!$E$10:$WO$87,MATCH($B30,'[3]V BESSY_050925'!$B$10:$B$87,0),MATCH(O$2,'[3]V BESSY_050925'!$E$4:$WO$4,0))="","",INDEX('[3]V BESSY_050925'!$E$10:$WO$87,MATCH($B30,'[3]V BESSY_050925'!$B$10:$B$87,0),MATCH(O$2,'[3]V BESSY_050925'!$E$4:$WO$4,0)))</f>
        <v>125</v>
      </c>
      <c r="P30" s="27">
        <f>IF(INDEX('[3]V BESSY_050925'!$E$10:$WO$87,MATCH($B30,'[3]V BESSY_050925'!$B$10:$B$87,0),MATCH(P$2,'[3]V BESSY_050925'!$E$4:$WO$4,0))="","",INDEX('[3]V BESSY_050925'!$E$10:$WO$87,MATCH($B30,'[3]V BESSY_050925'!$B$10:$B$87,0),MATCH(P$2,'[3]V BESSY_050925'!$E$4:$WO$4,0)))</f>
        <v>27.99</v>
      </c>
      <c r="Q30" s="28">
        <f t="shared" si="0"/>
        <v>2924</v>
      </c>
    </row>
    <row r="31" spans="1:17" ht="15" customHeight="1" x14ac:dyDescent="0.2">
      <c r="A31" s="63"/>
      <c r="B31" s="65" t="s">
        <v>70</v>
      </c>
      <c r="C31" s="24">
        <f>IF(INDEX('[3]V BESSY_050925'!$E$10:$WO$87,MATCH($B31,'[3]V BESSY_050925'!$B$10:$B$87,0),MATCH(C$2,'[3]V BESSY_050925'!$E$4:$WO$4,0))="","",INDEX('[3]V BESSY_050925'!$E$10:$WO$87,MATCH($B31,'[3]V BESSY_050925'!$B$10:$B$87,0),MATCH(C$2,'[3]V BESSY_050925'!$E$4:$WO$4,0)))</f>
        <v>14569</v>
      </c>
      <c r="D31" s="25">
        <f>IF(INDEX('[3]V BESSY_050925'!$E$10:$WO$87,MATCH($B31,'[3]V BESSY_050925'!$B$10:$B$87,0),MATCH(D$2,'[3]V BESSY_050925'!$E$4:$WO$4,0))="","",INDEX('[3]V BESSY_050925'!$E$10:$WO$87,MATCH($B31,'[3]V BESSY_050925'!$B$10:$B$87,0),MATCH(D$2,'[3]V BESSY_050925'!$E$4:$WO$4,0)))</f>
        <v>615053</v>
      </c>
      <c r="E31" s="25">
        <f>IF(INDEX('[3]V BESSY_050925'!$E$10:$WO$87,MATCH($B31,'[3]V BESSY_050925'!$B$10:$B$87,0),MATCH(E$2,'[3]V BESSY_050925'!$E$4:$WO$4,0))="","",INDEX('[3]V BESSY_050925'!$E$10:$WO$87,MATCH($B31,'[3]V BESSY_050925'!$B$10:$B$87,0),MATCH(E$2,'[3]V BESSY_050925'!$E$4:$WO$4,0)))</f>
        <v>0</v>
      </c>
      <c r="F31" s="25">
        <f>IF(INDEX('[3]V BESSY_050925'!$E$10:$WO$87,MATCH($B31,'[3]V BESSY_050925'!$B$10:$B$87,0),MATCH(F$2,'[3]V BESSY_050925'!$E$4:$WO$4,0))="","",INDEX('[3]V BESSY_050925'!$E$10:$WO$87,MATCH($B31,'[3]V BESSY_050925'!$B$10:$B$87,0),MATCH(F$2,'[3]V BESSY_050925'!$E$4:$WO$4,0)))</f>
        <v>2</v>
      </c>
      <c r="G31" s="26">
        <f>IF(INDEX('[3]V BESSY_050925'!$E$10:$WO$87,MATCH($B31,'[3]V BESSY_050925'!$B$10:$B$87,0),MATCH(G$2,'[3]V BESSY_050925'!$E$4:$WO$4,0))="","",INDEX('[3]V BESSY_050925'!$E$10:$WO$87,MATCH($B31,'[3]V BESSY_050925'!$B$10:$B$87,0),MATCH(G$2,'[3]V BESSY_050925'!$E$4:$WO$4,0)))</f>
        <v>19</v>
      </c>
      <c r="H31" s="25">
        <f>IF(INDEX('[3]V BESSY_050925'!$E$10:$WO$87,MATCH($B31,'[3]V BESSY_050925'!$B$10:$B$87,0),MATCH(H$2,'[3]V BESSY_050925'!$E$4:$WO$4,0))="","",INDEX('[3]V BESSY_050925'!$E$10:$WO$87,MATCH($B31,'[3]V BESSY_050925'!$B$10:$B$87,0),MATCH(H$2,'[3]V BESSY_050925'!$E$4:$WO$4,0)))</f>
        <v>88</v>
      </c>
      <c r="I31" s="27">
        <f>IFERROR(IF(INDEX('[3]V BESSY_050925'!$E$10:$WO$87,MATCH($B31,'[3]V BESSY_050925'!$B$10:$B$87,0),MATCH(LEFT(I$2,6),'[3]V BESSY_050925'!$E$4:$WO$4,0))="","",INDEX('[3]V BESSY_050925'!$E$10:$WO$87,MATCH($B31,'[3]V BESSY_050925'!$B$10:$B$87,0),MATCH(LEFT(I$2,6),'[3]V BESSY_050925'!$E$4:$WO$4,0))/INDEX('[3]V BESSY_050925'!$E$10:$WO$87,MATCH($B31,'[3]V BESSY_050925'!$B$10:$B$87,0),MATCH(RIGHT(I$2,6),'[3]V BESSY_050925'!$E$4:$WO$4,0))),"")</f>
        <v>8.5334954873807618</v>
      </c>
      <c r="J31" s="27" t="str">
        <f>IFERROR(IF(INDEX('[3]V BESSY_050925'!$E$10:$WO$87,MATCH($B31,'[3]V BESSY_050925'!$B$10:$B$87,0),MATCH(LEFT(J$2,6),'[3]V BESSY_050925'!$E$4:$WO$4,0))="","",INDEX('[3]V BESSY_050925'!$E$10:$WO$87,MATCH($B31,'[3]V BESSY_050925'!$B$10:$B$87,0),MATCH(LEFT(J$2,6),'[3]V BESSY_050925'!$E$4:$WO$4,0))/INDEX('[3]V BESSY_050925'!$E$10:$WO$87,MATCH($B31,'[3]V BESSY_050925'!$B$10:$B$87,0),MATCH(RIGHT(J$2,6),'[3]V BESSY_050925'!$E$4:$WO$4,0))),"")</f>
        <v/>
      </c>
      <c r="K31" s="27" t="str">
        <f>IFERROR(IF(INDEX('[3]V BESSY_050925'!$E$10:$WO$87,MATCH($B31,'[3]V BESSY_050925'!$B$10:$B$87,0),MATCH(LEFT(K$2,6),'[3]V BESSY_050925'!$E$4:$WO$4,0))="","",INDEX('[3]V BESSY_050925'!$E$10:$WO$87,MATCH($B31,'[3]V BESSY_050925'!$B$10:$B$87,0),MATCH(LEFT(K$2,6),'[3]V BESSY_050925'!$E$4:$WO$4,0))/INDEX('[3]V BESSY_050925'!$E$10:$WO$87,MATCH($B31,'[3]V BESSY_050925'!$B$10:$B$87,0),MATCH(RIGHT(K$2,6),'[3]V BESSY_050925'!$E$4:$WO$4,0))),"")</f>
        <v/>
      </c>
      <c r="L31" s="27" t="str">
        <f>IFERROR(IF(INDEX('[3]V BESSY_050925'!$E$10:$WO$87,MATCH($B31,'[3]V BESSY_050925'!$B$10:$B$87,0),MATCH(LEFT(L$2,6),'[3]V BESSY_050925'!$E$4:$WO$4,0))="","",INDEX('[3]V BESSY_050925'!$E$10:$WO$87,MATCH($B31,'[3]V BESSY_050925'!$B$10:$B$87,0),MATCH(LEFT(L$2,6),'[3]V BESSY_050925'!$E$4:$WO$4,0))/INDEX('[3]V BESSY_050925'!$E$10:$WO$87,MATCH($B31,'[3]V BESSY_050925'!$B$10:$B$87,0),MATCH(RIGHT(L$2,6),'[3]V BESSY_050925'!$E$4:$WO$4,0))),"")</f>
        <v/>
      </c>
      <c r="M31" s="27" t="str">
        <f>IFERROR(IF(INDEX('[3]V BESSY_050925'!$E$10:$WO$87,MATCH($B31,'[3]V BESSY_050925'!$B$10:$B$87,0),MATCH(LEFT(M$2,6),'[3]V BESSY_050925'!$E$4:$WO$4,0))="","",INDEX('[3]V BESSY_050925'!$E$10:$WO$87,MATCH($B31,'[3]V BESSY_050925'!$B$10:$B$87,0),MATCH(LEFT(M$2,6),'[3]V BESSY_050925'!$E$4:$WO$4,0))/INDEX('[3]V BESSY_050925'!$E$10:$WO$87,MATCH($B31,'[3]V BESSY_050925'!$B$10:$B$87,0),MATCH(RIGHT(M$2,6),'[3]V BESSY_050925'!$E$4:$WO$4,0))),"")</f>
        <v/>
      </c>
      <c r="N31" s="27">
        <f>IFERROR(IF(INDEX('[3]V BESSY_050925'!$E$10:$WO$87,MATCH($B31,'[3]V BESSY_050925'!$B$10:$B$87,0),MATCH(LEFT(N$2,6),'[3]V BESSY_050925'!$E$4:$WO$4,0))="","",INDEX('[3]V BESSY_050925'!$E$10:$WO$87,MATCH($B31,'[3]V BESSY_050925'!$B$10:$B$87,0),MATCH(LEFT(N$2,6),'[3]V BESSY_050925'!$E$4:$WO$4,0))/INDEX('[3]V BESSY_050925'!$E$10:$WO$87,MATCH($B31,'[3]V BESSY_050925'!$B$10:$B$87,0),MATCH(RIGHT(N$2,6),'[3]V BESSY_050925'!$E$4:$WO$4,0))),"")</f>
        <v>37.480726051250869</v>
      </c>
      <c r="O31" s="25">
        <f>IF(INDEX('[3]V BESSY_050925'!$E$10:$WO$87,MATCH($B31,'[3]V BESSY_050925'!$B$10:$B$87,0),MATCH(O$2,'[3]V BESSY_050925'!$E$4:$WO$4,0))="","",INDEX('[3]V BESSY_050925'!$E$10:$WO$87,MATCH($B31,'[3]V BESSY_050925'!$B$10:$B$87,0),MATCH(O$2,'[3]V BESSY_050925'!$E$4:$WO$4,0)))</f>
        <v>441.15</v>
      </c>
      <c r="P31" s="27">
        <f>IF(INDEX('[3]V BESSY_050925'!$E$10:$WO$87,MATCH($B31,'[3]V BESSY_050925'!$B$10:$B$87,0),MATCH(P$2,'[3]V BESSY_050925'!$E$4:$WO$4,0))="","",INDEX('[3]V BESSY_050925'!$E$10:$WO$87,MATCH($B31,'[3]V BESSY_050925'!$B$10:$B$87,0),MATCH(P$2,'[3]V BESSY_050925'!$E$4:$WO$4,0)))</f>
        <v>31.61</v>
      </c>
      <c r="Q31" s="28">
        <f t="shared" si="0"/>
        <v>3602.15</v>
      </c>
    </row>
    <row r="32" spans="1:17" ht="15" customHeight="1" x14ac:dyDescent="0.2">
      <c r="A32" s="63"/>
      <c r="B32" s="65" t="s">
        <v>71</v>
      </c>
      <c r="C32" s="24">
        <f>IF(INDEX('[3]V BESSY_050925'!$E$10:$WO$87,MATCH($B32,'[3]V BESSY_050925'!$B$10:$B$87,0),MATCH(C$2,'[3]V BESSY_050925'!$E$4:$WO$4,0))="","",INDEX('[3]V BESSY_050925'!$E$10:$WO$87,MATCH($B32,'[3]V BESSY_050925'!$B$10:$B$87,0),MATCH(C$2,'[3]V BESSY_050925'!$E$4:$WO$4,0)))</f>
        <v>29786</v>
      </c>
      <c r="D32" s="25">
        <f>IF(INDEX('[3]V BESSY_050925'!$E$10:$WO$87,MATCH($B32,'[3]V BESSY_050925'!$B$10:$B$87,0),MATCH(D$2,'[3]V BESSY_050925'!$E$4:$WO$4,0))="","",INDEX('[3]V BESSY_050925'!$E$10:$WO$87,MATCH($B32,'[3]V BESSY_050925'!$B$10:$B$87,0),MATCH(D$2,'[3]V BESSY_050925'!$E$4:$WO$4,0)))</f>
        <v>1471522</v>
      </c>
      <c r="E32" s="25">
        <f>IF(INDEX('[3]V BESSY_050925'!$E$10:$WO$87,MATCH($B32,'[3]V BESSY_050925'!$B$10:$B$87,0),MATCH(E$2,'[3]V BESSY_050925'!$E$4:$WO$4,0))="","",INDEX('[3]V BESSY_050925'!$E$10:$WO$87,MATCH($B32,'[3]V BESSY_050925'!$B$10:$B$87,0),MATCH(E$2,'[3]V BESSY_050925'!$E$4:$WO$4,0)))</f>
        <v>0</v>
      </c>
      <c r="F32" s="25">
        <f>IF(INDEX('[3]V BESSY_050925'!$E$10:$WO$87,MATCH($B32,'[3]V BESSY_050925'!$B$10:$B$87,0),MATCH(F$2,'[3]V BESSY_050925'!$E$4:$WO$4,0))="","",INDEX('[3]V BESSY_050925'!$E$10:$WO$87,MATCH($B32,'[3]V BESSY_050925'!$B$10:$B$87,0),MATCH(F$2,'[3]V BESSY_050925'!$E$4:$WO$4,0)))</f>
        <v>0</v>
      </c>
      <c r="G32" s="26">
        <f>IF(INDEX('[3]V BESSY_050925'!$E$10:$WO$87,MATCH($B32,'[3]V BESSY_050925'!$B$10:$B$87,0),MATCH(G$2,'[3]V BESSY_050925'!$E$4:$WO$4,0))="","",INDEX('[3]V BESSY_050925'!$E$10:$WO$87,MATCH($B32,'[3]V BESSY_050925'!$B$10:$B$87,0),MATCH(G$2,'[3]V BESSY_050925'!$E$4:$WO$4,0)))</f>
        <v>15</v>
      </c>
      <c r="H32" s="25">
        <f>IF(INDEX('[3]V BESSY_050925'!$E$10:$WO$87,MATCH($B32,'[3]V BESSY_050925'!$B$10:$B$87,0),MATCH(H$2,'[3]V BESSY_050925'!$E$4:$WO$4,0))="","",INDEX('[3]V BESSY_050925'!$E$10:$WO$87,MATCH($B32,'[3]V BESSY_050925'!$B$10:$B$87,0),MATCH(H$2,'[3]V BESSY_050925'!$E$4:$WO$4,0)))</f>
        <v>111</v>
      </c>
      <c r="I32" s="27">
        <f>IFERROR(IF(INDEX('[3]V BESSY_050925'!$E$10:$WO$87,MATCH($B32,'[3]V BESSY_050925'!$B$10:$B$87,0),MATCH(LEFT(I$2,6),'[3]V BESSY_050925'!$E$4:$WO$4,0))="","",INDEX('[3]V BESSY_050925'!$E$10:$WO$87,MATCH($B32,'[3]V BESSY_050925'!$B$10:$B$87,0),MATCH(LEFT(I$2,6),'[3]V BESSY_050925'!$E$4:$WO$4,0))/INDEX('[3]V BESSY_050925'!$E$10:$WO$87,MATCH($B32,'[3]V BESSY_050925'!$B$10:$B$87,0),MATCH(RIGHT(I$2,6),'[3]V BESSY_050925'!$E$4:$WO$4,0))),"")</f>
        <v>6.2101653933818186</v>
      </c>
      <c r="J32" s="27" t="str">
        <f>IFERROR(IF(INDEX('[3]V BESSY_050925'!$E$10:$WO$87,MATCH($B32,'[3]V BESSY_050925'!$B$10:$B$87,0),MATCH(LEFT(J$2,6),'[3]V BESSY_050925'!$E$4:$WO$4,0))="","",INDEX('[3]V BESSY_050925'!$E$10:$WO$87,MATCH($B32,'[3]V BESSY_050925'!$B$10:$B$87,0),MATCH(LEFT(J$2,6),'[3]V BESSY_050925'!$E$4:$WO$4,0))/INDEX('[3]V BESSY_050925'!$E$10:$WO$87,MATCH($B32,'[3]V BESSY_050925'!$B$10:$B$87,0),MATCH(RIGHT(J$2,6),'[3]V BESSY_050925'!$E$4:$WO$4,0))),"")</f>
        <v/>
      </c>
      <c r="K32" s="27" t="str">
        <f>IFERROR(IF(INDEX('[3]V BESSY_050925'!$E$10:$WO$87,MATCH($B32,'[3]V BESSY_050925'!$B$10:$B$87,0),MATCH(LEFT(K$2,6),'[3]V BESSY_050925'!$E$4:$WO$4,0))="","",INDEX('[3]V BESSY_050925'!$E$10:$WO$87,MATCH($B32,'[3]V BESSY_050925'!$B$10:$B$87,0),MATCH(LEFT(K$2,6),'[3]V BESSY_050925'!$E$4:$WO$4,0))/INDEX('[3]V BESSY_050925'!$E$10:$WO$87,MATCH($B32,'[3]V BESSY_050925'!$B$10:$B$87,0),MATCH(RIGHT(K$2,6),'[3]V BESSY_050925'!$E$4:$WO$4,0))),"")</f>
        <v/>
      </c>
      <c r="L32" s="27" t="str">
        <f>IFERROR(IF(INDEX('[3]V BESSY_050925'!$E$10:$WO$87,MATCH($B32,'[3]V BESSY_050925'!$B$10:$B$87,0),MATCH(LEFT(L$2,6),'[3]V BESSY_050925'!$E$4:$WO$4,0))="","",INDEX('[3]V BESSY_050925'!$E$10:$WO$87,MATCH($B32,'[3]V BESSY_050925'!$B$10:$B$87,0),MATCH(LEFT(L$2,6),'[3]V BESSY_050925'!$E$4:$WO$4,0))/INDEX('[3]V BESSY_050925'!$E$10:$WO$87,MATCH($B32,'[3]V BESSY_050925'!$B$10:$B$87,0),MATCH(RIGHT(L$2,6),'[3]V BESSY_050925'!$E$4:$WO$4,0))),"")</f>
        <v/>
      </c>
      <c r="M32" s="27" t="str">
        <f>IFERROR(IF(INDEX('[3]V BESSY_050925'!$E$10:$WO$87,MATCH($B32,'[3]V BESSY_050925'!$B$10:$B$87,0),MATCH(LEFT(M$2,6),'[3]V BESSY_050925'!$E$4:$WO$4,0))="","",INDEX('[3]V BESSY_050925'!$E$10:$WO$87,MATCH($B32,'[3]V BESSY_050925'!$B$10:$B$87,0),MATCH(LEFT(M$2,6),'[3]V BESSY_050925'!$E$4:$WO$4,0))/INDEX('[3]V BESSY_050925'!$E$10:$WO$87,MATCH($B32,'[3]V BESSY_050925'!$B$10:$B$87,0),MATCH(RIGHT(M$2,6),'[3]V BESSY_050925'!$E$4:$WO$4,0))),"")</f>
        <v/>
      </c>
      <c r="N32" s="27">
        <f>IFERROR(IF(INDEX('[3]V BESSY_050925'!$E$10:$WO$87,MATCH($B32,'[3]V BESSY_050925'!$B$10:$B$87,0),MATCH(LEFT(N$2,6),'[3]V BESSY_050925'!$E$4:$WO$4,0))="","",INDEX('[3]V BESSY_050925'!$E$10:$WO$87,MATCH($B32,'[3]V BESSY_050925'!$B$10:$B$87,0),MATCH(LEFT(N$2,6),'[3]V BESSY_050925'!$E$4:$WO$4,0))/INDEX('[3]V BESSY_050925'!$E$10:$WO$87,MATCH($B32,'[3]V BESSY_050925'!$B$10:$B$87,0),MATCH(RIGHT(N$2,6),'[3]V BESSY_050925'!$E$4:$WO$4,0))),"")</f>
        <v>22.391878612756045</v>
      </c>
      <c r="O32" s="25">
        <f>IF(INDEX('[3]V BESSY_050925'!$E$10:$WO$87,MATCH($B32,'[3]V BESSY_050925'!$B$10:$B$87,0),MATCH(O$2,'[3]V BESSY_050925'!$E$4:$WO$4,0))="","",INDEX('[3]V BESSY_050925'!$E$10:$WO$87,MATCH($B32,'[3]V BESSY_050925'!$B$10:$B$87,0),MATCH(O$2,'[3]V BESSY_050925'!$E$4:$WO$4,0)))</f>
        <v>0</v>
      </c>
      <c r="P32" s="27">
        <f>IF(INDEX('[3]V BESSY_050925'!$E$10:$WO$87,MATCH($B32,'[3]V BESSY_050925'!$B$10:$B$87,0),MATCH(P$2,'[3]V BESSY_050925'!$E$4:$WO$4,0))="","",INDEX('[3]V BESSY_050925'!$E$10:$WO$87,MATCH($B32,'[3]V BESSY_050925'!$B$10:$B$87,0),MATCH(P$2,'[3]V BESSY_050925'!$E$4:$WO$4,0)))</f>
        <v>25.14</v>
      </c>
      <c r="Q32" s="28">
        <f t="shared" si="0"/>
        <v>2514</v>
      </c>
    </row>
    <row r="33" spans="1:17" ht="15" customHeight="1" x14ac:dyDescent="0.2">
      <c r="A33" s="63"/>
      <c r="B33" s="65" t="s">
        <v>72</v>
      </c>
      <c r="C33" s="24">
        <f>IF(INDEX('[3]V BESSY_050925'!$E$10:$WO$87,MATCH($B33,'[3]V BESSY_050925'!$B$10:$B$87,0),MATCH(C$2,'[3]V BESSY_050925'!$E$4:$WO$4,0))="","",INDEX('[3]V BESSY_050925'!$E$10:$WO$87,MATCH($B33,'[3]V BESSY_050925'!$B$10:$B$87,0),MATCH(C$2,'[3]V BESSY_050925'!$E$4:$WO$4,0)))</f>
        <v>53760</v>
      </c>
      <c r="D33" s="25">
        <f>IF(INDEX('[3]V BESSY_050925'!$E$10:$WO$87,MATCH($B33,'[3]V BESSY_050925'!$B$10:$B$87,0),MATCH(D$2,'[3]V BESSY_050925'!$E$4:$WO$4,0))="","",INDEX('[3]V BESSY_050925'!$E$10:$WO$87,MATCH($B33,'[3]V BESSY_050925'!$B$10:$B$87,0),MATCH(D$2,'[3]V BESSY_050925'!$E$4:$WO$4,0)))</f>
        <v>3057948</v>
      </c>
      <c r="E33" s="25">
        <f>IF(INDEX('[3]V BESSY_050925'!$E$10:$WO$87,MATCH($B33,'[3]V BESSY_050925'!$B$10:$B$87,0),MATCH(E$2,'[3]V BESSY_050925'!$E$4:$WO$4,0))="","",INDEX('[3]V BESSY_050925'!$E$10:$WO$87,MATCH($B33,'[3]V BESSY_050925'!$B$10:$B$87,0),MATCH(E$2,'[3]V BESSY_050925'!$E$4:$WO$4,0)))</f>
        <v>1</v>
      </c>
      <c r="F33" s="25">
        <f>IF(INDEX('[3]V BESSY_050925'!$E$10:$WO$87,MATCH($B33,'[3]V BESSY_050925'!$B$10:$B$87,0),MATCH(F$2,'[3]V BESSY_050925'!$E$4:$WO$4,0))="","",INDEX('[3]V BESSY_050925'!$E$10:$WO$87,MATCH($B33,'[3]V BESSY_050925'!$B$10:$B$87,0),MATCH(F$2,'[3]V BESSY_050925'!$E$4:$WO$4,0)))</f>
        <v>1</v>
      </c>
      <c r="G33" s="26">
        <f>IF(INDEX('[3]V BESSY_050925'!$E$10:$WO$87,MATCH($B33,'[3]V BESSY_050925'!$B$10:$B$87,0),MATCH(G$2,'[3]V BESSY_050925'!$E$4:$WO$4,0))="","",INDEX('[3]V BESSY_050925'!$E$10:$WO$87,MATCH($B33,'[3]V BESSY_050925'!$B$10:$B$87,0),MATCH(G$2,'[3]V BESSY_050925'!$E$4:$WO$4,0)))</f>
        <v>21</v>
      </c>
      <c r="H33" s="25">
        <f>IF(INDEX('[3]V BESSY_050925'!$E$10:$WO$87,MATCH($B33,'[3]V BESSY_050925'!$B$10:$B$87,0),MATCH(H$2,'[3]V BESSY_050925'!$E$4:$WO$4,0))="","",INDEX('[3]V BESSY_050925'!$E$10:$WO$87,MATCH($B33,'[3]V BESSY_050925'!$B$10:$B$87,0),MATCH(H$2,'[3]V BESSY_050925'!$E$4:$WO$4,0)))</f>
        <v>203</v>
      </c>
      <c r="I33" s="27">
        <f>IFERROR(IF(INDEX('[3]V BESSY_050925'!$E$10:$WO$87,MATCH($B33,'[3]V BESSY_050925'!$B$10:$B$87,0),MATCH(LEFT(I$2,6),'[3]V BESSY_050925'!$E$4:$WO$4,0))="","",INDEX('[3]V BESSY_050925'!$E$10:$WO$87,MATCH($B33,'[3]V BESSY_050925'!$B$10:$B$87,0),MATCH(LEFT(I$2,6),'[3]V BESSY_050925'!$E$4:$WO$4,0))/INDEX('[3]V BESSY_050925'!$E$10:$WO$87,MATCH($B33,'[3]V BESSY_050925'!$B$10:$B$87,0),MATCH(RIGHT(I$2,6),'[3]V BESSY_050925'!$E$4:$WO$4,0))),"")</f>
        <v>4.817788268472845</v>
      </c>
      <c r="J33" s="27" t="str">
        <f>IFERROR(IF(INDEX('[3]V BESSY_050925'!$E$10:$WO$87,MATCH($B33,'[3]V BESSY_050925'!$B$10:$B$87,0),MATCH(LEFT(J$2,6),'[3]V BESSY_050925'!$E$4:$WO$4,0))="","",INDEX('[3]V BESSY_050925'!$E$10:$WO$87,MATCH($B33,'[3]V BESSY_050925'!$B$10:$B$87,0),MATCH(LEFT(J$2,6),'[3]V BESSY_050925'!$E$4:$WO$4,0))/INDEX('[3]V BESSY_050925'!$E$10:$WO$87,MATCH($B33,'[3]V BESSY_050925'!$B$10:$B$87,0),MATCH(RIGHT(J$2,6),'[3]V BESSY_050925'!$E$4:$WO$4,0))),"")</f>
        <v/>
      </c>
      <c r="K33" s="27" t="str">
        <f>IFERROR(IF(INDEX('[3]V BESSY_050925'!$E$10:$WO$87,MATCH($B33,'[3]V BESSY_050925'!$B$10:$B$87,0),MATCH(LEFT(K$2,6),'[3]V BESSY_050925'!$E$4:$WO$4,0))="","",INDEX('[3]V BESSY_050925'!$E$10:$WO$87,MATCH($B33,'[3]V BESSY_050925'!$B$10:$B$87,0),MATCH(LEFT(K$2,6),'[3]V BESSY_050925'!$E$4:$WO$4,0))/INDEX('[3]V BESSY_050925'!$E$10:$WO$87,MATCH($B33,'[3]V BESSY_050925'!$B$10:$B$87,0),MATCH(RIGHT(K$2,6),'[3]V BESSY_050925'!$E$4:$WO$4,0))),"")</f>
        <v/>
      </c>
      <c r="L33" s="27" t="str">
        <f>IFERROR(IF(INDEX('[3]V BESSY_050925'!$E$10:$WO$87,MATCH($B33,'[3]V BESSY_050925'!$B$10:$B$87,0),MATCH(LEFT(L$2,6),'[3]V BESSY_050925'!$E$4:$WO$4,0))="","",INDEX('[3]V BESSY_050925'!$E$10:$WO$87,MATCH($B33,'[3]V BESSY_050925'!$B$10:$B$87,0),MATCH(LEFT(L$2,6),'[3]V BESSY_050925'!$E$4:$WO$4,0))/INDEX('[3]V BESSY_050925'!$E$10:$WO$87,MATCH($B33,'[3]V BESSY_050925'!$B$10:$B$87,0),MATCH(RIGHT(L$2,6),'[3]V BESSY_050925'!$E$4:$WO$4,0))),"")</f>
        <v/>
      </c>
      <c r="M33" s="27" t="str">
        <f>IFERROR(IF(INDEX('[3]V BESSY_050925'!$E$10:$WO$87,MATCH($B33,'[3]V BESSY_050925'!$B$10:$B$87,0),MATCH(LEFT(M$2,6),'[3]V BESSY_050925'!$E$4:$WO$4,0))="","",INDEX('[3]V BESSY_050925'!$E$10:$WO$87,MATCH($B33,'[3]V BESSY_050925'!$B$10:$B$87,0),MATCH(LEFT(M$2,6),'[3]V BESSY_050925'!$E$4:$WO$4,0))/INDEX('[3]V BESSY_050925'!$E$10:$WO$87,MATCH($B33,'[3]V BESSY_050925'!$B$10:$B$87,0),MATCH(RIGHT(M$2,6),'[3]V BESSY_050925'!$E$4:$WO$4,0))),"")</f>
        <v/>
      </c>
      <c r="N33" s="27">
        <f>IFERROR(IF(INDEX('[3]V BESSY_050925'!$E$10:$WO$87,MATCH($B33,'[3]V BESSY_050925'!$B$10:$B$87,0),MATCH(LEFT(N$2,6),'[3]V BESSY_050925'!$E$4:$WO$4,0))="","",INDEX('[3]V BESSY_050925'!$E$10:$WO$87,MATCH($B33,'[3]V BESSY_050925'!$B$10:$B$87,0),MATCH(LEFT(N$2,6),'[3]V BESSY_050925'!$E$4:$WO$4,0))/INDEX('[3]V BESSY_050925'!$E$10:$WO$87,MATCH($B33,'[3]V BESSY_050925'!$B$10:$B$87,0),MATCH(RIGHT(N$2,6),'[3]V BESSY_050925'!$E$4:$WO$4,0))),"")</f>
        <v>14.369075602332021</v>
      </c>
      <c r="O33" s="25">
        <f>IF(INDEX('[3]V BESSY_050925'!$E$10:$WO$87,MATCH($B33,'[3]V BESSY_050925'!$B$10:$B$87,0),MATCH(O$2,'[3]V BESSY_050925'!$E$4:$WO$4,0))="","",INDEX('[3]V BESSY_050925'!$E$10:$WO$87,MATCH($B33,'[3]V BESSY_050925'!$B$10:$B$87,0),MATCH(O$2,'[3]V BESSY_050925'!$E$4:$WO$4,0)))</f>
        <v>0</v>
      </c>
      <c r="P33" s="27">
        <f>IF(INDEX('[3]V BESSY_050925'!$E$10:$WO$87,MATCH($B33,'[3]V BESSY_050925'!$B$10:$B$87,0),MATCH(P$2,'[3]V BESSY_050925'!$E$4:$WO$4,0))="","",INDEX('[3]V BESSY_050925'!$E$10:$WO$87,MATCH($B33,'[3]V BESSY_050925'!$B$10:$B$87,0),MATCH(P$2,'[3]V BESSY_050925'!$E$4:$WO$4,0)))</f>
        <v>21.29</v>
      </c>
      <c r="Q33" s="28">
        <f t="shared" si="0"/>
        <v>2129</v>
      </c>
    </row>
    <row r="34" spans="1:17" ht="15" customHeight="1" x14ac:dyDescent="0.2">
      <c r="A34" s="63"/>
      <c r="B34" s="65" t="s">
        <v>73</v>
      </c>
      <c r="C34" s="24">
        <f>IF(INDEX('[3]V BESSY_050925'!$E$10:$WO$87,MATCH($B34,'[3]V BESSY_050925'!$B$10:$B$87,0),MATCH(C$2,'[3]V BESSY_050925'!$E$4:$WO$4,0))="","",INDEX('[3]V BESSY_050925'!$E$10:$WO$87,MATCH($B34,'[3]V BESSY_050925'!$B$10:$B$87,0),MATCH(C$2,'[3]V BESSY_050925'!$E$4:$WO$4,0)))</f>
        <v>659350</v>
      </c>
      <c r="D34" s="25">
        <f>IF(INDEX('[3]V BESSY_050925'!$E$10:$WO$87,MATCH($B34,'[3]V BESSY_050925'!$B$10:$B$87,0),MATCH(D$2,'[3]V BESSY_050925'!$E$4:$WO$4,0))="","",INDEX('[3]V BESSY_050925'!$E$10:$WO$87,MATCH($B34,'[3]V BESSY_050925'!$B$10:$B$87,0),MATCH(D$2,'[3]V BESSY_050925'!$E$4:$WO$4,0)))</f>
        <v>51736849</v>
      </c>
      <c r="E34" s="25">
        <f>IF(INDEX('[3]V BESSY_050925'!$E$10:$WO$87,MATCH($B34,'[3]V BESSY_050925'!$B$10:$B$87,0),MATCH(E$2,'[3]V BESSY_050925'!$E$4:$WO$4,0))="","",INDEX('[3]V BESSY_050925'!$E$10:$WO$87,MATCH($B34,'[3]V BESSY_050925'!$B$10:$B$87,0),MATCH(E$2,'[3]V BESSY_050925'!$E$4:$WO$4,0)))</f>
        <v>360</v>
      </c>
      <c r="F34" s="25">
        <f>IF(INDEX('[3]V BESSY_050925'!$E$10:$WO$87,MATCH($B34,'[3]V BESSY_050925'!$B$10:$B$87,0),MATCH(F$2,'[3]V BESSY_050925'!$E$4:$WO$4,0))="","",INDEX('[3]V BESSY_050925'!$E$10:$WO$87,MATCH($B34,'[3]V BESSY_050925'!$B$10:$B$87,0),MATCH(F$2,'[3]V BESSY_050925'!$E$4:$WO$4,0)))</f>
        <v>7</v>
      </c>
      <c r="G34" s="26">
        <f>IF(INDEX('[3]V BESSY_050925'!$E$10:$WO$87,MATCH($B34,'[3]V BESSY_050925'!$B$10:$B$87,0),MATCH(G$2,'[3]V BESSY_050925'!$E$4:$WO$4,0))="","",INDEX('[3]V BESSY_050925'!$E$10:$WO$87,MATCH($B34,'[3]V BESSY_050925'!$B$10:$B$87,0),MATCH(G$2,'[3]V BESSY_050925'!$E$4:$WO$4,0)))</f>
        <v>17</v>
      </c>
      <c r="H34" s="25">
        <f>IF(INDEX('[3]V BESSY_050925'!$E$10:$WO$87,MATCH($B34,'[3]V BESSY_050925'!$B$10:$B$87,0),MATCH(H$2,'[3]V BESSY_050925'!$E$4:$WO$4,0))="","",INDEX('[3]V BESSY_050925'!$E$10:$WO$87,MATCH($B34,'[3]V BESSY_050925'!$B$10:$B$87,0),MATCH(H$2,'[3]V BESSY_050925'!$E$4:$WO$4,0)))</f>
        <v>1087</v>
      </c>
      <c r="I34" s="27">
        <f>IFERROR(IF(INDEX('[3]V BESSY_050925'!$E$10:$WO$87,MATCH($B34,'[3]V BESSY_050925'!$B$10:$B$87,0),MATCH(LEFT(I$2,6),'[3]V BESSY_050925'!$E$4:$WO$4,0))="","",INDEX('[3]V BESSY_050925'!$E$10:$WO$87,MATCH($B34,'[3]V BESSY_050925'!$B$10:$B$87,0),MATCH(LEFT(I$2,6),'[3]V BESSY_050925'!$E$4:$WO$4,0))/INDEX('[3]V BESSY_050925'!$E$10:$WO$87,MATCH($B34,'[3]V BESSY_050925'!$B$10:$B$87,0),MATCH(RIGHT(I$2,6),'[3]V BESSY_050925'!$E$4:$WO$4,0))),"")</f>
        <v>6.1547251360437514</v>
      </c>
      <c r="J34" s="27" t="str">
        <f>IFERROR(IF(INDEX('[3]V BESSY_050925'!$E$10:$WO$87,MATCH($B34,'[3]V BESSY_050925'!$B$10:$B$87,0),MATCH(LEFT(J$2,6),'[3]V BESSY_050925'!$E$4:$WO$4,0))="","",INDEX('[3]V BESSY_050925'!$E$10:$WO$87,MATCH($B34,'[3]V BESSY_050925'!$B$10:$B$87,0),MATCH(LEFT(J$2,6),'[3]V BESSY_050925'!$E$4:$WO$4,0))/INDEX('[3]V BESSY_050925'!$E$10:$WO$87,MATCH($B34,'[3]V BESSY_050925'!$B$10:$B$87,0),MATCH(RIGHT(J$2,6),'[3]V BESSY_050925'!$E$4:$WO$4,0))),"")</f>
        <v/>
      </c>
      <c r="K34" s="27" t="str">
        <f>IFERROR(IF(INDEX('[3]V BESSY_050925'!$E$10:$WO$87,MATCH($B34,'[3]V BESSY_050925'!$B$10:$B$87,0),MATCH(LEFT(K$2,6),'[3]V BESSY_050925'!$E$4:$WO$4,0))="","",INDEX('[3]V BESSY_050925'!$E$10:$WO$87,MATCH($B34,'[3]V BESSY_050925'!$B$10:$B$87,0),MATCH(LEFT(K$2,6),'[3]V BESSY_050925'!$E$4:$WO$4,0))/INDEX('[3]V BESSY_050925'!$E$10:$WO$87,MATCH($B34,'[3]V BESSY_050925'!$B$10:$B$87,0),MATCH(RIGHT(K$2,6),'[3]V BESSY_050925'!$E$4:$WO$4,0))),"")</f>
        <v/>
      </c>
      <c r="L34" s="27" t="str">
        <f>IFERROR(IF(INDEX('[3]V BESSY_050925'!$E$10:$WO$87,MATCH($B34,'[3]V BESSY_050925'!$B$10:$B$87,0),MATCH(LEFT(L$2,6),'[3]V BESSY_050925'!$E$4:$WO$4,0))="","",INDEX('[3]V BESSY_050925'!$E$10:$WO$87,MATCH($B34,'[3]V BESSY_050925'!$B$10:$B$87,0),MATCH(LEFT(L$2,6),'[3]V BESSY_050925'!$E$4:$WO$4,0))/INDEX('[3]V BESSY_050925'!$E$10:$WO$87,MATCH($B34,'[3]V BESSY_050925'!$B$10:$B$87,0),MATCH(RIGHT(L$2,6),'[3]V BESSY_050925'!$E$4:$WO$4,0))),"")</f>
        <v/>
      </c>
      <c r="M34" s="27" t="str">
        <f>IFERROR(IF(INDEX('[3]V BESSY_050925'!$E$10:$WO$87,MATCH($B34,'[3]V BESSY_050925'!$B$10:$B$87,0),MATCH(LEFT(M$2,6),'[3]V BESSY_050925'!$E$4:$WO$4,0))="","",INDEX('[3]V BESSY_050925'!$E$10:$WO$87,MATCH($B34,'[3]V BESSY_050925'!$B$10:$B$87,0),MATCH(LEFT(M$2,6),'[3]V BESSY_050925'!$E$4:$WO$4,0))/INDEX('[3]V BESSY_050925'!$E$10:$WO$87,MATCH($B34,'[3]V BESSY_050925'!$B$10:$B$87,0),MATCH(RIGHT(M$2,6),'[3]V BESSY_050925'!$E$4:$WO$4,0))),"")</f>
        <v/>
      </c>
      <c r="N34" s="27">
        <f>IFERROR(IF(INDEX('[3]V BESSY_050925'!$E$10:$WO$87,MATCH($B34,'[3]V BESSY_050925'!$B$10:$B$87,0),MATCH(LEFT(N$2,6),'[3]V BESSY_050925'!$E$4:$WO$4,0))="","",INDEX('[3]V BESSY_050925'!$E$10:$WO$87,MATCH($B34,'[3]V BESSY_050925'!$B$10:$B$87,0),MATCH(LEFT(N$2,6),'[3]V BESSY_050925'!$E$4:$WO$4,0))/INDEX('[3]V BESSY_050925'!$E$10:$WO$87,MATCH($B34,'[3]V BESSY_050925'!$B$10:$B$87,0),MATCH(RIGHT(N$2,6),'[3]V BESSY_050925'!$E$4:$WO$4,0))),"")</f>
        <v>28.095462269068609</v>
      </c>
      <c r="O34" s="25">
        <f>IF(INDEX('[3]V BESSY_050925'!$E$10:$WO$87,MATCH($B34,'[3]V BESSY_050925'!$B$10:$B$87,0),MATCH(O$2,'[3]V BESSY_050925'!$E$4:$WO$4,0))="","",INDEX('[3]V BESSY_050925'!$E$10:$WO$87,MATCH($B34,'[3]V BESSY_050925'!$B$10:$B$87,0),MATCH(O$2,'[3]V BESSY_050925'!$E$4:$WO$4,0)))</f>
        <v>480</v>
      </c>
      <c r="P34" s="27">
        <f>IF(INDEX('[3]V BESSY_050925'!$E$10:$WO$87,MATCH($B34,'[3]V BESSY_050925'!$B$10:$B$87,0),MATCH(P$2,'[3]V BESSY_050925'!$E$4:$WO$4,0))="","",INDEX('[3]V BESSY_050925'!$E$10:$WO$87,MATCH($B34,'[3]V BESSY_050925'!$B$10:$B$87,0),MATCH(P$2,'[3]V BESSY_050925'!$E$4:$WO$4,0)))</f>
        <v>19.46</v>
      </c>
      <c r="Q34" s="28">
        <f t="shared" si="0"/>
        <v>2426</v>
      </c>
    </row>
    <row r="35" spans="1:17" ht="15" customHeight="1" x14ac:dyDescent="0.2">
      <c r="A35" s="63"/>
      <c r="B35" s="65" t="s">
        <v>74</v>
      </c>
      <c r="C35" s="24">
        <f>IF(INDEX('[3]V BESSY_050925'!$E$10:$WO$87,MATCH($B35,'[3]V BESSY_050925'!$B$10:$B$87,0),MATCH(C$2,'[3]V BESSY_050925'!$E$4:$WO$4,0))="","",INDEX('[3]V BESSY_050925'!$E$10:$WO$87,MATCH($B35,'[3]V BESSY_050925'!$B$10:$B$87,0),MATCH(C$2,'[3]V BESSY_050925'!$E$4:$WO$4,0)))</f>
        <v>44328</v>
      </c>
      <c r="D35" s="25">
        <f>IF(INDEX('[3]V BESSY_050925'!$E$10:$WO$87,MATCH($B35,'[3]V BESSY_050925'!$B$10:$B$87,0),MATCH(D$2,'[3]V BESSY_050925'!$E$4:$WO$4,0))="","",INDEX('[3]V BESSY_050925'!$E$10:$WO$87,MATCH($B35,'[3]V BESSY_050925'!$B$10:$B$87,0),MATCH(D$2,'[3]V BESSY_050925'!$E$4:$WO$4,0)))</f>
        <v>1810951</v>
      </c>
      <c r="E35" s="25">
        <f>IF(INDEX('[3]V BESSY_050925'!$E$10:$WO$87,MATCH($B35,'[3]V BESSY_050925'!$B$10:$B$87,0),MATCH(E$2,'[3]V BESSY_050925'!$E$4:$WO$4,0))="","",INDEX('[3]V BESSY_050925'!$E$10:$WO$87,MATCH($B35,'[3]V BESSY_050925'!$B$10:$B$87,0),MATCH(E$2,'[3]V BESSY_050925'!$E$4:$WO$4,0)))</f>
        <v>3</v>
      </c>
      <c r="F35" s="25">
        <f>IF(INDEX('[3]V BESSY_050925'!$E$10:$WO$87,MATCH($B35,'[3]V BESSY_050925'!$B$10:$B$87,0),MATCH(F$2,'[3]V BESSY_050925'!$E$4:$WO$4,0))="","",INDEX('[3]V BESSY_050925'!$E$10:$WO$87,MATCH($B35,'[3]V BESSY_050925'!$B$10:$B$87,0),MATCH(F$2,'[3]V BESSY_050925'!$E$4:$WO$4,0)))</f>
        <v>1</v>
      </c>
      <c r="G35" s="26">
        <f>IF(INDEX('[3]V BESSY_050925'!$E$10:$WO$87,MATCH($B35,'[3]V BESSY_050925'!$B$10:$B$87,0),MATCH(G$2,'[3]V BESSY_050925'!$E$4:$WO$4,0))="","",INDEX('[3]V BESSY_050925'!$E$10:$WO$87,MATCH($B35,'[3]V BESSY_050925'!$B$10:$B$87,0),MATCH(G$2,'[3]V BESSY_050925'!$E$4:$WO$4,0)))</f>
        <v>22</v>
      </c>
      <c r="H35" s="25">
        <f>IF(INDEX('[3]V BESSY_050925'!$E$10:$WO$87,MATCH($B35,'[3]V BESSY_050925'!$B$10:$B$87,0),MATCH(H$2,'[3]V BESSY_050925'!$E$4:$WO$4,0))="","",INDEX('[3]V BESSY_050925'!$E$10:$WO$87,MATCH($B35,'[3]V BESSY_050925'!$B$10:$B$87,0),MATCH(H$2,'[3]V BESSY_050925'!$E$4:$WO$4,0)))</f>
        <v>121</v>
      </c>
      <c r="I35" s="27">
        <f>IFERROR(IF(INDEX('[3]V BESSY_050925'!$E$10:$WO$87,MATCH($B35,'[3]V BESSY_050925'!$B$10:$B$87,0),MATCH(LEFT(I$2,6),'[3]V BESSY_050925'!$E$4:$WO$4,0))="","",INDEX('[3]V BESSY_050925'!$E$10:$WO$87,MATCH($B35,'[3]V BESSY_050925'!$B$10:$B$87,0),MATCH(LEFT(I$2,6),'[3]V BESSY_050925'!$E$4:$WO$4,0))/INDEX('[3]V BESSY_050925'!$E$10:$WO$87,MATCH($B35,'[3]V BESSY_050925'!$B$10:$B$87,0),MATCH(RIGHT(I$2,6),'[3]V BESSY_050925'!$E$4:$WO$4,0))),"")</f>
        <v>6.2536407666469165</v>
      </c>
      <c r="J35" s="27" t="str">
        <f>IFERROR(IF(INDEX('[3]V BESSY_050925'!$E$10:$WO$87,MATCH($B35,'[3]V BESSY_050925'!$B$10:$B$87,0),MATCH(LEFT(J$2,6),'[3]V BESSY_050925'!$E$4:$WO$4,0))="","",INDEX('[3]V BESSY_050925'!$E$10:$WO$87,MATCH($B35,'[3]V BESSY_050925'!$B$10:$B$87,0),MATCH(LEFT(J$2,6),'[3]V BESSY_050925'!$E$4:$WO$4,0))/INDEX('[3]V BESSY_050925'!$E$10:$WO$87,MATCH($B35,'[3]V BESSY_050925'!$B$10:$B$87,0),MATCH(RIGHT(J$2,6),'[3]V BESSY_050925'!$E$4:$WO$4,0))),"")</f>
        <v/>
      </c>
      <c r="K35" s="27" t="str">
        <f>IFERROR(IF(INDEX('[3]V BESSY_050925'!$E$10:$WO$87,MATCH($B35,'[3]V BESSY_050925'!$B$10:$B$87,0),MATCH(LEFT(K$2,6),'[3]V BESSY_050925'!$E$4:$WO$4,0))="","",INDEX('[3]V BESSY_050925'!$E$10:$WO$87,MATCH($B35,'[3]V BESSY_050925'!$B$10:$B$87,0),MATCH(LEFT(K$2,6),'[3]V BESSY_050925'!$E$4:$WO$4,0))/INDEX('[3]V BESSY_050925'!$E$10:$WO$87,MATCH($B35,'[3]V BESSY_050925'!$B$10:$B$87,0),MATCH(RIGHT(K$2,6),'[3]V BESSY_050925'!$E$4:$WO$4,0))),"")</f>
        <v/>
      </c>
      <c r="L35" s="27" t="str">
        <f>IFERROR(IF(INDEX('[3]V BESSY_050925'!$E$10:$WO$87,MATCH($B35,'[3]V BESSY_050925'!$B$10:$B$87,0),MATCH(LEFT(L$2,6),'[3]V BESSY_050925'!$E$4:$WO$4,0))="","",INDEX('[3]V BESSY_050925'!$E$10:$WO$87,MATCH($B35,'[3]V BESSY_050925'!$B$10:$B$87,0),MATCH(LEFT(L$2,6),'[3]V BESSY_050925'!$E$4:$WO$4,0))/INDEX('[3]V BESSY_050925'!$E$10:$WO$87,MATCH($B35,'[3]V BESSY_050925'!$B$10:$B$87,0),MATCH(RIGHT(L$2,6),'[3]V BESSY_050925'!$E$4:$WO$4,0))),"")</f>
        <v/>
      </c>
      <c r="M35" s="27" t="str">
        <f>IFERROR(IF(INDEX('[3]V BESSY_050925'!$E$10:$WO$87,MATCH($B35,'[3]V BESSY_050925'!$B$10:$B$87,0),MATCH(LEFT(M$2,6),'[3]V BESSY_050925'!$E$4:$WO$4,0))="","",INDEX('[3]V BESSY_050925'!$E$10:$WO$87,MATCH($B35,'[3]V BESSY_050925'!$B$10:$B$87,0),MATCH(LEFT(M$2,6),'[3]V BESSY_050925'!$E$4:$WO$4,0))/INDEX('[3]V BESSY_050925'!$E$10:$WO$87,MATCH($B35,'[3]V BESSY_050925'!$B$10:$B$87,0),MATCH(RIGHT(M$2,6),'[3]V BESSY_050925'!$E$4:$WO$4,0))),"")</f>
        <v/>
      </c>
      <c r="N35" s="27">
        <f>IFERROR(IF(INDEX('[3]V BESSY_050925'!$E$10:$WO$87,MATCH($B35,'[3]V BESSY_050925'!$B$10:$B$87,0),MATCH(LEFT(N$2,6),'[3]V BESSY_050925'!$E$4:$WO$4,0))="","",INDEX('[3]V BESSY_050925'!$E$10:$WO$87,MATCH($B35,'[3]V BESSY_050925'!$B$10:$B$87,0),MATCH(LEFT(N$2,6),'[3]V BESSY_050925'!$E$4:$WO$4,0))/INDEX('[3]V BESSY_050925'!$E$10:$WO$87,MATCH($B35,'[3]V BESSY_050925'!$B$10:$B$87,0),MATCH(RIGHT(N$2,6),'[3]V BESSY_050925'!$E$4:$WO$4,0))),"")</f>
        <v>26.424491330798016</v>
      </c>
      <c r="O35" s="25">
        <f>IF(INDEX('[3]V BESSY_050925'!$E$10:$WO$87,MATCH($B35,'[3]V BESSY_050925'!$B$10:$B$87,0),MATCH(O$2,'[3]V BESSY_050925'!$E$4:$WO$4,0))="","",INDEX('[3]V BESSY_050925'!$E$10:$WO$87,MATCH($B35,'[3]V BESSY_050925'!$B$10:$B$87,0),MATCH(O$2,'[3]V BESSY_050925'!$E$4:$WO$4,0)))</f>
        <v>0</v>
      </c>
      <c r="P35" s="27">
        <f>IF(INDEX('[3]V BESSY_050925'!$E$10:$WO$87,MATCH($B35,'[3]V BESSY_050925'!$B$10:$B$87,0),MATCH(P$2,'[3]V BESSY_050925'!$E$4:$WO$4,0))="","",INDEX('[3]V BESSY_050925'!$E$10:$WO$87,MATCH($B35,'[3]V BESSY_050925'!$B$10:$B$87,0),MATCH(P$2,'[3]V BESSY_050925'!$E$4:$WO$4,0)))</f>
        <v>24.78</v>
      </c>
      <c r="Q35" s="28">
        <f t="shared" si="0"/>
        <v>2478</v>
      </c>
    </row>
    <row r="36" spans="1:17" ht="15" customHeight="1" x14ac:dyDescent="0.2">
      <c r="A36" s="63"/>
      <c r="B36" s="65" t="s">
        <v>75</v>
      </c>
      <c r="C36" s="24">
        <f>IF(INDEX('[3]V BESSY_050925'!$E$10:$WO$87,MATCH($B36,'[3]V BESSY_050925'!$B$10:$B$87,0),MATCH(C$2,'[3]V BESSY_050925'!$E$4:$WO$4,0))="","",INDEX('[3]V BESSY_050925'!$E$10:$WO$87,MATCH($B36,'[3]V BESSY_050925'!$B$10:$B$87,0),MATCH(C$2,'[3]V BESSY_050925'!$E$4:$WO$4,0)))</f>
        <v>12269</v>
      </c>
      <c r="D36" s="25">
        <f>IF(INDEX('[3]V BESSY_050925'!$E$10:$WO$87,MATCH($B36,'[3]V BESSY_050925'!$B$10:$B$87,0),MATCH(D$2,'[3]V BESSY_050925'!$E$4:$WO$4,0))="","",INDEX('[3]V BESSY_050925'!$E$10:$WO$87,MATCH($B36,'[3]V BESSY_050925'!$B$10:$B$87,0),MATCH(D$2,'[3]V BESSY_050925'!$E$4:$WO$4,0)))</f>
        <v>476741</v>
      </c>
      <c r="E36" s="25">
        <f>IF(INDEX('[3]V BESSY_050925'!$E$10:$WO$87,MATCH($B36,'[3]V BESSY_050925'!$B$10:$B$87,0),MATCH(E$2,'[3]V BESSY_050925'!$E$4:$WO$4,0))="","",INDEX('[3]V BESSY_050925'!$E$10:$WO$87,MATCH($B36,'[3]V BESSY_050925'!$B$10:$B$87,0),MATCH(E$2,'[3]V BESSY_050925'!$E$4:$WO$4,0)))</f>
        <v>0</v>
      </c>
      <c r="F36" s="25">
        <f>IF(INDEX('[3]V BESSY_050925'!$E$10:$WO$87,MATCH($B36,'[3]V BESSY_050925'!$B$10:$B$87,0),MATCH(F$2,'[3]V BESSY_050925'!$E$4:$WO$4,0))="","",INDEX('[3]V BESSY_050925'!$E$10:$WO$87,MATCH($B36,'[3]V BESSY_050925'!$B$10:$B$87,0),MATCH(F$2,'[3]V BESSY_050925'!$E$4:$WO$4,0)))</f>
        <v>0</v>
      </c>
      <c r="G36" s="26">
        <f>IF(INDEX('[3]V BESSY_050925'!$E$10:$WO$87,MATCH($B36,'[3]V BESSY_050925'!$B$10:$B$87,0),MATCH(G$2,'[3]V BESSY_050925'!$E$4:$WO$4,0))="","",INDEX('[3]V BESSY_050925'!$E$10:$WO$87,MATCH($B36,'[3]V BESSY_050925'!$B$10:$B$87,0),MATCH(G$2,'[3]V BESSY_050925'!$E$4:$WO$4,0)))</f>
        <v>18</v>
      </c>
      <c r="H36" s="25">
        <f>IF(INDEX('[3]V BESSY_050925'!$E$10:$WO$87,MATCH($B36,'[3]V BESSY_050925'!$B$10:$B$87,0),MATCH(H$2,'[3]V BESSY_050925'!$E$4:$WO$4,0))="","",INDEX('[3]V BESSY_050925'!$E$10:$WO$87,MATCH($B36,'[3]V BESSY_050925'!$B$10:$B$87,0),MATCH(H$2,'[3]V BESSY_050925'!$E$4:$WO$4,0)))</f>
        <v>47</v>
      </c>
      <c r="I36" s="27">
        <f>IFERROR(IF(INDEX('[3]V BESSY_050925'!$E$10:$WO$87,MATCH($B36,'[3]V BESSY_050925'!$B$10:$B$87,0),MATCH(LEFT(I$2,6),'[3]V BESSY_050925'!$E$4:$WO$4,0))="","",INDEX('[3]V BESSY_050925'!$E$10:$WO$87,MATCH($B36,'[3]V BESSY_050925'!$B$10:$B$87,0),MATCH(LEFT(I$2,6),'[3]V BESSY_050925'!$E$4:$WO$4,0))/INDEX('[3]V BESSY_050925'!$E$10:$WO$87,MATCH($B36,'[3]V BESSY_050925'!$B$10:$B$87,0),MATCH(RIGHT(I$2,6),'[3]V BESSY_050925'!$E$4:$WO$4,0))),"")</f>
        <v>3.9654151835063485</v>
      </c>
      <c r="J36" s="27" t="str">
        <f>IFERROR(IF(INDEX('[3]V BESSY_050925'!$E$10:$WO$87,MATCH($B36,'[3]V BESSY_050925'!$B$10:$B$87,0),MATCH(LEFT(J$2,6),'[3]V BESSY_050925'!$E$4:$WO$4,0))="","",INDEX('[3]V BESSY_050925'!$E$10:$WO$87,MATCH($B36,'[3]V BESSY_050925'!$B$10:$B$87,0),MATCH(LEFT(J$2,6),'[3]V BESSY_050925'!$E$4:$WO$4,0))/INDEX('[3]V BESSY_050925'!$E$10:$WO$87,MATCH($B36,'[3]V BESSY_050925'!$B$10:$B$87,0),MATCH(RIGHT(J$2,6),'[3]V BESSY_050925'!$E$4:$WO$4,0))),"")</f>
        <v/>
      </c>
      <c r="K36" s="27" t="str">
        <f>IFERROR(IF(INDEX('[3]V BESSY_050925'!$E$10:$WO$87,MATCH($B36,'[3]V BESSY_050925'!$B$10:$B$87,0),MATCH(LEFT(K$2,6),'[3]V BESSY_050925'!$E$4:$WO$4,0))="","",INDEX('[3]V BESSY_050925'!$E$10:$WO$87,MATCH($B36,'[3]V BESSY_050925'!$B$10:$B$87,0),MATCH(LEFT(K$2,6),'[3]V BESSY_050925'!$E$4:$WO$4,0))/INDEX('[3]V BESSY_050925'!$E$10:$WO$87,MATCH($B36,'[3]V BESSY_050925'!$B$10:$B$87,0),MATCH(RIGHT(K$2,6),'[3]V BESSY_050925'!$E$4:$WO$4,0))),"")</f>
        <v/>
      </c>
      <c r="L36" s="27" t="str">
        <f>IFERROR(IF(INDEX('[3]V BESSY_050925'!$E$10:$WO$87,MATCH($B36,'[3]V BESSY_050925'!$B$10:$B$87,0),MATCH(LEFT(L$2,6),'[3]V BESSY_050925'!$E$4:$WO$4,0))="","",INDEX('[3]V BESSY_050925'!$E$10:$WO$87,MATCH($B36,'[3]V BESSY_050925'!$B$10:$B$87,0),MATCH(LEFT(L$2,6),'[3]V BESSY_050925'!$E$4:$WO$4,0))/INDEX('[3]V BESSY_050925'!$E$10:$WO$87,MATCH($B36,'[3]V BESSY_050925'!$B$10:$B$87,0),MATCH(RIGHT(L$2,6),'[3]V BESSY_050925'!$E$4:$WO$4,0))),"")</f>
        <v/>
      </c>
      <c r="M36" s="27" t="str">
        <f>IFERROR(IF(INDEX('[3]V BESSY_050925'!$E$10:$WO$87,MATCH($B36,'[3]V BESSY_050925'!$B$10:$B$87,0),MATCH(LEFT(M$2,6),'[3]V BESSY_050925'!$E$4:$WO$4,0))="","",INDEX('[3]V BESSY_050925'!$E$10:$WO$87,MATCH($B36,'[3]V BESSY_050925'!$B$10:$B$87,0),MATCH(LEFT(M$2,6),'[3]V BESSY_050925'!$E$4:$WO$4,0))/INDEX('[3]V BESSY_050925'!$E$10:$WO$87,MATCH($B36,'[3]V BESSY_050925'!$B$10:$B$87,0),MATCH(RIGHT(M$2,6),'[3]V BESSY_050925'!$E$4:$WO$4,0))),"")</f>
        <v/>
      </c>
      <c r="N36" s="27">
        <f>IFERROR(IF(INDEX('[3]V BESSY_050925'!$E$10:$WO$87,MATCH($B36,'[3]V BESSY_050925'!$B$10:$B$87,0),MATCH(LEFT(N$2,6),'[3]V BESSY_050925'!$E$4:$WO$4,0))="","",INDEX('[3]V BESSY_050925'!$E$10:$WO$87,MATCH($B36,'[3]V BESSY_050925'!$B$10:$B$87,0),MATCH(LEFT(N$2,6),'[3]V BESSY_050925'!$E$4:$WO$4,0))/INDEX('[3]V BESSY_050925'!$E$10:$WO$87,MATCH($B36,'[3]V BESSY_050925'!$B$10:$B$87,0),MATCH(RIGHT(N$2,6),'[3]V BESSY_050925'!$E$4:$WO$4,0))),"")</f>
        <v>2.6712051197610442</v>
      </c>
      <c r="O36" s="25">
        <f>IF(INDEX('[3]V BESSY_050925'!$E$10:$WO$87,MATCH($B36,'[3]V BESSY_050925'!$B$10:$B$87,0),MATCH(O$2,'[3]V BESSY_050925'!$E$4:$WO$4,0))="","",INDEX('[3]V BESSY_050925'!$E$10:$WO$87,MATCH($B36,'[3]V BESSY_050925'!$B$10:$B$87,0),MATCH(O$2,'[3]V BESSY_050925'!$E$4:$WO$4,0)))</f>
        <v>125</v>
      </c>
      <c r="P36" s="27">
        <f>IF(INDEX('[3]V BESSY_050925'!$E$10:$WO$87,MATCH($B36,'[3]V BESSY_050925'!$B$10:$B$87,0),MATCH(P$2,'[3]V BESSY_050925'!$E$4:$WO$4,0))="","",INDEX('[3]V BESSY_050925'!$E$10:$WO$87,MATCH($B36,'[3]V BESSY_050925'!$B$10:$B$87,0),MATCH(P$2,'[3]V BESSY_050925'!$E$4:$WO$4,0)))</f>
        <v>23.53</v>
      </c>
      <c r="Q36" s="28">
        <f t="shared" si="0"/>
        <v>2478</v>
      </c>
    </row>
    <row r="37" spans="1:17" ht="15" customHeight="1" x14ac:dyDescent="0.2">
      <c r="A37" s="63"/>
      <c r="B37" s="65" t="s">
        <v>77</v>
      </c>
      <c r="C37" s="24">
        <f>IF(INDEX('[3]V BESSY_050925'!$E$10:$WO$87,MATCH($B37,'[3]V BESSY_050925'!$B$10:$B$87,0),MATCH(C$2,'[3]V BESSY_050925'!$E$4:$WO$4,0))="","",INDEX('[3]V BESSY_050925'!$E$10:$WO$87,MATCH($B37,'[3]V BESSY_050925'!$B$10:$B$87,0),MATCH(C$2,'[3]V BESSY_050925'!$E$4:$WO$4,0)))</f>
        <v>17000</v>
      </c>
      <c r="D37" s="25">
        <f>IF(INDEX('[3]V BESSY_050925'!$E$10:$WO$87,MATCH($B37,'[3]V BESSY_050925'!$B$10:$B$87,0),MATCH(D$2,'[3]V BESSY_050925'!$E$4:$WO$4,0))="","",INDEX('[3]V BESSY_050925'!$E$10:$WO$87,MATCH($B37,'[3]V BESSY_050925'!$B$10:$B$87,0),MATCH(D$2,'[3]V BESSY_050925'!$E$4:$WO$4,0)))</f>
        <v>834767</v>
      </c>
      <c r="E37" s="25">
        <f>IF(INDEX('[3]V BESSY_050925'!$E$10:$WO$87,MATCH($B37,'[3]V BESSY_050925'!$B$10:$B$87,0),MATCH(E$2,'[3]V BESSY_050925'!$E$4:$WO$4,0))="","",INDEX('[3]V BESSY_050925'!$E$10:$WO$87,MATCH($B37,'[3]V BESSY_050925'!$B$10:$B$87,0),MATCH(E$2,'[3]V BESSY_050925'!$E$4:$WO$4,0)))</f>
        <v>9</v>
      </c>
      <c r="F37" s="25">
        <f>IF(INDEX('[3]V BESSY_050925'!$E$10:$WO$87,MATCH($B37,'[3]V BESSY_050925'!$B$10:$B$87,0),MATCH(F$2,'[3]V BESSY_050925'!$E$4:$WO$4,0))="","",INDEX('[3]V BESSY_050925'!$E$10:$WO$87,MATCH($B37,'[3]V BESSY_050925'!$B$10:$B$87,0),MATCH(F$2,'[3]V BESSY_050925'!$E$4:$WO$4,0)))</f>
        <v>2</v>
      </c>
      <c r="G37" s="26">
        <f>IF(INDEX('[3]V BESSY_050925'!$E$10:$WO$87,MATCH($B37,'[3]V BESSY_050925'!$B$10:$B$87,0),MATCH(G$2,'[3]V BESSY_050925'!$E$4:$WO$4,0))="","",INDEX('[3]V BESSY_050925'!$E$10:$WO$87,MATCH($B37,'[3]V BESSY_050925'!$B$10:$B$87,0),MATCH(G$2,'[3]V BESSY_050925'!$E$4:$WO$4,0)))</f>
        <v>8</v>
      </c>
      <c r="H37" s="25">
        <f>IF(INDEX('[3]V BESSY_050925'!$E$10:$WO$87,MATCH($B37,'[3]V BESSY_050925'!$B$10:$B$87,0),MATCH(H$2,'[3]V BESSY_050925'!$E$4:$WO$4,0))="","",INDEX('[3]V BESSY_050925'!$E$10:$WO$87,MATCH($B37,'[3]V BESSY_050925'!$B$10:$B$87,0),MATCH(H$2,'[3]V BESSY_050925'!$E$4:$WO$4,0)))</f>
        <v>236</v>
      </c>
      <c r="I37" s="27">
        <f>IFERROR(IF(INDEX('[3]V BESSY_050925'!$E$10:$WO$87,MATCH($B37,'[3]V BESSY_050925'!$B$10:$B$87,0),MATCH(LEFT(I$2,6),'[3]V BESSY_050925'!$E$4:$WO$4,0))="","",INDEX('[3]V BESSY_050925'!$E$10:$WO$87,MATCH($B37,'[3]V BESSY_050925'!$B$10:$B$87,0),MATCH(LEFT(I$2,6),'[3]V BESSY_050925'!$E$4:$WO$4,0))/INDEX('[3]V BESSY_050925'!$E$10:$WO$87,MATCH($B37,'[3]V BESSY_050925'!$B$10:$B$87,0),MATCH(RIGHT(I$2,6),'[3]V BESSY_050925'!$E$4:$WO$4,0))),"")</f>
        <v>5.1542166856140694</v>
      </c>
      <c r="J37" s="27" t="str">
        <f>IFERROR(IF(INDEX('[3]V BESSY_050925'!$E$10:$WO$87,MATCH($B37,'[3]V BESSY_050925'!$B$10:$B$87,0),MATCH(LEFT(J$2,6),'[3]V BESSY_050925'!$E$4:$WO$4,0))="","",INDEX('[3]V BESSY_050925'!$E$10:$WO$87,MATCH($B37,'[3]V BESSY_050925'!$B$10:$B$87,0),MATCH(LEFT(J$2,6),'[3]V BESSY_050925'!$E$4:$WO$4,0))/INDEX('[3]V BESSY_050925'!$E$10:$WO$87,MATCH($B37,'[3]V BESSY_050925'!$B$10:$B$87,0),MATCH(RIGHT(J$2,6),'[3]V BESSY_050925'!$E$4:$WO$4,0))),"")</f>
        <v/>
      </c>
      <c r="K37" s="27" t="str">
        <f>IFERROR(IF(INDEX('[3]V BESSY_050925'!$E$10:$WO$87,MATCH($B37,'[3]V BESSY_050925'!$B$10:$B$87,0),MATCH(LEFT(K$2,6),'[3]V BESSY_050925'!$E$4:$WO$4,0))="","",INDEX('[3]V BESSY_050925'!$E$10:$WO$87,MATCH($B37,'[3]V BESSY_050925'!$B$10:$B$87,0),MATCH(LEFT(K$2,6),'[3]V BESSY_050925'!$E$4:$WO$4,0))/INDEX('[3]V BESSY_050925'!$E$10:$WO$87,MATCH($B37,'[3]V BESSY_050925'!$B$10:$B$87,0),MATCH(RIGHT(K$2,6),'[3]V BESSY_050925'!$E$4:$WO$4,0))),"")</f>
        <v/>
      </c>
      <c r="L37" s="27" t="str">
        <f>IFERROR(IF(INDEX('[3]V BESSY_050925'!$E$10:$WO$87,MATCH($B37,'[3]V BESSY_050925'!$B$10:$B$87,0),MATCH(LEFT(L$2,6),'[3]V BESSY_050925'!$E$4:$WO$4,0))="","",INDEX('[3]V BESSY_050925'!$E$10:$WO$87,MATCH($B37,'[3]V BESSY_050925'!$B$10:$B$87,0),MATCH(LEFT(L$2,6),'[3]V BESSY_050925'!$E$4:$WO$4,0))/INDEX('[3]V BESSY_050925'!$E$10:$WO$87,MATCH($B37,'[3]V BESSY_050925'!$B$10:$B$87,0),MATCH(RIGHT(L$2,6),'[3]V BESSY_050925'!$E$4:$WO$4,0))),"")</f>
        <v/>
      </c>
      <c r="M37" s="27" t="str">
        <f>IFERROR(IF(INDEX('[3]V BESSY_050925'!$E$10:$WO$87,MATCH($B37,'[3]V BESSY_050925'!$B$10:$B$87,0),MATCH(LEFT(M$2,6),'[3]V BESSY_050925'!$E$4:$WO$4,0))="","",INDEX('[3]V BESSY_050925'!$E$10:$WO$87,MATCH($B37,'[3]V BESSY_050925'!$B$10:$B$87,0),MATCH(LEFT(M$2,6),'[3]V BESSY_050925'!$E$4:$WO$4,0))/INDEX('[3]V BESSY_050925'!$E$10:$WO$87,MATCH($B37,'[3]V BESSY_050925'!$B$10:$B$87,0),MATCH(RIGHT(M$2,6),'[3]V BESSY_050925'!$E$4:$WO$4,0))),"")</f>
        <v/>
      </c>
      <c r="N37" s="27">
        <f>IFERROR(IF(INDEX('[3]V BESSY_050925'!$E$10:$WO$87,MATCH($B37,'[3]V BESSY_050925'!$B$10:$B$87,0),MATCH(LEFT(N$2,6),'[3]V BESSY_050925'!$E$4:$WO$4,0))="","",INDEX('[3]V BESSY_050925'!$E$10:$WO$87,MATCH($B37,'[3]V BESSY_050925'!$B$10:$B$87,0),MATCH(LEFT(N$2,6),'[3]V BESSY_050925'!$E$4:$WO$4,0))/INDEX('[3]V BESSY_050925'!$E$10:$WO$87,MATCH($B37,'[3]V BESSY_050925'!$B$10:$B$87,0),MATCH(RIGHT(N$2,6),'[3]V BESSY_050925'!$E$4:$WO$4,0))),"")</f>
        <v>4.093235597478099</v>
      </c>
      <c r="O37" s="25">
        <f>IF(INDEX('[3]V BESSY_050925'!$E$10:$WO$87,MATCH($B37,'[3]V BESSY_050925'!$B$10:$B$87,0),MATCH(O$2,'[3]V BESSY_050925'!$E$4:$WO$4,0))="","",INDEX('[3]V BESSY_050925'!$E$10:$WO$87,MATCH($B37,'[3]V BESSY_050925'!$B$10:$B$87,0),MATCH(O$2,'[3]V BESSY_050925'!$E$4:$WO$4,0)))</f>
        <v>718.75</v>
      </c>
      <c r="P37" s="27">
        <f>IF(INDEX('[3]V BESSY_050925'!$E$10:$WO$87,MATCH($B37,'[3]V BESSY_050925'!$B$10:$B$87,0),MATCH(P$2,'[3]V BESSY_050925'!$E$4:$WO$4,0))="","",INDEX('[3]V BESSY_050925'!$E$10:$WO$87,MATCH($B37,'[3]V BESSY_050925'!$B$10:$B$87,0),MATCH(P$2,'[3]V BESSY_050925'!$E$4:$WO$4,0)))</f>
        <v>17.649999999999999</v>
      </c>
      <c r="Q37" s="28">
        <f t="shared" si="0"/>
        <v>2483.75</v>
      </c>
    </row>
    <row r="38" spans="1:17" ht="15" customHeight="1" x14ac:dyDescent="0.2">
      <c r="A38" s="63"/>
      <c r="B38" s="65" t="s">
        <v>78</v>
      </c>
      <c r="C38" s="24">
        <f>IF(INDEX('[3]V BESSY_050925'!$E$10:$WO$87,MATCH($B38,'[3]V BESSY_050925'!$B$10:$B$87,0),MATCH(C$2,'[3]V BESSY_050925'!$E$4:$WO$4,0))="","",INDEX('[3]V BESSY_050925'!$E$10:$WO$87,MATCH($B38,'[3]V BESSY_050925'!$B$10:$B$87,0),MATCH(C$2,'[3]V BESSY_050925'!$E$4:$WO$4,0)))</f>
        <v>23250</v>
      </c>
      <c r="D38" s="25">
        <f>IF(INDEX('[3]V BESSY_050925'!$E$10:$WO$87,MATCH($B38,'[3]V BESSY_050925'!$B$10:$B$87,0),MATCH(D$2,'[3]V BESSY_050925'!$E$4:$WO$4,0))="","",INDEX('[3]V BESSY_050925'!$E$10:$WO$87,MATCH($B38,'[3]V BESSY_050925'!$B$10:$B$87,0),MATCH(D$2,'[3]V BESSY_050925'!$E$4:$WO$4,0)))</f>
        <v>1114620</v>
      </c>
      <c r="E38" s="25">
        <f>IF(INDEX('[3]V BESSY_050925'!$E$10:$WO$87,MATCH($B38,'[3]V BESSY_050925'!$B$10:$B$87,0),MATCH(E$2,'[3]V BESSY_050925'!$E$4:$WO$4,0))="","",INDEX('[3]V BESSY_050925'!$E$10:$WO$87,MATCH($B38,'[3]V BESSY_050925'!$B$10:$B$87,0),MATCH(E$2,'[3]V BESSY_050925'!$E$4:$WO$4,0)))</f>
        <v>8</v>
      </c>
      <c r="F38" s="25">
        <f>IF(INDEX('[3]V BESSY_050925'!$E$10:$WO$87,MATCH($B38,'[3]V BESSY_050925'!$B$10:$B$87,0),MATCH(F$2,'[3]V BESSY_050925'!$E$4:$WO$4,0))="","",INDEX('[3]V BESSY_050925'!$E$10:$WO$87,MATCH($B38,'[3]V BESSY_050925'!$B$10:$B$87,0),MATCH(F$2,'[3]V BESSY_050925'!$E$4:$WO$4,0)))</f>
        <v>1</v>
      </c>
      <c r="G38" s="26">
        <f>IF(INDEX('[3]V BESSY_050925'!$E$10:$WO$87,MATCH($B38,'[3]V BESSY_050925'!$B$10:$B$87,0),MATCH(G$2,'[3]V BESSY_050925'!$E$4:$WO$4,0))="","",INDEX('[3]V BESSY_050925'!$E$10:$WO$87,MATCH($B38,'[3]V BESSY_050925'!$B$10:$B$87,0),MATCH(G$2,'[3]V BESSY_050925'!$E$4:$WO$4,0)))</f>
        <v>12</v>
      </c>
      <c r="H38" s="25">
        <f>IF(INDEX('[3]V BESSY_050925'!$E$10:$WO$87,MATCH($B38,'[3]V BESSY_050925'!$B$10:$B$87,0),MATCH(H$2,'[3]V BESSY_050925'!$E$4:$WO$4,0))="","",INDEX('[3]V BESSY_050925'!$E$10:$WO$87,MATCH($B38,'[3]V BESSY_050925'!$B$10:$B$87,0),MATCH(H$2,'[3]V BESSY_050925'!$E$4:$WO$4,0)))</f>
        <v>104.193</v>
      </c>
      <c r="I38" s="27">
        <f>IFERROR(IF(INDEX('[3]V BESSY_050925'!$E$10:$WO$87,MATCH($B38,'[3]V BESSY_050925'!$B$10:$B$87,0),MATCH(LEFT(I$2,6),'[3]V BESSY_050925'!$E$4:$WO$4,0))="","",INDEX('[3]V BESSY_050925'!$E$10:$WO$87,MATCH($B38,'[3]V BESSY_050925'!$B$10:$B$87,0),MATCH(LEFT(I$2,6),'[3]V BESSY_050925'!$E$4:$WO$4,0))/INDEX('[3]V BESSY_050925'!$E$10:$WO$87,MATCH($B38,'[3]V BESSY_050925'!$B$10:$B$87,0),MATCH(RIGHT(I$2,6),'[3]V BESSY_050925'!$E$4:$WO$4,0))),"")</f>
        <v>6.4178904021101362</v>
      </c>
      <c r="J38" s="27" t="str">
        <f>IFERROR(IF(INDEX('[3]V BESSY_050925'!$E$10:$WO$87,MATCH($B38,'[3]V BESSY_050925'!$B$10:$B$87,0),MATCH(LEFT(J$2,6),'[3]V BESSY_050925'!$E$4:$WO$4,0))="","",INDEX('[3]V BESSY_050925'!$E$10:$WO$87,MATCH($B38,'[3]V BESSY_050925'!$B$10:$B$87,0),MATCH(LEFT(J$2,6),'[3]V BESSY_050925'!$E$4:$WO$4,0))/INDEX('[3]V BESSY_050925'!$E$10:$WO$87,MATCH($B38,'[3]V BESSY_050925'!$B$10:$B$87,0),MATCH(RIGHT(J$2,6),'[3]V BESSY_050925'!$E$4:$WO$4,0))),"")</f>
        <v/>
      </c>
      <c r="K38" s="27" t="str">
        <f>IFERROR(IF(INDEX('[3]V BESSY_050925'!$E$10:$WO$87,MATCH($B38,'[3]V BESSY_050925'!$B$10:$B$87,0),MATCH(LEFT(K$2,6),'[3]V BESSY_050925'!$E$4:$WO$4,0))="","",INDEX('[3]V BESSY_050925'!$E$10:$WO$87,MATCH($B38,'[3]V BESSY_050925'!$B$10:$B$87,0),MATCH(LEFT(K$2,6),'[3]V BESSY_050925'!$E$4:$WO$4,0))/INDEX('[3]V BESSY_050925'!$E$10:$WO$87,MATCH($B38,'[3]V BESSY_050925'!$B$10:$B$87,0),MATCH(RIGHT(K$2,6),'[3]V BESSY_050925'!$E$4:$WO$4,0))),"")</f>
        <v/>
      </c>
      <c r="L38" s="27" t="str">
        <f>IFERROR(IF(INDEX('[3]V BESSY_050925'!$E$10:$WO$87,MATCH($B38,'[3]V BESSY_050925'!$B$10:$B$87,0),MATCH(LEFT(L$2,6),'[3]V BESSY_050925'!$E$4:$WO$4,0))="","",INDEX('[3]V BESSY_050925'!$E$10:$WO$87,MATCH($B38,'[3]V BESSY_050925'!$B$10:$B$87,0),MATCH(LEFT(L$2,6),'[3]V BESSY_050925'!$E$4:$WO$4,0))/INDEX('[3]V BESSY_050925'!$E$10:$WO$87,MATCH($B38,'[3]V BESSY_050925'!$B$10:$B$87,0),MATCH(RIGHT(L$2,6),'[3]V BESSY_050925'!$E$4:$WO$4,0))),"")</f>
        <v/>
      </c>
      <c r="M38" s="27" t="str">
        <f>IFERROR(IF(INDEX('[3]V BESSY_050925'!$E$10:$WO$87,MATCH($B38,'[3]V BESSY_050925'!$B$10:$B$87,0),MATCH(LEFT(M$2,6),'[3]V BESSY_050925'!$E$4:$WO$4,0))="","",INDEX('[3]V BESSY_050925'!$E$10:$WO$87,MATCH($B38,'[3]V BESSY_050925'!$B$10:$B$87,0),MATCH(LEFT(M$2,6),'[3]V BESSY_050925'!$E$4:$WO$4,0))/INDEX('[3]V BESSY_050925'!$E$10:$WO$87,MATCH($B38,'[3]V BESSY_050925'!$B$10:$B$87,0),MATCH(RIGHT(M$2,6),'[3]V BESSY_050925'!$E$4:$WO$4,0))),"")</f>
        <v/>
      </c>
      <c r="N38" s="27">
        <f>IFERROR(IF(INDEX('[3]V BESSY_050925'!$E$10:$WO$87,MATCH($B38,'[3]V BESSY_050925'!$B$10:$B$87,0),MATCH(LEFT(N$2,6),'[3]V BESSY_050925'!$E$4:$WO$4,0))="","",INDEX('[3]V BESSY_050925'!$E$10:$WO$87,MATCH($B38,'[3]V BESSY_050925'!$B$10:$B$87,0),MATCH(LEFT(N$2,6),'[3]V BESSY_050925'!$E$4:$WO$4,0))/INDEX('[3]V BESSY_050925'!$E$10:$WO$87,MATCH($B38,'[3]V BESSY_050925'!$B$10:$B$87,0),MATCH(RIGHT(N$2,6),'[3]V BESSY_050925'!$E$4:$WO$4,0))),"")</f>
        <v>15.535390536685147</v>
      </c>
      <c r="O38" s="25">
        <f>IF(INDEX('[3]V BESSY_050925'!$E$10:$WO$87,MATCH($B38,'[3]V BESSY_050925'!$B$10:$B$87,0),MATCH(O$2,'[3]V BESSY_050925'!$E$4:$WO$4,0))="","",INDEX('[3]V BESSY_050925'!$E$10:$WO$87,MATCH($B38,'[3]V BESSY_050925'!$B$10:$B$87,0),MATCH(O$2,'[3]V BESSY_050925'!$E$4:$WO$4,0)))</f>
        <v>285</v>
      </c>
      <c r="P38" s="27">
        <f>IF(INDEX('[3]V BESSY_050925'!$E$10:$WO$87,MATCH($B38,'[3]V BESSY_050925'!$B$10:$B$87,0),MATCH(P$2,'[3]V BESSY_050925'!$E$4:$WO$4,0))="","",INDEX('[3]V BESSY_050925'!$E$10:$WO$87,MATCH($B38,'[3]V BESSY_050925'!$B$10:$B$87,0),MATCH(P$2,'[3]V BESSY_050925'!$E$4:$WO$4,0)))</f>
        <v>24.68</v>
      </c>
      <c r="Q38" s="28">
        <f t="shared" si="0"/>
        <v>2753</v>
      </c>
    </row>
    <row r="39" spans="1:17" ht="15" customHeight="1" x14ac:dyDescent="0.2">
      <c r="A39" s="63"/>
      <c r="B39" s="65" t="s">
        <v>79</v>
      </c>
      <c r="C39" s="24">
        <f>IF(INDEX('[3]V BESSY_050925'!$E$10:$WO$87,MATCH($B39,'[3]V BESSY_050925'!$B$10:$B$87,0),MATCH(C$2,'[3]V BESSY_050925'!$E$4:$WO$4,0))="","",INDEX('[3]V BESSY_050925'!$E$10:$WO$87,MATCH($B39,'[3]V BESSY_050925'!$B$10:$B$87,0),MATCH(C$2,'[3]V BESSY_050925'!$E$4:$WO$4,0)))</f>
        <v>17000</v>
      </c>
      <c r="D39" s="25">
        <f>IF(INDEX('[3]V BESSY_050925'!$E$10:$WO$87,MATCH($B39,'[3]V BESSY_050925'!$B$10:$B$87,0),MATCH(D$2,'[3]V BESSY_050925'!$E$4:$WO$4,0))="","",INDEX('[3]V BESSY_050925'!$E$10:$WO$87,MATCH($B39,'[3]V BESSY_050925'!$B$10:$B$87,0),MATCH(D$2,'[3]V BESSY_050925'!$E$4:$WO$4,0)))</f>
        <v>3703745</v>
      </c>
      <c r="E39" s="25">
        <f>IF(INDEX('[3]V BESSY_050925'!$E$10:$WO$87,MATCH($B39,'[3]V BESSY_050925'!$B$10:$B$87,0),MATCH(E$2,'[3]V BESSY_050925'!$E$4:$WO$4,0))="","",INDEX('[3]V BESSY_050925'!$E$10:$WO$87,MATCH($B39,'[3]V BESSY_050925'!$B$10:$B$87,0),MATCH(E$2,'[3]V BESSY_050925'!$E$4:$WO$4,0)))</f>
        <v>31</v>
      </c>
      <c r="F39" s="25">
        <f>IF(INDEX('[3]V BESSY_050925'!$E$10:$WO$87,MATCH($B39,'[3]V BESSY_050925'!$B$10:$B$87,0),MATCH(F$2,'[3]V BESSY_050925'!$E$4:$WO$4,0))="","",INDEX('[3]V BESSY_050925'!$E$10:$WO$87,MATCH($B39,'[3]V BESSY_050925'!$B$10:$B$87,0),MATCH(F$2,'[3]V BESSY_050925'!$E$4:$WO$4,0)))</f>
        <v>5</v>
      </c>
      <c r="G39" s="26">
        <f>IF(INDEX('[3]V BESSY_050925'!$E$10:$WO$87,MATCH($B39,'[3]V BESSY_050925'!$B$10:$B$87,0),MATCH(G$2,'[3]V BESSY_050925'!$E$4:$WO$4,0))="","",INDEX('[3]V BESSY_050925'!$E$10:$WO$87,MATCH($B39,'[3]V BESSY_050925'!$B$10:$B$87,0),MATCH(G$2,'[3]V BESSY_050925'!$E$4:$WO$4,0)))</f>
        <v>15</v>
      </c>
      <c r="H39" s="25">
        <f>IF(INDEX('[3]V BESSY_050925'!$E$10:$WO$87,MATCH($B39,'[3]V BESSY_050925'!$B$10:$B$87,0),MATCH(H$2,'[3]V BESSY_050925'!$E$4:$WO$4,0))="","",INDEX('[3]V BESSY_050925'!$E$10:$WO$87,MATCH($B39,'[3]V BESSY_050925'!$B$10:$B$87,0),MATCH(H$2,'[3]V BESSY_050925'!$E$4:$WO$4,0)))</f>
        <v>382.6</v>
      </c>
      <c r="I39" s="27">
        <f>IFERROR(IF(INDEX('[3]V BESSY_050925'!$E$10:$WO$87,MATCH($B39,'[3]V BESSY_050925'!$B$10:$B$87,0),MATCH(LEFT(I$2,6),'[3]V BESSY_050925'!$E$4:$WO$4,0))="","",INDEX('[3]V BESSY_050925'!$E$10:$WO$87,MATCH($B39,'[3]V BESSY_050925'!$B$10:$B$87,0),MATCH(LEFT(I$2,6),'[3]V BESSY_050925'!$E$4:$WO$4,0))/INDEX('[3]V BESSY_050925'!$E$10:$WO$87,MATCH($B39,'[3]V BESSY_050925'!$B$10:$B$87,0),MATCH(RIGHT(I$2,6),'[3]V BESSY_050925'!$E$4:$WO$4,0))),"")</f>
        <v>5.1043470865299856</v>
      </c>
      <c r="J39" s="27">
        <f>IFERROR(IF(INDEX('[3]V BESSY_050925'!$E$10:$WO$87,MATCH($B39,'[3]V BESSY_050925'!$B$10:$B$87,0),MATCH(LEFT(J$2,6),'[3]V BESSY_050925'!$E$4:$WO$4,0))="","",INDEX('[3]V BESSY_050925'!$E$10:$WO$87,MATCH($B39,'[3]V BESSY_050925'!$B$10:$B$87,0),MATCH(LEFT(J$2,6),'[3]V BESSY_050925'!$E$4:$WO$4,0))/INDEX('[3]V BESSY_050925'!$E$10:$WO$87,MATCH($B39,'[3]V BESSY_050925'!$B$10:$B$87,0),MATCH(RIGHT(J$2,6),'[3]V BESSY_050925'!$E$4:$WO$4,0))),"")</f>
        <v>4.5215878643298701</v>
      </c>
      <c r="K39" s="27">
        <f>IFERROR(IF(INDEX('[3]V BESSY_050925'!$E$10:$WO$87,MATCH($B39,'[3]V BESSY_050925'!$B$10:$B$87,0),MATCH(LEFT(K$2,6),'[3]V BESSY_050925'!$E$4:$WO$4,0))="","",INDEX('[3]V BESSY_050925'!$E$10:$WO$87,MATCH($B39,'[3]V BESSY_050925'!$B$10:$B$87,0),MATCH(LEFT(K$2,6),'[3]V BESSY_050925'!$E$4:$WO$4,0))/INDEX('[3]V BESSY_050925'!$E$10:$WO$87,MATCH($B39,'[3]V BESSY_050925'!$B$10:$B$87,0),MATCH(RIGHT(K$2,6),'[3]V BESSY_050925'!$E$4:$WO$4,0))),"")</f>
        <v>1.2296224497096857</v>
      </c>
      <c r="L39" s="27">
        <f>IFERROR(IF(INDEX('[3]V BESSY_050925'!$E$10:$WO$87,MATCH($B39,'[3]V BESSY_050925'!$B$10:$B$87,0),MATCH(LEFT(L$2,6),'[3]V BESSY_050925'!$E$4:$WO$4,0))="","",INDEX('[3]V BESSY_050925'!$E$10:$WO$87,MATCH($B39,'[3]V BESSY_050925'!$B$10:$B$87,0),MATCH(LEFT(L$2,6),'[3]V BESSY_050925'!$E$4:$WO$4,0))/INDEX('[3]V BESSY_050925'!$E$10:$WO$87,MATCH($B39,'[3]V BESSY_050925'!$B$10:$B$87,0),MATCH(RIGHT(L$2,6),'[3]V BESSY_050925'!$E$4:$WO$4,0))),"")</f>
        <v>214.99663865546219</v>
      </c>
      <c r="M39" s="27">
        <f>IFERROR(IF(INDEX('[3]V BESSY_050925'!$E$10:$WO$87,MATCH($B39,'[3]V BESSY_050925'!$B$10:$B$87,0),MATCH(LEFT(M$2,6),'[3]V BESSY_050925'!$E$4:$WO$4,0))="","",INDEX('[3]V BESSY_050925'!$E$10:$WO$87,MATCH($B39,'[3]V BESSY_050925'!$B$10:$B$87,0),MATCH(LEFT(M$2,6),'[3]V BESSY_050925'!$E$4:$WO$4,0))/INDEX('[3]V BESSY_050925'!$E$10:$WO$87,MATCH($B39,'[3]V BESSY_050925'!$B$10:$B$87,0),MATCH(RIGHT(M$2,6),'[3]V BESSY_050925'!$E$4:$WO$4,0))),"")</f>
        <v>0.98517770526858628</v>
      </c>
      <c r="N39" s="27">
        <f>IFERROR(IF(INDEX('[3]V BESSY_050925'!$E$10:$WO$87,MATCH($B39,'[3]V BESSY_050925'!$B$10:$B$87,0),MATCH(LEFT(N$2,6),'[3]V BESSY_050925'!$E$4:$WO$4,0))="","",INDEX('[3]V BESSY_050925'!$E$10:$WO$87,MATCH($B39,'[3]V BESSY_050925'!$B$10:$B$87,0),MATCH(LEFT(N$2,6),'[3]V BESSY_050925'!$E$4:$WO$4,0))/INDEX('[3]V BESSY_050925'!$E$10:$WO$87,MATCH($B39,'[3]V BESSY_050925'!$B$10:$B$87,0),MATCH(RIGHT(N$2,6),'[3]V BESSY_050925'!$E$4:$WO$4,0))),"")</f>
        <v>6.4567244775220756</v>
      </c>
      <c r="O39" s="25">
        <f>IF(INDEX('[3]V BESSY_050925'!$E$10:$WO$87,MATCH($B39,'[3]V BESSY_050925'!$B$10:$B$87,0),MATCH(O$2,'[3]V BESSY_050925'!$E$4:$WO$4,0))="","",INDEX('[3]V BESSY_050925'!$E$10:$WO$87,MATCH($B39,'[3]V BESSY_050925'!$B$10:$B$87,0),MATCH(O$2,'[3]V BESSY_050925'!$E$4:$WO$4,0)))</f>
        <v>0</v>
      </c>
      <c r="P39" s="27">
        <f>IF(INDEX('[3]V BESSY_050925'!$E$10:$WO$87,MATCH($B39,'[3]V BESSY_050925'!$B$10:$B$87,0),MATCH(P$2,'[3]V BESSY_050925'!$E$4:$WO$4,0))="","",INDEX('[3]V BESSY_050925'!$E$10:$WO$87,MATCH($B39,'[3]V BESSY_050925'!$B$10:$B$87,0),MATCH(P$2,'[3]V BESSY_050925'!$E$4:$WO$4,0)))</f>
        <v>22.59</v>
      </c>
      <c r="Q39" s="28">
        <f t="shared" si="0"/>
        <v>2259</v>
      </c>
    </row>
    <row r="40" spans="1:17" ht="15" customHeight="1" x14ac:dyDescent="0.2">
      <c r="A40" s="63"/>
      <c r="B40" s="65" t="s">
        <v>80</v>
      </c>
      <c r="C40" s="24">
        <f>IF(INDEX('[3]V BESSY_050925'!$E$10:$WO$87,MATCH($B40,'[3]V BESSY_050925'!$B$10:$B$87,0),MATCH(C$2,'[3]V BESSY_050925'!$E$4:$WO$4,0))="","",INDEX('[3]V BESSY_050925'!$E$10:$WO$87,MATCH($B40,'[3]V BESSY_050925'!$B$10:$B$87,0),MATCH(C$2,'[3]V BESSY_050925'!$E$4:$WO$4,0)))</f>
        <v>17476</v>
      </c>
      <c r="D40" s="25">
        <f>IF(INDEX('[3]V BESSY_050925'!$E$10:$WO$87,MATCH($B40,'[3]V BESSY_050925'!$B$10:$B$87,0),MATCH(D$2,'[3]V BESSY_050925'!$E$4:$WO$4,0))="","",INDEX('[3]V BESSY_050925'!$E$10:$WO$87,MATCH($B40,'[3]V BESSY_050925'!$B$10:$B$87,0),MATCH(D$2,'[3]V BESSY_050925'!$E$4:$WO$4,0)))</f>
        <v>878096</v>
      </c>
      <c r="E40" s="25">
        <f>IF(INDEX('[3]V BESSY_050925'!$E$10:$WO$87,MATCH($B40,'[3]V BESSY_050925'!$B$10:$B$87,0),MATCH(E$2,'[3]V BESSY_050925'!$E$4:$WO$4,0))="","",INDEX('[3]V BESSY_050925'!$E$10:$WO$87,MATCH($B40,'[3]V BESSY_050925'!$B$10:$B$87,0),MATCH(E$2,'[3]V BESSY_050925'!$E$4:$WO$4,0)))</f>
        <v>10</v>
      </c>
      <c r="F40" s="25">
        <f>IF(INDEX('[3]V BESSY_050925'!$E$10:$WO$87,MATCH($B40,'[3]V BESSY_050925'!$B$10:$B$87,0),MATCH(F$2,'[3]V BESSY_050925'!$E$4:$WO$4,0))="","",INDEX('[3]V BESSY_050925'!$E$10:$WO$87,MATCH($B40,'[3]V BESSY_050925'!$B$10:$B$87,0),MATCH(F$2,'[3]V BESSY_050925'!$E$4:$WO$4,0)))</f>
        <v>2</v>
      </c>
      <c r="G40" s="26">
        <f>IF(INDEX('[3]V BESSY_050925'!$E$10:$WO$87,MATCH($B40,'[3]V BESSY_050925'!$B$10:$B$87,0),MATCH(G$2,'[3]V BESSY_050925'!$E$4:$WO$4,0))="","",INDEX('[3]V BESSY_050925'!$E$10:$WO$87,MATCH($B40,'[3]V BESSY_050925'!$B$10:$B$87,0),MATCH(G$2,'[3]V BESSY_050925'!$E$4:$WO$4,0)))</f>
        <v>12</v>
      </c>
      <c r="H40" s="25">
        <f>IF(INDEX('[3]V BESSY_050925'!$E$10:$WO$87,MATCH($B40,'[3]V BESSY_050925'!$B$10:$B$87,0),MATCH(H$2,'[3]V BESSY_050925'!$E$4:$WO$4,0))="","",INDEX('[3]V BESSY_050925'!$E$10:$WO$87,MATCH($B40,'[3]V BESSY_050925'!$B$10:$B$87,0),MATCH(H$2,'[3]V BESSY_050925'!$E$4:$WO$4,0)))</f>
        <v>261.202</v>
      </c>
      <c r="I40" s="27">
        <f>IFERROR(IF(INDEX('[3]V BESSY_050925'!$E$10:$WO$87,MATCH($B40,'[3]V BESSY_050925'!$B$10:$B$87,0),MATCH(LEFT(I$2,6),'[3]V BESSY_050925'!$E$4:$WO$4,0))="","",INDEX('[3]V BESSY_050925'!$E$10:$WO$87,MATCH($B40,'[3]V BESSY_050925'!$B$10:$B$87,0),MATCH(LEFT(I$2,6),'[3]V BESSY_050925'!$E$4:$WO$4,0))/INDEX('[3]V BESSY_050925'!$E$10:$WO$87,MATCH($B40,'[3]V BESSY_050925'!$B$10:$B$87,0),MATCH(RIGHT(I$2,6),'[3]V BESSY_050925'!$E$4:$WO$4,0))),"")</f>
        <v>9.7592689182048424</v>
      </c>
      <c r="J40" s="27">
        <f>IFERROR(IF(INDEX('[3]V BESSY_050925'!$E$10:$WO$87,MATCH($B40,'[3]V BESSY_050925'!$B$10:$B$87,0),MATCH(LEFT(J$2,6),'[3]V BESSY_050925'!$E$4:$WO$4,0))="","",INDEX('[3]V BESSY_050925'!$E$10:$WO$87,MATCH($B40,'[3]V BESSY_050925'!$B$10:$B$87,0),MATCH(LEFT(J$2,6),'[3]V BESSY_050925'!$E$4:$WO$4,0))/INDEX('[3]V BESSY_050925'!$E$10:$WO$87,MATCH($B40,'[3]V BESSY_050925'!$B$10:$B$87,0),MATCH(RIGHT(J$2,6),'[3]V BESSY_050925'!$E$4:$WO$4,0))),"")</f>
        <v>3.1341751116518539</v>
      </c>
      <c r="K40" s="27">
        <f>IFERROR(IF(INDEX('[3]V BESSY_050925'!$E$10:$WO$87,MATCH($B40,'[3]V BESSY_050925'!$B$10:$B$87,0),MATCH(LEFT(K$2,6),'[3]V BESSY_050925'!$E$4:$WO$4,0))="","",INDEX('[3]V BESSY_050925'!$E$10:$WO$87,MATCH($B40,'[3]V BESSY_050925'!$B$10:$B$87,0),MATCH(LEFT(K$2,6),'[3]V BESSY_050925'!$E$4:$WO$4,0))/INDEX('[3]V BESSY_050925'!$E$10:$WO$87,MATCH($B40,'[3]V BESSY_050925'!$B$10:$B$87,0),MATCH(RIGHT(K$2,6),'[3]V BESSY_050925'!$E$4:$WO$4,0))),"")</f>
        <v>4.4368566863433676</v>
      </c>
      <c r="L40" s="27">
        <f>IFERROR(IF(INDEX('[3]V BESSY_050925'!$E$10:$WO$87,MATCH($B40,'[3]V BESSY_050925'!$B$10:$B$87,0),MATCH(LEFT(L$2,6),'[3]V BESSY_050925'!$E$4:$WO$4,0))="","",INDEX('[3]V BESSY_050925'!$E$10:$WO$87,MATCH($B40,'[3]V BESSY_050925'!$B$10:$B$87,0),MATCH(LEFT(L$2,6),'[3]V BESSY_050925'!$E$4:$WO$4,0))/INDEX('[3]V BESSY_050925'!$E$10:$WO$87,MATCH($B40,'[3]V BESSY_050925'!$B$10:$B$87,0),MATCH(RIGHT(L$2,6),'[3]V BESSY_050925'!$E$4:$WO$4,0))),"")</f>
        <v>219.69823415578134</v>
      </c>
      <c r="M40" s="27">
        <f>IFERROR(IF(INDEX('[3]V BESSY_050925'!$E$10:$WO$87,MATCH($B40,'[3]V BESSY_050925'!$B$10:$B$87,0),MATCH(LEFT(M$2,6),'[3]V BESSY_050925'!$E$4:$WO$4,0))="","",INDEX('[3]V BESSY_050925'!$E$10:$WO$87,MATCH($B40,'[3]V BESSY_050925'!$B$10:$B$87,0),MATCH(LEFT(M$2,6),'[3]V BESSY_050925'!$E$4:$WO$4,0))/INDEX('[3]V BESSY_050925'!$E$10:$WO$87,MATCH($B40,'[3]V BESSY_050925'!$B$10:$B$87,0),MATCH(RIGHT(M$2,6),'[3]V BESSY_050925'!$E$4:$WO$4,0))),"")</f>
        <v>1.1138827645268854</v>
      </c>
      <c r="N40" s="27">
        <f>IFERROR(IF(INDEX('[3]V BESSY_050925'!$E$10:$WO$87,MATCH($B40,'[3]V BESSY_050925'!$B$10:$B$87,0),MATCH(LEFT(N$2,6),'[3]V BESSY_050925'!$E$4:$WO$4,0))="","",INDEX('[3]V BESSY_050925'!$E$10:$WO$87,MATCH($B40,'[3]V BESSY_050925'!$B$10:$B$87,0),MATCH(LEFT(N$2,6),'[3]V BESSY_050925'!$E$4:$WO$4,0))/INDEX('[3]V BESSY_050925'!$E$10:$WO$87,MATCH($B40,'[3]V BESSY_050925'!$B$10:$B$87,0),MATCH(RIGHT(N$2,6),'[3]V BESSY_050925'!$E$4:$WO$4,0))),"")</f>
        <v>4.001767460505457</v>
      </c>
      <c r="O40" s="25">
        <f>IF(INDEX('[3]V BESSY_050925'!$E$10:$WO$87,MATCH($B40,'[3]V BESSY_050925'!$B$10:$B$87,0),MATCH(O$2,'[3]V BESSY_050925'!$E$4:$WO$4,0))="","",INDEX('[3]V BESSY_050925'!$E$10:$WO$87,MATCH($B40,'[3]V BESSY_050925'!$B$10:$B$87,0),MATCH(O$2,'[3]V BESSY_050925'!$E$4:$WO$4,0)))</f>
        <v>828</v>
      </c>
      <c r="P40" s="27">
        <f>IF(INDEX('[3]V BESSY_050925'!$E$10:$WO$87,MATCH($B40,'[3]V BESSY_050925'!$B$10:$B$87,0),MATCH(P$2,'[3]V BESSY_050925'!$E$4:$WO$4,0))="","",INDEX('[3]V BESSY_050925'!$E$10:$WO$87,MATCH($B40,'[3]V BESSY_050925'!$B$10:$B$87,0),MATCH(P$2,'[3]V BESSY_050925'!$E$4:$WO$4,0)))</f>
        <v>23.5</v>
      </c>
      <c r="Q40" s="28">
        <f t="shared" si="0"/>
        <v>3178</v>
      </c>
    </row>
    <row r="41" spans="1:17" ht="15" customHeight="1" x14ac:dyDescent="0.2">
      <c r="A41" s="63"/>
      <c r="B41" s="65" t="s">
        <v>81</v>
      </c>
      <c r="C41" s="24">
        <f>IF(INDEX('[3]V BESSY_050925'!$E$10:$WO$87,MATCH($B41,'[3]V BESSY_050925'!$B$10:$B$87,0),MATCH(C$2,'[3]V BESSY_050925'!$E$4:$WO$4,0))="","",INDEX('[3]V BESSY_050925'!$E$10:$WO$87,MATCH($B41,'[3]V BESSY_050925'!$B$10:$B$87,0),MATCH(C$2,'[3]V BESSY_050925'!$E$4:$WO$4,0)))</f>
        <v>35000</v>
      </c>
      <c r="D41" s="25">
        <f>IF(INDEX('[3]V BESSY_050925'!$E$10:$WO$87,MATCH($B41,'[3]V BESSY_050925'!$B$10:$B$87,0),MATCH(D$2,'[3]V BESSY_050925'!$E$4:$WO$4,0))="","",INDEX('[3]V BESSY_050925'!$E$10:$WO$87,MATCH($B41,'[3]V BESSY_050925'!$B$10:$B$87,0),MATCH(D$2,'[3]V BESSY_050925'!$E$4:$WO$4,0)))</f>
        <v>1557966</v>
      </c>
      <c r="E41" s="25">
        <f>IF(INDEX('[3]V BESSY_050925'!$E$10:$WO$87,MATCH($B41,'[3]V BESSY_050925'!$B$10:$B$87,0),MATCH(E$2,'[3]V BESSY_050925'!$E$4:$WO$4,0))="","",INDEX('[3]V BESSY_050925'!$E$10:$WO$87,MATCH($B41,'[3]V BESSY_050925'!$B$10:$B$87,0),MATCH(E$2,'[3]V BESSY_050925'!$E$4:$WO$4,0)))</f>
        <v>12</v>
      </c>
      <c r="F41" s="25">
        <f>IF(INDEX('[3]V BESSY_050925'!$E$10:$WO$87,MATCH($B41,'[3]V BESSY_050925'!$B$10:$B$87,0),MATCH(F$2,'[3]V BESSY_050925'!$E$4:$WO$4,0))="","",INDEX('[3]V BESSY_050925'!$E$10:$WO$87,MATCH($B41,'[3]V BESSY_050925'!$B$10:$B$87,0),MATCH(F$2,'[3]V BESSY_050925'!$E$4:$WO$4,0)))</f>
        <v>2</v>
      </c>
      <c r="G41" s="26">
        <f>IF(INDEX('[3]V BESSY_050925'!$E$10:$WO$87,MATCH($B41,'[3]V BESSY_050925'!$B$10:$B$87,0),MATCH(G$2,'[3]V BESSY_050925'!$E$4:$WO$4,0))="","",INDEX('[3]V BESSY_050925'!$E$10:$WO$87,MATCH($B41,'[3]V BESSY_050925'!$B$10:$B$87,0),MATCH(G$2,'[3]V BESSY_050925'!$E$4:$WO$4,0)))</f>
        <v>21</v>
      </c>
      <c r="H41" s="25">
        <f>IF(INDEX('[3]V BESSY_050925'!$E$10:$WO$87,MATCH($B41,'[3]V BESSY_050925'!$B$10:$B$87,0),MATCH(H$2,'[3]V BESSY_050925'!$E$4:$WO$4,0))="","",INDEX('[3]V BESSY_050925'!$E$10:$WO$87,MATCH($B41,'[3]V BESSY_050925'!$B$10:$B$87,0),MATCH(H$2,'[3]V BESSY_050925'!$E$4:$WO$4,0)))</f>
        <v>251.48</v>
      </c>
      <c r="I41" s="27">
        <f>IFERROR(IF(INDEX('[3]V BESSY_050925'!$E$10:$WO$87,MATCH($B41,'[3]V BESSY_050925'!$B$10:$B$87,0),MATCH(LEFT(I$2,6),'[3]V BESSY_050925'!$E$4:$WO$4,0))="","",INDEX('[3]V BESSY_050925'!$E$10:$WO$87,MATCH($B41,'[3]V BESSY_050925'!$B$10:$B$87,0),MATCH(LEFT(I$2,6),'[3]V BESSY_050925'!$E$4:$WO$4,0))/INDEX('[3]V BESSY_050925'!$E$10:$WO$87,MATCH($B41,'[3]V BESSY_050925'!$B$10:$B$87,0),MATCH(RIGHT(I$2,6),'[3]V BESSY_050925'!$E$4:$WO$4,0))),"")</f>
        <v>6.9946378804158753</v>
      </c>
      <c r="J41" s="27">
        <f>IFERROR(IF(INDEX('[3]V BESSY_050925'!$E$10:$WO$87,MATCH($B41,'[3]V BESSY_050925'!$B$10:$B$87,0),MATCH(LEFT(J$2,6),'[3]V BESSY_050925'!$E$4:$WO$4,0))="","",INDEX('[3]V BESSY_050925'!$E$10:$WO$87,MATCH($B41,'[3]V BESSY_050925'!$B$10:$B$87,0),MATCH(LEFT(J$2,6),'[3]V BESSY_050925'!$E$4:$WO$4,0))/INDEX('[3]V BESSY_050925'!$E$10:$WO$87,MATCH($B41,'[3]V BESSY_050925'!$B$10:$B$87,0),MATCH(RIGHT(J$2,6),'[3]V BESSY_050925'!$E$4:$WO$4,0))),"")</f>
        <v>2.3322400212055245</v>
      </c>
      <c r="K41" s="27">
        <f>IFERROR(IF(INDEX('[3]V BESSY_050925'!$E$10:$WO$87,MATCH($B41,'[3]V BESSY_050925'!$B$10:$B$87,0),MATCH(LEFT(K$2,6),'[3]V BESSY_050925'!$E$4:$WO$4,0))="","",INDEX('[3]V BESSY_050925'!$E$10:$WO$87,MATCH($B41,'[3]V BESSY_050925'!$B$10:$B$87,0),MATCH(LEFT(K$2,6),'[3]V BESSY_050925'!$E$4:$WO$4,0))/INDEX('[3]V BESSY_050925'!$E$10:$WO$87,MATCH($B41,'[3]V BESSY_050925'!$B$10:$B$87,0),MATCH(RIGHT(K$2,6),'[3]V BESSY_050925'!$E$4:$WO$4,0))),"")</f>
        <v>3.0925148559082802</v>
      </c>
      <c r="L41" s="27">
        <f>IFERROR(IF(INDEX('[3]V BESSY_050925'!$E$10:$WO$87,MATCH($B41,'[3]V BESSY_050925'!$B$10:$B$87,0),MATCH(LEFT(L$2,6),'[3]V BESSY_050925'!$E$4:$WO$4,0))="","",INDEX('[3]V BESSY_050925'!$E$10:$WO$87,MATCH($B41,'[3]V BESSY_050925'!$B$10:$B$87,0),MATCH(LEFT(L$2,6),'[3]V BESSY_050925'!$E$4:$WO$4,0))/INDEX('[3]V BESSY_050925'!$E$10:$WO$87,MATCH($B41,'[3]V BESSY_050925'!$B$10:$B$87,0),MATCH(RIGHT(L$2,6),'[3]V BESSY_050925'!$E$4:$WO$4,0))),"")</f>
        <v>72.557894736842101</v>
      </c>
      <c r="M41" s="27">
        <f>IFERROR(IF(INDEX('[3]V BESSY_050925'!$E$10:$WO$87,MATCH($B41,'[3]V BESSY_050925'!$B$10:$B$87,0),MATCH(LEFT(M$2,6),'[3]V BESSY_050925'!$E$4:$WO$4,0))="","",INDEX('[3]V BESSY_050925'!$E$10:$WO$87,MATCH($B41,'[3]V BESSY_050925'!$B$10:$B$87,0),MATCH(LEFT(M$2,6),'[3]V BESSY_050925'!$E$4:$WO$4,0))/INDEX('[3]V BESSY_050925'!$E$10:$WO$87,MATCH($B41,'[3]V BESSY_050925'!$B$10:$B$87,0),MATCH(RIGHT(M$2,6),'[3]V BESSY_050925'!$E$4:$WO$4,0))),"")</f>
        <v>0.94683773586843356</v>
      </c>
      <c r="N41" s="27">
        <f>IFERROR(IF(INDEX('[3]V BESSY_050925'!$E$10:$WO$87,MATCH($B41,'[3]V BESSY_050925'!$B$10:$B$87,0),MATCH(LEFT(N$2,6),'[3]V BESSY_050925'!$E$4:$WO$4,0))="","",INDEX('[3]V BESSY_050925'!$E$10:$WO$87,MATCH($B41,'[3]V BESSY_050925'!$B$10:$B$87,0),MATCH(LEFT(N$2,6),'[3]V BESSY_050925'!$E$4:$WO$4,0))/INDEX('[3]V BESSY_050925'!$E$10:$WO$87,MATCH($B41,'[3]V BESSY_050925'!$B$10:$B$87,0),MATCH(RIGHT(N$2,6),'[3]V BESSY_050925'!$E$4:$WO$4,0))),"")</f>
        <v>7.3268280565814656</v>
      </c>
      <c r="O41" s="25">
        <f>IF(INDEX('[3]V BESSY_050925'!$E$10:$WO$87,MATCH($B41,'[3]V BESSY_050925'!$B$10:$B$87,0),MATCH(O$2,'[3]V BESSY_050925'!$E$4:$WO$4,0))="","",INDEX('[3]V BESSY_050925'!$E$10:$WO$87,MATCH($B41,'[3]V BESSY_050925'!$B$10:$B$87,0),MATCH(O$2,'[3]V BESSY_050925'!$E$4:$WO$4,0)))</f>
        <v>516.25</v>
      </c>
      <c r="P41" s="27">
        <f>IF(INDEX('[3]V BESSY_050925'!$E$10:$WO$87,MATCH($B41,'[3]V BESSY_050925'!$B$10:$B$87,0),MATCH(P$2,'[3]V BESSY_050925'!$E$4:$WO$4,0))="","",INDEX('[3]V BESSY_050925'!$E$10:$WO$87,MATCH($B41,'[3]V BESSY_050925'!$B$10:$B$87,0),MATCH(P$2,'[3]V BESSY_050925'!$E$4:$WO$4,0)))</f>
        <v>21.46</v>
      </c>
      <c r="Q41" s="28">
        <f t="shared" si="0"/>
        <v>2662.25</v>
      </c>
    </row>
    <row r="42" spans="1:17" ht="15" customHeight="1" x14ac:dyDescent="0.2">
      <c r="A42" s="63"/>
      <c r="B42" s="65" t="s">
        <v>82</v>
      </c>
      <c r="C42" s="24">
        <f>IF(INDEX('[3]V BESSY_050925'!$E$10:$WO$87,MATCH($B42,'[3]V BESSY_050925'!$B$10:$B$87,0),MATCH(C$2,'[3]V BESSY_050925'!$E$4:$WO$4,0))="","",INDEX('[3]V BESSY_050925'!$E$10:$WO$87,MATCH($B42,'[3]V BESSY_050925'!$B$10:$B$87,0),MATCH(C$2,'[3]V BESSY_050925'!$E$4:$WO$4,0)))</f>
        <v>8830</v>
      </c>
      <c r="D42" s="25">
        <f>IF(INDEX('[3]V BESSY_050925'!$E$10:$WO$87,MATCH($B42,'[3]V BESSY_050925'!$B$10:$B$87,0),MATCH(D$2,'[3]V BESSY_050925'!$E$4:$WO$4,0))="","",INDEX('[3]V BESSY_050925'!$E$10:$WO$87,MATCH($B42,'[3]V BESSY_050925'!$B$10:$B$87,0),MATCH(D$2,'[3]V BESSY_050925'!$E$4:$WO$4,0)))</f>
        <v>733126</v>
      </c>
      <c r="E42" s="25">
        <f>IF(INDEX('[3]V BESSY_050925'!$E$10:$WO$87,MATCH($B42,'[3]V BESSY_050925'!$B$10:$B$87,0),MATCH(E$2,'[3]V BESSY_050925'!$E$4:$WO$4,0))="","",INDEX('[3]V BESSY_050925'!$E$10:$WO$87,MATCH($B42,'[3]V BESSY_050925'!$B$10:$B$87,0),MATCH(E$2,'[3]V BESSY_050925'!$E$4:$WO$4,0)))</f>
        <v>19</v>
      </c>
      <c r="F42" s="25">
        <f>IF(INDEX('[3]V BESSY_050925'!$E$10:$WO$87,MATCH($B42,'[3]V BESSY_050925'!$B$10:$B$87,0),MATCH(F$2,'[3]V BESSY_050925'!$E$4:$WO$4,0))="","",INDEX('[3]V BESSY_050925'!$E$10:$WO$87,MATCH($B42,'[3]V BESSY_050925'!$B$10:$B$87,0),MATCH(F$2,'[3]V BESSY_050925'!$E$4:$WO$4,0)))</f>
        <v>3</v>
      </c>
      <c r="G42" s="26">
        <f>IF(INDEX('[3]V BESSY_050925'!$E$10:$WO$87,MATCH($B42,'[3]V BESSY_050925'!$B$10:$B$87,0),MATCH(G$2,'[3]V BESSY_050925'!$E$4:$WO$4,0))="","",INDEX('[3]V BESSY_050925'!$E$10:$WO$87,MATCH($B42,'[3]V BESSY_050925'!$B$10:$B$87,0),MATCH(G$2,'[3]V BESSY_050925'!$E$4:$WO$4,0)))</f>
        <v>21</v>
      </c>
      <c r="H42" s="25">
        <f>IF(INDEX('[3]V BESSY_050925'!$E$10:$WO$87,MATCH($B42,'[3]V BESSY_050925'!$B$10:$B$87,0),MATCH(H$2,'[3]V BESSY_050925'!$E$4:$WO$4,0))="","",INDEX('[3]V BESSY_050925'!$E$10:$WO$87,MATCH($B42,'[3]V BESSY_050925'!$B$10:$B$87,0),MATCH(H$2,'[3]V BESSY_050925'!$E$4:$WO$4,0)))</f>
        <v>379</v>
      </c>
      <c r="I42" s="27">
        <f>IFERROR(IF(INDEX('[3]V BESSY_050925'!$E$10:$WO$87,MATCH($B42,'[3]V BESSY_050925'!$B$10:$B$87,0),MATCH(LEFT(I$2,6),'[3]V BESSY_050925'!$E$4:$WO$4,0))="","",INDEX('[3]V BESSY_050925'!$E$10:$WO$87,MATCH($B42,'[3]V BESSY_050925'!$B$10:$B$87,0),MATCH(LEFT(I$2,6),'[3]V BESSY_050925'!$E$4:$WO$4,0))/INDEX('[3]V BESSY_050925'!$E$10:$WO$87,MATCH($B42,'[3]V BESSY_050925'!$B$10:$B$87,0),MATCH(RIGHT(I$2,6),'[3]V BESSY_050925'!$E$4:$WO$4,0))),"")</f>
        <v>7.1930295747252178</v>
      </c>
      <c r="J42" s="27" t="str">
        <f>IFERROR(IF(INDEX('[3]V BESSY_050925'!$E$10:$WO$87,MATCH($B42,'[3]V BESSY_050925'!$B$10:$B$87,0),MATCH(LEFT(J$2,6),'[3]V BESSY_050925'!$E$4:$WO$4,0))="","",INDEX('[3]V BESSY_050925'!$E$10:$WO$87,MATCH($B42,'[3]V BESSY_050925'!$B$10:$B$87,0),MATCH(LEFT(J$2,6),'[3]V BESSY_050925'!$E$4:$WO$4,0))/INDEX('[3]V BESSY_050925'!$E$10:$WO$87,MATCH($B42,'[3]V BESSY_050925'!$B$10:$B$87,0),MATCH(RIGHT(J$2,6),'[3]V BESSY_050925'!$E$4:$WO$4,0))),"")</f>
        <v/>
      </c>
      <c r="K42" s="27" t="str">
        <f>IFERROR(IF(INDEX('[3]V BESSY_050925'!$E$10:$WO$87,MATCH($B42,'[3]V BESSY_050925'!$B$10:$B$87,0),MATCH(LEFT(K$2,6),'[3]V BESSY_050925'!$E$4:$WO$4,0))="","",INDEX('[3]V BESSY_050925'!$E$10:$WO$87,MATCH($B42,'[3]V BESSY_050925'!$B$10:$B$87,0),MATCH(LEFT(K$2,6),'[3]V BESSY_050925'!$E$4:$WO$4,0))/INDEX('[3]V BESSY_050925'!$E$10:$WO$87,MATCH($B42,'[3]V BESSY_050925'!$B$10:$B$87,0),MATCH(RIGHT(K$2,6),'[3]V BESSY_050925'!$E$4:$WO$4,0))),"")</f>
        <v/>
      </c>
      <c r="L42" s="27" t="str">
        <f>IFERROR(IF(INDEX('[3]V BESSY_050925'!$E$10:$WO$87,MATCH($B42,'[3]V BESSY_050925'!$B$10:$B$87,0),MATCH(LEFT(L$2,6),'[3]V BESSY_050925'!$E$4:$WO$4,0))="","",INDEX('[3]V BESSY_050925'!$E$10:$WO$87,MATCH($B42,'[3]V BESSY_050925'!$B$10:$B$87,0),MATCH(LEFT(L$2,6),'[3]V BESSY_050925'!$E$4:$WO$4,0))/INDEX('[3]V BESSY_050925'!$E$10:$WO$87,MATCH($B42,'[3]V BESSY_050925'!$B$10:$B$87,0),MATCH(RIGHT(L$2,6),'[3]V BESSY_050925'!$E$4:$WO$4,0))),"")</f>
        <v/>
      </c>
      <c r="M42" s="27" t="str">
        <f>IFERROR(IF(INDEX('[3]V BESSY_050925'!$E$10:$WO$87,MATCH($B42,'[3]V BESSY_050925'!$B$10:$B$87,0),MATCH(LEFT(M$2,6),'[3]V BESSY_050925'!$E$4:$WO$4,0))="","",INDEX('[3]V BESSY_050925'!$E$10:$WO$87,MATCH($B42,'[3]V BESSY_050925'!$B$10:$B$87,0),MATCH(LEFT(M$2,6),'[3]V BESSY_050925'!$E$4:$WO$4,0))/INDEX('[3]V BESSY_050925'!$E$10:$WO$87,MATCH($B42,'[3]V BESSY_050925'!$B$10:$B$87,0),MATCH(RIGHT(M$2,6),'[3]V BESSY_050925'!$E$4:$WO$4,0))),"")</f>
        <v/>
      </c>
      <c r="N42" s="27">
        <f>IFERROR(IF(INDEX('[3]V BESSY_050925'!$E$10:$WO$87,MATCH($B42,'[3]V BESSY_050925'!$B$10:$B$87,0),MATCH(LEFT(N$2,6),'[3]V BESSY_050925'!$E$4:$WO$4,0))="","",INDEX('[3]V BESSY_050925'!$E$10:$WO$87,MATCH($B42,'[3]V BESSY_050925'!$B$10:$B$87,0),MATCH(LEFT(N$2,6),'[3]V BESSY_050925'!$E$4:$WO$4,0))/INDEX('[3]V BESSY_050925'!$E$10:$WO$87,MATCH($B42,'[3]V BESSY_050925'!$B$10:$B$87,0),MATCH(RIGHT(N$2,6),'[3]V BESSY_050925'!$E$4:$WO$4,0))),"")</f>
        <v>1.4602808657720503</v>
      </c>
      <c r="O42" s="25">
        <f>IF(INDEX('[3]V BESSY_050925'!$E$10:$WO$87,MATCH($B42,'[3]V BESSY_050925'!$B$10:$B$87,0),MATCH(O$2,'[3]V BESSY_050925'!$E$4:$WO$4,0))="","",INDEX('[3]V BESSY_050925'!$E$10:$WO$87,MATCH($B42,'[3]V BESSY_050925'!$B$10:$B$87,0),MATCH(O$2,'[3]V BESSY_050925'!$E$4:$WO$4,0)))</f>
        <v>1317.56</v>
      </c>
      <c r="P42" s="27">
        <f>IF(INDEX('[3]V BESSY_050925'!$E$10:$WO$87,MATCH($B42,'[3]V BESSY_050925'!$B$10:$B$87,0),MATCH(P$2,'[3]V BESSY_050925'!$E$4:$WO$4,0))="","",INDEX('[3]V BESSY_050925'!$E$10:$WO$87,MATCH($B42,'[3]V BESSY_050925'!$B$10:$B$87,0),MATCH(P$2,'[3]V BESSY_050925'!$E$4:$WO$4,0)))</f>
        <v>14.74</v>
      </c>
      <c r="Q42" s="28">
        <f t="shared" si="0"/>
        <v>2791.56</v>
      </c>
    </row>
    <row r="43" spans="1:17" ht="15" customHeight="1" x14ac:dyDescent="0.2">
      <c r="A43" s="63"/>
      <c r="B43" s="65" t="s">
        <v>83</v>
      </c>
      <c r="C43" s="24">
        <f>IF(INDEX('[3]V BESSY_050925'!$E$10:$WO$87,MATCH($B43,'[3]V BESSY_050925'!$B$10:$B$87,0),MATCH(C$2,'[3]V BESSY_050925'!$E$4:$WO$4,0))="","",INDEX('[3]V BESSY_050925'!$E$10:$WO$87,MATCH($B43,'[3]V BESSY_050925'!$B$10:$B$87,0),MATCH(C$2,'[3]V BESSY_050925'!$E$4:$WO$4,0)))</f>
        <v>16000</v>
      </c>
      <c r="D43" s="25">
        <f>IF(INDEX('[3]V BESSY_050925'!$E$10:$WO$87,MATCH($B43,'[3]V BESSY_050925'!$B$10:$B$87,0),MATCH(D$2,'[3]V BESSY_050925'!$E$4:$WO$4,0))="","",INDEX('[3]V BESSY_050925'!$E$10:$WO$87,MATCH($B43,'[3]V BESSY_050925'!$B$10:$B$87,0),MATCH(D$2,'[3]V BESSY_050925'!$E$4:$WO$4,0)))</f>
        <v>1851875</v>
      </c>
      <c r="E43" s="25">
        <f>IF(INDEX('[3]V BESSY_050925'!$E$10:$WO$87,MATCH($B43,'[3]V BESSY_050925'!$B$10:$B$87,0),MATCH(E$2,'[3]V BESSY_050925'!$E$4:$WO$4,0))="","",INDEX('[3]V BESSY_050925'!$E$10:$WO$87,MATCH($B43,'[3]V BESSY_050925'!$B$10:$B$87,0),MATCH(E$2,'[3]V BESSY_050925'!$E$4:$WO$4,0)))</f>
        <v>12</v>
      </c>
      <c r="F43" s="25">
        <f>IF(INDEX('[3]V BESSY_050925'!$E$10:$WO$87,MATCH($B43,'[3]V BESSY_050925'!$B$10:$B$87,0),MATCH(F$2,'[3]V BESSY_050925'!$E$4:$WO$4,0))="","",INDEX('[3]V BESSY_050925'!$E$10:$WO$87,MATCH($B43,'[3]V BESSY_050925'!$B$10:$B$87,0),MATCH(F$2,'[3]V BESSY_050925'!$E$4:$WO$4,0)))</f>
        <v>2</v>
      </c>
      <c r="G43" s="26">
        <f>IF(INDEX('[3]V BESSY_050925'!$E$10:$WO$87,MATCH($B43,'[3]V BESSY_050925'!$B$10:$B$87,0),MATCH(G$2,'[3]V BESSY_050925'!$E$4:$WO$4,0))="","",INDEX('[3]V BESSY_050925'!$E$10:$WO$87,MATCH($B43,'[3]V BESSY_050925'!$B$10:$B$87,0),MATCH(G$2,'[3]V BESSY_050925'!$E$4:$WO$4,0)))</f>
        <v>7</v>
      </c>
      <c r="H43" s="25">
        <f>IF(INDEX('[3]V BESSY_050925'!$E$10:$WO$87,MATCH($B43,'[3]V BESSY_050925'!$B$10:$B$87,0),MATCH(H$2,'[3]V BESSY_050925'!$E$4:$WO$4,0))="","",INDEX('[3]V BESSY_050925'!$E$10:$WO$87,MATCH($B43,'[3]V BESSY_050925'!$B$10:$B$87,0),MATCH(H$2,'[3]V BESSY_050925'!$E$4:$WO$4,0)))</f>
        <v>804.6</v>
      </c>
      <c r="I43" s="27">
        <f>IFERROR(IF(INDEX('[3]V BESSY_050925'!$E$10:$WO$87,MATCH($B43,'[3]V BESSY_050925'!$B$10:$B$87,0),MATCH(LEFT(I$2,6),'[3]V BESSY_050925'!$E$4:$WO$4,0))="","",INDEX('[3]V BESSY_050925'!$E$10:$WO$87,MATCH($B43,'[3]V BESSY_050925'!$B$10:$B$87,0),MATCH(LEFT(I$2,6),'[3]V BESSY_050925'!$E$4:$WO$4,0))/INDEX('[3]V BESSY_050925'!$E$10:$WO$87,MATCH($B43,'[3]V BESSY_050925'!$B$10:$B$87,0),MATCH(RIGHT(I$2,6),'[3]V BESSY_050925'!$E$4:$WO$4,0))),"")</f>
        <v>4.3528132082348971</v>
      </c>
      <c r="J43" s="27" t="str">
        <f>IFERROR(IF(INDEX('[3]V BESSY_050925'!$E$10:$WO$87,MATCH($B43,'[3]V BESSY_050925'!$B$10:$B$87,0),MATCH(LEFT(J$2,6),'[3]V BESSY_050925'!$E$4:$WO$4,0))="","",INDEX('[3]V BESSY_050925'!$E$10:$WO$87,MATCH($B43,'[3]V BESSY_050925'!$B$10:$B$87,0),MATCH(LEFT(J$2,6),'[3]V BESSY_050925'!$E$4:$WO$4,0))/INDEX('[3]V BESSY_050925'!$E$10:$WO$87,MATCH($B43,'[3]V BESSY_050925'!$B$10:$B$87,0),MATCH(RIGHT(J$2,6),'[3]V BESSY_050925'!$E$4:$WO$4,0))),"")</f>
        <v/>
      </c>
      <c r="K43" s="27" t="str">
        <f>IFERROR(IF(INDEX('[3]V BESSY_050925'!$E$10:$WO$87,MATCH($B43,'[3]V BESSY_050925'!$B$10:$B$87,0),MATCH(LEFT(K$2,6),'[3]V BESSY_050925'!$E$4:$WO$4,0))="","",INDEX('[3]V BESSY_050925'!$E$10:$WO$87,MATCH($B43,'[3]V BESSY_050925'!$B$10:$B$87,0),MATCH(LEFT(K$2,6),'[3]V BESSY_050925'!$E$4:$WO$4,0))/INDEX('[3]V BESSY_050925'!$E$10:$WO$87,MATCH($B43,'[3]V BESSY_050925'!$B$10:$B$87,0),MATCH(RIGHT(K$2,6),'[3]V BESSY_050925'!$E$4:$WO$4,0))),"")</f>
        <v/>
      </c>
      <c r="L43" s="27" t="str">
        <f>IFERROR(IF(INDEX('[3]V BESSY_050925'!$E$10:$WO$87,MATCH($B43,'[3]V BESSY_050925'!$B$10:$B$87,0),MATCH(LEFT(L$2,6),'[3]V BESSY_050925'!$E$4:$WO$4,0))="","",INDEX('[3]V BESSY_050925'!$E$10:$WO$87,MATCH($B43,'[3]V BESSY_050925'!$B$10:$B$87,0),MATCH(LEFT(L$2,6),'[3]V BESSY_050925'!$E$4:$WO$4,0))/INDEX('[3]V BESSY_050925'!$E$10:$WO$87,MATCH($B43,'[3]V BESSY_050925'!$B$10:$B$87,0),MATCH(RIGHT(L$2,6),'[3]V BESSY_050925'!$E$4:$WO$4,0))),"")</f>
        <v/>
      </c>
      <c r="M43" s="27" t="str">
        <f>IFERROR(IF(INDEX('[3]V BESSY_050925'!$E$10:$WO$87,MATCH($B43,'[3]V BESSY_050925'!$B$10:$B$87,0),MATCH(LEFT(M$2,6),'[3]V BESSY_050925'!$E$4:$WO$4,0))="","",INDEX('[3]V BESSY_050925'!$E$10:$WO$87,MATCH($B43,'[3]V BESSY_050925'!$B$10:$B$87,0),MATCH(LEFT(M$2,6),'[3]V BESSY_050925'!$E$4:$WO$4,0))/INDEX('[3]V BESSY_050925'!$E$10:$WO$87,MATCH($B43,'[3]V BESSY_050925'!$B$10:$B$87,0),MATCH(RIGHT(M$2,6),'[3]V BESSY_050925'!$E$4:$WO$4,0))),"")</f>
        <v/>
      </c>
      <c r="N43" s="27">
        <f>IFERROR(IF(INDEX('[3]V BESSY_050925'!$E$10:$WO$87,MATCH($B43,'[3]V BESSY_050925'!$B$10:$B$87,0),MATCH(LEFT(N$2,6),'[3]V BESSY_050925'!$E$4:$WO$4,0))="","",INDEX('[3]V BESSY_050925'!$E$10:$WO$87,MATCH($B43,'[3]V BESSY_050925'!$B$10:$B$87,0),MATCH(LEFT(N$2,6),'[3]V BESSY_050925'!$E$4:$WO$4,0))/INDEX('[3]V BESSY_050925'!$E$10:$WO$87,MATCH($B43,'[3]V BESSY_050925'!$B$10:$B$87,0),MATCH(RIGHT(N$2,6),'[3]V BESSY_050925'!$E$4:$WO$4,0))),"")</f>
        <v>2.9410271157610528</v>
      </c>
      <c r="O43" s="25">
        <f>IF(INDEX('[3]V BESSY_050925'!$E$10:$WO$87,MATCH($B43,'[3]V BESSY_050925'!$B$10:$B$87,0),MATCH(O$2,'[3]V BESSY_050925'!$E$4:$WO$4,0))="","",INDEX('[3]V BESSY_050925'!$E$10:$WO$87,MATCH($B43,'[3]V BESSY_050925'!$B$10:$B$87,0),MATCH(O$2,'[3]V BESSY_050925'!$E$4:$WO$4,0)))</f>
        <v>1064.0899999999999</v>
      </c>
      <c r="P43" s="27">
        <f>IF(INDEX('[3]V BESSY_050925'!$E$10:$WO$87,MATCH($B43,'[3]V BESSY_050925'!$B$10:$B$87,0),MATCH(P$2,'[3]V BESSY_050925'!$E$4:$WO$4,0))="","",INDEX('[3]V BESSY_050925'!$E$10:$WO$87,MATCH($B43,'[3]V BESSY_050925'!$B$10:$B$87,0),MATCH(P$2,'[3]V BESSY_050925'!$E$4:$WO$4,0)))</f>
        <v>17.95</v>
      </c>
      <c r="Q43" s="28">
        <f t="shared" si="0"/>
        <v>2859.09</v>
      </c>
    </row>
    <row r="44" spans="1:17" ht="15" customHeight="1" x14ac:dyDescent="0.2">
      <c r="A44" s="63"/>
      <c r="B44" s="65" t="s">
        <v>84</v>
      </c>
      <c r="C44" s="24">
        <f>IF(INDEX('[3]V BESSY_050925'!$E$10:$WO$87,MATCH($B44,'[3]V BESSY_050925'!$B$10:$B$87,0),MATCH(C$2,'[3]V BESSY_050925'!$E$4:$WO$4,0))="","",INDEX('[3]V BESSY_050925'!$E$10:$WO$87,MATCH($B44,'[3]V BESSY_050925'!$B$10:$B$87,0),MATCH(C$2,'[3]V BESSY_050925'!$E$4:$WO$4,0)))</f>
        <v>25443</v>
      </c>
      <c r="D44" s="25">
        <f>IF(INDEX('[3]V BESSY_050925'!$E$10:$WO$87,MATCH($B44,'[3]V BESSY_050925'!$B$10:$B$87,0),MATCH(D$2,'[3]V BESSY_050925'!$E$4:$WO$4,0))="","",INDEX('[3]V BESSY_050925'!$E$10:$WO$87,MATCH($B44,'[3]V BESSY_050925'!$B$10:$B$87,0),MATCH(D$2,'[3]V BESSY_050925'!$E$4:$WO$4,0)))</f>
        <v>1714129</v>
      </c>
      <c r="E44" s="25">
        <f>IF(INDEX('[3]V BESSY_050925'!$E$10:$WO$87,MATCH($B44,'[3]V BESSY_050925'!$B$10:$B$87,0),MATCH(E$2,'[3]V BESSY_050925'!$E$4:$WO$4,0))="","",INDEX('[3]V BESSY_050925'!$E$10:$WO$87,MATCH($B44,'[3]V BESSY_050925'!$B$10:$B$87,0),MATCH(E$2,'[3]V BESSY_050925'!$E$4:$WO$4,0)))</f>
        <v>33</v>
      </c>
      <c r="F44" s="25">
        <f>IF(INDEX('[3]V BESSY_050925'!$E$10:$WO$87,MATCH($B44,'[3]V BESSY_050925'!$B$10:$B$87,0),MATCH(F$2,'[3]V BESSY_050925'!$E$4:$WO$4,0))="","",INDEX('[3]V BESSY_050925'!$E$10:$WO$87,MATCH($B44,'[3]V BESSY_050925'!$B$10:$B$87,0),MATCH(F$2,'[3]V BESSY_050925'!$E$4:$WO$4,0)))</f>
        <v>4</v>
      </c>
      <c r="G44" s="26">
        <f>IF(INDEX('[3]V BESSY_050925'!$E$10:$WO$87,MATCH($B44,'[3]V BESSY_050925'!$B$10:$B$87,0),MATCH(G$2,'[3]V BESSY_050925'!$E$4:$WO$4,0))="","",INDEX('[3]V BESSY_050925'!$E$10:$WO$87,MATCH($B44,'[3]V BESSY_050925'!$B$10:$B$87,0),MATCH(G$2,'[3]V BESSY_050925'!$E$4:$WO$4,0)))</f>
        <v>19</v>
      </c>
      <c r="H44" s="25">
        <f>IF(INDEX('[3]V BESSY_050925'!$E$10:$WO$87,MATCH($B44,'[3]V BESSY_050925'!$B$10:$B$87,0),MATCH(H$2,'[3]V BESSY_050925'!$E$4:$WO$4,0))="","",INDEX('[3]V BESSY_050925'!$E$10:$WO$87,MATCH($B44,'[3]V BESSY_050925'!$B$10:$B$87,0),MATCH(H$2,'[3]V BESSY_050925'!$E$4:$WO$4,0)))</f>
        <v>766</v>
      </c>
      <c r="I44" s="27">
        <f>IFERROR(IF(INDEX('[3]V BESSY_050925'!$E$10:$WO$87,MATCH($B44,'[3]V BESSY_050925'!$B$10:$B$87,0),MATCH(LEFT(I$2,6),'[3]V BESSY_050925'!$E$4:$WO$4,0))="","",INDEX('[3]V BESSY_050925'!$E$10:$WO$87,MATCH($B44,'[3]V BESSY_050925'!$B$10:$B$87,0),MATCH(LEFT(I$2,6),'[3]V BESSY_050925'!$E$4:$WO$4,0))/INDEX('[3]V BESSY_050925'!$E$10:$WO$87,MATCH($B44,'[3]V BESSY_050925'!$B$10:$B$87,0),MATCH(RIGHT(I$2,6),'[3]V BESSY_050925'!$E$4:$WO$4,0))),"")</f>
        <v>7.2952904944727033</v>
      </c>
      <c r="J44" s="27">
        <f>IFERROR(IF(INDEX('[3]V BESSY_050925'!$E$10:$WO$87,MATCH($B44,'[3]V BESSY_050925'!$B$10:$B$87,0),MATCH(LEFT(J$2,6),'[3]V BESSY_050925'!$E$4:$WO$4,0))="","",INDEX('[3]V BESSY_050925'!$E$10:$WO$87,MATCH($B44,'[3]V BESSY_050925'!$B$10:$B$87,0),MATCH(LEFT(J$2,6),'[3]V BESSY_050925'!$E$4:$WO$4,0))/INDEX('[3]V BESSY_050925'!$E$10:$WO$87,MATCH($B44,'[3]V BESSY_050925'!$B$10:$B$87,0),MATCH(RIGHT(J$2,6),'[3]V BESSY_050925'!$E$4:$WO$4,0))),"")</f>
        <v>2.6167913604590574</v>
      </c>
      <c r="K44" s="27">
        <f>IFERROR(IF(INDEX('[3]V BESSY_050925'!$E$10:$WO$87,MATCH($B44,'[3]V BESSY_050925'!$B$10:$B$87,0),MATCH(LEFT(K$2,6),'[3]V BESSY_050925'!$E$4:$WO$4,0))="","",INDEX('[3]V BESSY_050925'!$E$10:$WO$87,MATCH($B44,'[3]V BESSY_050925'!$B$10:$B$87,0),MATCH(LEFT(K$2,6),'[3]V BESSY_050925'!$E$4:$WO$4,0))/INDEX('[3]V BESSY_050925'!$E$10:$WO$87,MATCH($B44,'[3]V BESSY_050925'!$B$10:$B$87,0),MATCH(RIGHT(K$2,6),'[3]V BESSY_050925'!$E$4:$WO$4,0))),"")</f>
        <v>1.8150321708576191</v>
      </c>
      <c r="L44" s="27">
        <f>IFERROR(IF(INDEX('[3]V BESSY_050925'!$E$10:$WO$87,MATCH($B44,'[3]V BESSY_050925'!$B$10:$B$87,0),MATCH(LEFT(L$2,6),'[3]V BESSY_050925'!$E$4:$WO$4,0))="","",INDEX('[3]V BESSY_050925'!$E$10:$WO$87,MATCH($B44,'[3]V BESSY_050925'!$B$10:$B$87,0),MATCH(LEFT(L$2,6),'[3]V BESSY_050925'!$E$4:$WO$4,0))/INDEX('[3]V BESSY_050925'!$E$10:$WO$87,MATCH($B44,'[3]V BESSY_050925'!$B$10:$B$87,0),MATCH(RIGHT(L$2,6),'[3]V BESSY_050925'!$E$4:$WO$4,0))),"")</f>
        <v>52.761057532848575</v>
      </c>
      <c r="M44" s="27">
        <f>IFERROR(IF(INDEX('[3]V BESSY_050925'!$E$10:$WO$87,MATCH($B44,'[3]V BESSY_050925'!$B$10:$B$87,0),MATCH(LEFT(M$2,6),'[3]V BESSY_050925'!$E$4:$WO$4,0))="","",INDEX('[3]V BESSY_050925'!$E$10:$WO$87,MATCH($B44,'[3]V BESSY_050925'!$B$10:$B$87,0),MATCH(LEFT(M$2,6),'[3]V BESSY_050925'!$E$4:$WO$4,0))/INDEX('[3]V BESSY_050925'!$E$10:$WO$87,MATCH($B44,'[3]V BESSY_050925'!$B$10:$B$87,0),MATCH(RIGHT(M$2,6),'[3]V BESSY_050925'!$E$4:$WO$4,0))),"")</f>
        <v>2.173396383819421</v>
      </c>
      <c r="N44" s="27">
        <f>IFERROR(IF(INDEX('[3]V BESSY_050925'!$E$10:$WO$87,MATCH($B44,'[3]V BESSY_050925'!$B$10:$B$87,0),MATCH(LEFT(N$2,6),'[3]V BESSY_050925'!$E$4:$WO$4,0))="","",INDEX('[3]V BESSY_050925'!$E$10:$WO$87,MATCH($B44,'[3]V BESSY_050925'!$B$10:$B$87,0),MATCH(LEFT(N$2,6),'[3]V BESSY_050925'!$E$4:$WO$4,0))/INDEX('[3]V BESSY_050925'!$E$10:$WO$87,MATCH($B44,'[3]V BESSY_050925'!$B$10:$B$87,0),MATCH(RIGHT(N$2,6),'[3]V BESSY_050925'!$E$4:$WO$4,0))),"")</f>
        <v>17.235825308363605</v>
      </c>
      <c r="O44" s="25">
        <f>IF(INDEX('[3]V BESSY_050925'!$E$10:$WO$87,MATCH($B44,'[3]V BESSY_050925'!$B$10:$B$87,0),MATCH(O$2,'[3]V BESSY_050925'!$E$4:$WO$4,0))="","",INDEX('[3]V BESSY_050925'!$E$10:$WO$87,MATCH($B44,'[3]V BESSY_050925'!$B$10:$B$87,0),MATCH(O$2,'[3]V BESSY_050925'!$E$4:$WO$4,0)))</f>
        <v>815</v>
      </c>
      <c r="P44" s="27">
        <f>IF(INDEX('[3]V BESSY_050925'!$E$10:$WO$87,MATCH($B44,'[3]V BESSY_050925'!$B$10:$B$87,0),MATCH(P$2,'[3]V BESSY_050925'!$E$4:$WO$4,0))="","",INDEX('[3]V BESSY_050925'!$E$10:$WO$87,MATCH($B44,'[3]V BESSY_050925'!$B$10:$B$87,0),MATCH(P$2,'[3]V BESSY_050925'!$E$4:$WO$4,0)))</f>
        <v>23.21</v>
      </c>
      <c r="Q44" s="28">
        <f t="shared" si="0"/>
        <v>3136</v>
      </c>
    </row>
    <row r="45" spans="1:17" ht="15" customHeight="1" x14ac:dyDescent="0.2">
      <c r="A45" s="63"/>
      <c r="B45" s="65" t="s">
        <v>85</v>
      </c>
      <c r="C45" s="24">
        <f>IF(INDEX('[3]V BESSY_050925'!$E$10:$WO$87,MATCH($B45,'[3]V BESSY_050925'!$B$10:$B$87,0),MATCH(C$2,'[3]V BESSY_050925'!$E$4:$WO$4,0))="","",INDEX('[3]V BESSY_050925'!$E$10:$WO$87,MATCH($B45,'[3]V BESSY_050925'!$B$10:$B$87,0),MATCH(C$2,'[3]V BESSY_050925'!$E$4:$WO$4,0)))</f>
        <v>58600</v>
      </c>
      <c r="D45" s="25">
        <f>IF(INDEX('[3]V BESSY_050925'!$E$10:$WO$87,MATCH($B45,'[3]V BESSY_050925'!$B$10:$B$87,0),MATCH(D$2,'[3]V BESSY_050925'!$E$4:$WO$4,0))="","",INDEX('[3]V BESSY_050925'!$E$10:$WO$87,MATCH($B45,'[3]V BESSY_050925'!$B$10:$B$87,0),MATCH(D$2,'[3]V BESSY_050925'!$E$4:$WO$4,0)))</f>
        <v>2661341</v>
      </c>
      <c r="E45" s="25">
        <f>IF(INDEX('[3]V BESSY_050925'!$E$10:$WO$87,MATCH($B45,'[3]V BESSY_050925'!$B$10:$B$87,0),MATCH(E$2,'[3]V BESSY_050925'!$E$4:$WO$4,0))="","",INDEX('[3]V BESSY_050925'!$E$10:$WO$87,MATCH($B45,'[3]V BESSY_050925'!$B$10:$B$87,0),MATCH(E$2,'[3]V BESSY_050925'!$E$4:$WO$4,0)))</f>
        <v>7</v>
      </c>
      <c r="F45" s="25">
        <f>IF(INDEX('[3]V BESSY_050925'!$E$10:$WO$87,MATCH($B45,'[3]V BESSY_050925'!$B$10:$B$87,0),MATCH(F$2,'[3]V BESSY_050925'!$E$4:$WO$4,0))="","",INDEX('[3]V BESSY_050925'!$E$10:$WO$87,MATCH($B45,'[3]V BESSY_050925'!$B$10:$B$87,0),MATCH(F$2,'[3]V BESSY_050925'!$E$4:$WO$4,0)))</f>
        <v>1</v>
      </c>
      <c r="G45" s="26">
        <f>IF(INDEX('[3]V BESSY_050925'!$E$10:$WO$87,MATCH($B45,'[3]V BESSY_050925'!$B$10:$B$87,0),MATCH(G$2,'[3]V BESSY_050925'!$E$4:$WO$4,0))="","",INDEX('[3]V BESSY_050925'!$E$10:$WO$87,MATCH($B45,'[3]V BESSY_050925'!$B$10:$B$87,0),MATCH(G$2,'[3]V BESSY_050925'!$E$4:$WO$4,0)))</f>
        <v>17</v>
      </c>
      <c r="H45" s="25">
        <f>IF(INDEX('[3]V BESSY_050925'!$E$10:$WO$87,MATCH($B45,'[3]V BESSY_050925'!$B$10:$B$87,0),MATCH(H$2,'[3]V BESSY_050925'!$E$4:$WO$4,0))="","",INDEX('[3]V BESSY_050925'!$E$10:$WO$87,MATCH($B45,'[3]V BESSY_050925'!$B$10:$B$87,0),MATCH(H$2,'[3]V BESSY_050925'!$E$4:$WO$4,0)))</f>
        <v>213</v>
      </c>
      <c r="I45" s="27">
        <f>IFERROR(IF(INDEX('[3]V BESSY_050925'!$E$10:$WO$87,MATCH($B45,'[3]V BESSY_050925'!$B$10:$B$87,0),MATCH(LEFT(I$2,6),'[3]V BESSY_050925'!$E$4:$WO$4,0))="","",INDEX('[3]V BESSY_050925'!$E$10:$WO$87,MATCH($B45,'[3]V BESSY_050925'!$B$10:$B$87,0),MATCH(LEFT(I$2,6),'[3]V BESSY_050925'!$E$4:$WO$4,0))/INDEX('[3]V BESSY_050925'!$E$10:$WO$87,MATCH($B45,'[3]V BESSY_050925'!$B$10:$B$87,0),MATCH(RIGHT(I$2,6),'[3]V BESSY_050925'!$E$4:$WO$4,0))),"")</f>
        <v>6.4386303822020547</v>
      </c>
      <c r="J45" s="27" t="str">
        <f>IFERROR(IF(INDEX('[3]V BESSY_050925'!$E$10:$WO$87,MATCH($B45,'[3]V BESSY_050925'!$B$10:$B$87,0),MATCH(LEFT(J$2,6),'[3]V BESSY_050925'!$E$4:$WO$4,0))="","",INDEX('[3]V BESSY_050925'!$E$10:$WO$87,MATCH($B45,'[3]V BESSY_050925'!$B$10:$B$87,0),MATCH(LEFT(J$2,6),'[3]V BESSY_050925'!$E$4:$WO$4,0))/INDEX('[3]V BESSY_050925'!$E$10:$WO$87,MATCH($B45,'[3]V BESSY_050925'!$B$10:$B$87,0),MATCH(RIGHT(J$2,6),'[3]V BESSY_050925'!$E$4:$WO$4,0))),"")</f>
        <v/>
      </c>
      <c r="K45" s="27" t="str">
        <f>IFERROR(IF(INDEX('[3]V BESSY_050925'!$E$10:$WO$87,MATCH($B45,'[3]V BESSY_050925'!$B$10:$B$87,0),MATCH(LEFT(K$2,6),'[3]V BESSY_050925'!$E$4:$WO$4,0))="","",INDEX('[3]V BESSY_050925'!$E$10:$WO$87,MATCH($B45,'[3]V BESSY_050925'!$B$10:$B$87,0),MATCH(LEFT(K$2,6),'[3]V BESSY_050925'!$E$4:$WO$4,0))/INDEX('[3]V BESSY_050925'!$E$10:$WO$87,MATCH($B45,'[3]V BESSY_050925'!$B$10:$B$87,0),MATCH(RIGHT(K$2,6),'[3]V BESSY_050925'!$E$4:$WO$4,0))),"")</f>
        <v/>
      </c>
      <c r="L45" s="27" t="str">
        <f>IFERROR(IF(INDEX('[3]V BESSY_050925'!$E$10:$WO$87,MATCH($B45,'[3]V BESSY_050925'!$B$10:$B$87,0),MATCH(LEFT(L$2,6),'[3]V BESSY_050925'!$E$4:$WO$4,0))="","",INDEX('[3]V BESSY_050925'!$E$10:$WO$87,MATCH($B45,'[3]V BESSY_050925'!$B$10:$B$87,0),MATCH(LEFT(L$2,6),'[3]V BESSY_050925'!$E$4:$WO$4,0))/INDEX('[3]V BESSY_050925'!$E$10:$WO$87,MATCH($B45,'[3]V BESSY_050925'!$B$10:$B$87,0),MATCH(RIGHT(L$2,6),'[3]V BESSY_050925'!$E$4:$WO$4,0))),"")</f>
        <v/>
      </c>
      <c r="M45" s="27" t="str">
        <f>IFERROR(IF(INDEX('[3]V BESSY_050925'!$E$10:$WO$87,MATCH($B45,'[3]V BESSY_050925'!$B$10:$B$87,0),MATCH(LEFT(M$2,6),'[3]V BESSY_050925'!$E$4:$WO$4,0))="","",INDEX('[3]V BESSY_050925'!$E$10:$WO$87,MATCH($B45,'[3]V BESSY_050925'!$B$10:$B$87,0),MATCH(LEFT(M$2,6),'[3]V BESSY_050925'!$E$4:$WO$4,0))/INDEX('[3]V BESSY_050925'!$E$10:$WO$87,MATCH($B45,'[3]V BESSY_050925'!$B$10:$B$87,0),MATCH(RIGHT(M$2,6),'[3]V BESSY_050925'!$E$4:$WO$4,0))),"")</f>
        <v/>
      </c>
      <c r="N45" s="27">
        <f>IFERROR(IF(INDEX('[3]V BESSY_050925'!$E$10:$WO$87,MATCH($B45,'[3]V BESSY_050925'!$B$10:$B$87,0),MATCH(LEFT(N$2,6),'[3]V BESSY_050925'!$E$4:$WO$4,0))="","",INDEX('[3]V BESSY_050925'!$E$10:$WO$87,MATCH($B45,'[3]V BESSY_050925'!$B$10:$B$87,0),MATCH(LEFT(N$2,6),'[3]V BESSY_050925'!$E$4:$WO$4,0))/INDEX('[3]V BESSY_050925'!$E$10:$WO$87,MATCH($B45,'[3]V BESSY_050925'!$B$10:$B$87,0),MATCH(RIGHT(N$2,6),'[3]V BESSY_050925'!$E$4:$WO$4,0))),"")</f>
        <v>6.2251613791693741</v>
      </c>
      <c r="O45" s="25">
        <f>IF(INDEX('[3]V BESSY_050925'!$E$10:$WO$87,MATCH($B45,'[3]V BESSY_050925'!$B$10:$B$87,0),MATCH(O$2,'[3]V BESSY_050925'!$E$4:$WO$4,0))="","",INDEX('[3]V BESSY_050925'!$E$10:$WO$87,MATCH($B45,'[3]V BESSY_050925'!$B$10:$B$87,0),MATCH(O$2,'[3]V BESSY_050925'!$E$4:$WO$4,0)))</f>
        <v>0</v>
      </c>
      <c r="P45" s="27">
        <f>IF(INDEX('[3]V BESSY_050925'!$E$10:$WO$87,MATCH($B45,'[3]V BESSY_050925'!$B$10:$B$87,0),MATCH(P$2,'[3]V BESSY_050925'!$E$4:$WO$4,0))="","",INDEX('[3]V BESSY_050925'!$E$10:$WO$87,MATCH($B45,'[3]V BESSY_050925'!$B$10:$B$87,0),MATCH(P$2,'[3]V BESSY_050925'!$E$4:$WO$4,0)))</f>
        <v>36.76</v>
      </c>
      <c r="Q45" s="28">
        <f t="shared" si="0"/>
        <v>3676</v>
      </c>
    </row>
    <row r="46" spans="1:17" ht="15" customHeight="1" x14ac:dyDescent="0.2">
      <c r="A46" s="63"/>
      <c r="B46" s="65" t="s">
        <v>87</v>
      </c>
      <c r="C46" s="24">
        <f>IF(INDEX('[3]V BESSY_050925'!$E$10:$WO$87,MATCH($B46,'[3]V BESSY_050925'!$B$10:$B$87,0),MATCH(C$2,'[3]V BESSY_050925'!$E$4:$WO$4,0))="","",INDEX('[3]V BESSY_050925'!$E$10:$WO$87,MATCH($B46,'[3]V BESSY_050925'!$B$10:$B$87,0),MATCH(C$2,'[3]V BESSY_050925'!$E$4:$WO$4,0)))</f>
        <v>17100</v>
      </c>
      <c r="D46" s="25">
        <f>IF(INDEX('[3]V BESSY_050925'!$E$10:$WO$87,MATCH($B46,'[3]V BESSY_050925'!$B$10:$B$87,0),MATCH(D$2,'[3]V BESSY_050925'!$E$4:$WO$4,0))="","",INDEX('[3]V BESSY_050925'!$E$10:$WO$87,MATCH($B46,'[3]V BESSY_050925'!$B$10:$B$87,0),MATCH(D$2,'[3]V BESSY_050925'!$E$4:$WO$4,0)))</f>
        <v>1676219</v>
      </c>
      <c r="E46" s="25">
        <f>IF(INDEX('[3]V BESSY_050925'!$E$10:$WO$87,MATCH($B46,'[3]V BESSY_050925'!$B$10:$B$87,0),MATCH(E$2,'[3]V BESSY_050925'!$E$4:$WO$4,0))="","",INDEX('[3]V BESSY_050925'!$E$10:$WO$87,MATCH($B46,'[3]V BESSY_050925'!$B$10:$B$87,0),MATCH(E$2,'[3]V BESSY_050925'!$E$4:$WO$4,0)))</f>
        <v>16</v>
      </c>
      <c r="F46" s="25">
        <f>IF(INDEX('[3]V BESSY_050925'!$E$10:$WO$87,MATCH($B46,'[3]V BESSY_050925'!$B$10:$B$87,0),MATCH(F$2,'[3]V BESSY_050925'!$E$4:$WO$4,0))="","",INDEX('[3]V BESSY_050925'!$E$10:$WO$87,MATCH($B46,'[3]V BESSY_050925'!$B$10:$B$87,0),MATCH(F$2,'[3]V BESSY_050925'!$E$4:$WO$4,0)))</f>
        <v>5</v>
      </c>
      <c r="G46" s="26">
        <f>IF(INDEX('[3]V BESSY_050925'!$E$10:$WO$87,MATCH($B46,'[3]V BESSY_050925'!$B$10:$B$87,0),MATCH(G$2,'[3]V BESSY_050925'!$E$4:$WO$4,0))="","",INDEX('[3]V BESSY_050925'!$E$10:$WO$87,MATCH($B46,'[3]V BESSY_050925'!$B$10:$B$87,0),MATCH(G$2,'[3]V BESSY_050925'!$E$4:$WO$4,0)))</f>
        <v>15</v>
      </c>
      <c r="H46" s="25">
        <f>IF(INDEX('[3]V BESSY_050925'!$E$10:$WO$87,MATCH($B46,'[3]V BESSY_050925'!$B$10:$B$87,0),MATCH(H$2,'[3]V BESSY_050925'!$E$4:$WO$4,0))="","",INDEX('[3]V BESSY_050925'!$E$10:$WO$87,MATCH($B46,'[3]V BESSY_050925'!$B$10:$B$87,0),MATCH(H$2,'[3]V BESSY_050925'!$E$4:$WO$4,0)))</f>
        <v>445</v>
      </c>
      <c r="I46" s="27">
        <f>IFERROR(IF(INDEX('[3]V BESSY_050925'!$E$10:$WO$87,MATCH($B46,'[3]V BESSY_050925'!$B$10:$B$87,0),MATCH(LEFT(I$2,6),'[3]V BESSY_050925'!$E$4:$WO$4,0))="","",INDEX('[3]V BESSY_050925'!$E$10:$WO$87,MATCH($B46,'[3]V BESSY_050925'!$B$10:$B$87,0),MATCH(LEFT(I$2,6),'[3]V BESSY_050925'!$E$4:$WO$4,0))/INDEX('[3]V BESSY_050925'!$E$10:$WO$87,MATCH($B46,'[3]V BESSY_050925'!$B$10:$B$87,0),MATCH(RIGHT(I$2,6),'[3]V BESSY_050925'!$E$4:$WO$4,0))),"")</f>
        <v>5.9238977723077948</v>
      </c>
      <c r="J46" s="27" t="str">
        <f>IFERROR(IF(INDEX('[3]V BESSY_050925'!$E$10:$WO$87,MATCH($B46,'[3]V BESSY_050925'!$B$10:$B$87,0),MATCH(LEFT(J$2,6),'[3]V BESSY_050925'!$E$4:$WO$4,0))="","",INDEX('[3]V BESSY_050925'!$E$10:$WO$87,MATCH($B46,'[3]V BESSY_050925'!$B$10:$B$87,0),MATCH(LEFT(J$2,6),'[3]V BESSY_050925'!$E$4:$WO$4,0))/INDEX('[3]V BESSY_050925'!$E$10:$WO$87,MATCH($B46,'[3]V BESSY_050925'!$B$10:$B$87,0),MATCH(RIGHT(J$2,6),'[3]V BESSY_050925'!$E$4:$WO$4,0))),"")</f>
        <v/>
      </c>
      <c r="K46" s="27" t="str">
        <f>IFERROR(IF(INDEX('[3]V BESSY_050925'!$E$10:$WO$87,MATCH($B46,'[3]V BESSY_050925'!$B$10:$B$87,0),MATCH(LEFT(K$2,6),'[3]V BESSY_050925'!$E$4:$WO$4,0))="","",INDEX('[3]V BESSY_050925'!$E$10:$WO$87,MATCH($B46,'[3]V BESSY_050925'!$B$10:$B$87,0),MATCH(LEFT(K$2,6),'[3]V BESSY_050925'!$E$4:$WO$4,0))/INDEX('[3]V BESSY_050925'!$E$10:$WO$87,MATCH($B46,'[3]V BESSY_050925'!$B$10:$B$87,0),MATCH(RIGHT(K$2,6),'[3]V BESSY_050925'!$E$4:$WO$4,0))),"")</f>
        <v/>
      </c>
      <c r="L46" s="27" t="str">
        <f>IFERROR(IF(INDEX('[3]V BESSY_050925'!$E$10:$WO$87,MATCH($B46,'[3]V BESSY_050925'!$B$10:$B$87,0),MATCH(LEFT(L$2,6),'[3]V BESSY_050925'!$E$4:$WO$4,0))="","",INDEX('[3]V BESSY_050925'!$E$10:$WO$87,MATCH($B46,'[3]V BESSY_050925'!$B$10:$B$87,0),MATCH(LEFT(L$2,6),'[3]V BESSY_050925'!$E$4:$WO$4,0))/INDEX('[3]V BESSY_050925'!$E$10:$WO$87,MATCH($B46,'[3]V BESSY_050925'!$B$10:$B$87,0),MATCH(RIGHT(L$2,6),'[3]V BESSY_050925'!$E$4:$WO$4,0))),"")</f>
        <v/>
      </c>
      <c r="M46" s="27" t="str">
        <f>IFERROR(IF(INDEX('[3]V BESSY_050925'!$E$10:$WO$87,MATCH($B46,'[3]V BESSY_050925'!$B$10:$B$87,0),MATCH(LEFT(M$2,6),'[3]V BESSY_050925'!$E$4:$WO$4,0))="","",INDEX('[3]V BESSY_050925'!$E$10:$WO$87,MATCH($B46,'[3]V BESSY_050925'!$B$10:$B$87,0),MATCH(LEFT(M$2,6),'[3]V BESSY_050925'!$E$4:$WO$4,0))/INDEX('[3]V BESSY_050925'!$E$10:$WO$87,MATCH($B46,'[3]V BESSY_050925'!$B$10:$B$87,0),MATCH(RIGHT(M$2,6),'[3]V BESSY_050925'!$E$4:$WO$4,0))),"")</f>
        <v/>
      </c>
      <c r="N46" s="27">
        <f>IFERROR(IF(INDEX('[3]V BESSY_050925'!$E$10:$WO$87,MATCH($B46,'[3]V BESSY_050925'!$B$10:$B$87,0),MATCH(LEFT(N$2,6),'[3]V BESSY_050925'!$E$4:$WO$4,0))="","",INDEX('[3]V BESSY_050925'!$E$10:$WO$87,MATCH($B46,'[3]V BESSY_050925'!$B$10:$B$87,0),MATCH(LEFT(N$2,6),'[3]V BESSY_050925'!$E$4:$WO$4,0))/INDEX('[3]V BESSY_050925'!$E$10:$WO$87,MATCH($B46,'[3]V BESSY_050925'!$B$10:$B$87,0),MATCH(RIGHT(N$2,6),'[3]V BESSY_050925'!$E$4:$WO$4,0))),"")</f>
        <v>3.0387980329539279</v>
      </c>
      <c r="O46" s="25">
        <f>IF(INDEX('[3]V BESSY_050925'!$E$10:$WO$87,MATCH($B46,'[3]V BESSY_050925'!$B$10:$B$87,0),MATCH(O$2,'[3]V BESSY_050925'!$E$4:$WO$4,0))="","",INDEX('[3]V BESSY_050925'!$E$10:$WO$87,MATCH($B46,'[3]V BESSY_050925'!$B$10:$B$87,0),MATCH(O$2,'[3]V BESSY_050925'!$E$4:$WO$4,0)))</f>
        <v>875</v>
      </c>
      <c r="P46" s="27">
        <f>IF(INDEX('[3]V BESSY_050925'!$E$10:$WO$87,MATCH($B46,'[3]V BESSY_050925'!$B$10:$B$87,0),MATCH(P$2,'[3]V BESSY_050925'!$E$4:$WO$4,0))="","",INDEX('[3]V BESSY_050925'!$E$10:$WO$87,MATCH($B46,'[3]V BESSY_050925'!$B$10:$B$87,0),MATCH(P$2,'[3]V BESSY_050925'!$E$4:$WO$4,0)))</f>
        <v>14.84</v>
      </c>
      <c r="Q46" s="28">
        <f t="shared" si="0"/>
        <v>2359</v>
      </c>
    </row>
    <row r="47" spans="1:17" ht="15" customHeight="1" x14ac:dyDescent="0.2">
      <c r="A47" s="63"/>
      <c r="B47" s="65" t="s">
        <v>88</v>
      </c>
      <c r="C47" s="24">
        <f>IF(INDEX('[3]V BESSY_050925'!$E$10:$WO$87,MATCH($B47,'[3]V BESSY_050925'!$B$10:$B$87,0),MATCH(C$2,'[3]V BESSY_050925'!$E$4:$WO$4,0))="","",INDEX('[3]V BESSY_050925'!$E$10:$WO$87,MATCH($B47,'[3]V BESSY_050925'!$B$10:$B$87,0),MATCH(C$2,'[3]V BESSY_050925'!$E$4:$WO$4,0)))</f>
        <v>9134</v>
      </c>
      <c r="D47" s="25">
        <f>IF(INDEX('[3]V BESSY_050925'!$E$10:$WO$87,MATCH($B47,'[3]V BESSY_050925'!$B$10:$B$87,0),MATCH(D$2,'[3]V BESSY_050925'!$E$4:$WO$4,0))="","",INDEX('[3]V BESSY_050925'!$E$10:$WO$87,MATCH($B47,'[3]V BESSY_050925'!$B$10:$B$87,0),MATCH(D$2,'[3]V BESSY_050925'!$E$4:$WO$4,0)))</f>
        <v>444191</v>
      </c>
      <c r="E47" s="25">
        <f>IF(INDEX('[3]V BESSY_050925'!$E$10:$WO$87,MATCH($B47,'[3]V BESSY_050925'!$B$10:$B$87,0),MATCH(E$2,'[3]V BESSY_050925'!$E$4:$WO$4,0))="","",INDEX('[3]V BESSY_050925'!$E$10:$WO$87,MATCH($B47,'[3]V BESSY_050925'!$B$10:$B$87,0),MATCH(E$2,'[3]V BESSY_050925'!$E$4:$WO$4,0)))</f>
        <v>9</v>
      </c>
      <c r="F47" s="25">
        <f>IF(INDEX('[3]V BESSY_050925'!$E$10:$WO$87,MATCH($B47,'[3]V BESSY_050925'!$B$10:$B$87,0),MATCH(F$2,'[3]V BESSY_050925'!$E$4:$WO$4,0))="","",INDEX('[3]V BESSY_050925'!$E$10:$WO$87,MATCH($B47,'[3]V BESSY_050925'!$B$10:$B$87,0),MATCH(F$2,'[3]V BESSY_050925'!$E$4:$WO$4,0)))</f>
        <v>2</v>
      </c>
      <c r="G47" s="26">
        <f>IF(INDEX('[3]V BESSY_050925'!$E$10:$WO$87,MATCH($B47,'[3]V BESSY_050925'!$B$10:$B$87,0),MATCH(G$2,'[3]V BESSY_050925'!$E$4:$WO$4,0))="","",INDEX('[3]V BESSY_050925'!$E$10:$WO$87,MATCH($B47,'[3]V BESSY_050925'!$B$10:$B$87,0),MATCH(G$2,'[3]V BESSY_050925'!$E$4:$WO$4,0)))</f>
        <v>12.5</v>
      </c>
      <c r="H47" s="25">
        <f>IF(INDEX('[3]V BESSY_050925'!$E$10:$WO$87,MATCH($B47,'[3]V BESSY_050925'!$B$10:$B$87,0),MATCH(H$2,'[3]V BESSY_050925'!$E$4:$WO$4,0))="","",INDEX('[3]V BESSY_050925'!$E$10:$WO$87,MATCH($B47,'[3]V BESSY_050925'!$B$10:$B$87,0),MATCH(H$2,'[3]V BESSY_050925'!$E$4:$WO$4,0)))</f>
        <v>121.39</v>
      </c>
      <c r="I47" s="27">
        <f>IFERROR(IF(INDEX('[3]V BESSY_050925'!$E$10:$WO$87,MATCH($B47,'[3]V BESSY_050925'!$B$10:$B$87,0),MATCH(LEFT(I$2,6),'[3]V BESSY_050925'!$E$4:$WO$4,0))="","",INDEX('[3]V BESSY_050925'!$E$10:$WO$87,MATCH($B47,'[3]V BESSY_050925'!$B$10:$B$87,0),MATCH(LEFT(I$2,6),'[3]V BESSY_050925'!$E$4:$WO$4,0))/INDEX('[3]V BESSY_050925'!$E$10:$WO$87,MATCH($B47,'[3]V BESSY_050925'!$B$10:$B$87,0),MATCH(RIGHT(I$2,6),'[3]V BESSY_050925'!$E$4:$WO$4,0))),"")</f>
        <v>8.9082174109786099</v>
      </c>
      <c r="J47" s="27">
        <f>IFERROR(IF(INDEX('[3]V BESSY_050925'!$E$10:$WO$87,MATCH($B47,'[3]V BESSY_050925'!$B$10:$B$87,0),MATCH(LEFT(J$2,6),'[3]V BESSY_050925'!$E$4:$WO$4,0))="","",INDEX('[3]V BESSY_050925'!$E$10:$WO$87,MATCH($B47,'[3]V BESSY_050925'!$B$10:$B$87,0),MATCH(LEFT(J$2,6),'[3]V BESSY_050925'!$E$4:$WO$4,0))/INDEX('[3]V BESSY_050925'!$E$10:$WO$87,MATCH($B47,'[3]V BESSY_050925'!$B$10:$B$87,0),MATCH(RIGHT(J$2,6),'[3]V BESSY_050925'!$E$4:$WO$4,0))),"")</f>
        <v>2.7560689996847274</v>
      </c>
      <c r="K47" s="27">
        <f>IFERROR(IF(INDEX('[3]V BESSY_050925'!$E$10:$WO$87,MATCH($B47,'[3]V BESSY_050925'!$B$10:$B$87,0),MATCH(LEFT(K$2,6),'[3]V BESSY_050925'!$E$4:$WO$4,0))="","",INDEX('[3]V BESSY_050925'!$E$10:$WO$87,MATCH($B47,'[3]V BESSY_050925'!$B$10:$B$87,0),MATCH(LEFT(K$2,6),'[3]V BESSY_050925'!$E$4:$WO$4,0))/INDEX('[3]V BESSY_050925'!$E$10:$WO$87,MATCH($B47,'[3]V BESSY_050925'!$B$10:$B$87,0),MATCH(RIGHT(K$2,6),'[3]V BESSY_050925'!$E$4:$WO$4,0))),"")</f>
        <v>4.4503715743902958</v>
      </c>
      <c r="L47" s="27">
        <f>IFERROR(IF(INDEX('[3]V BESSY_050925'!$E$10:$WO$87,MATCH($B47,'[3]V BESSY_050925'!$B$10:$B$87,0),MATCH(LEFT(L$2,6),'[3]V BESSY_050925'!$E$4:$WO$4,0))="","",INDEX('[3]V BESSY_050925'!$E$10:$WO$87,MATCH($B47,'[3]V BESSY_050925'!$B$10:$B$87,0),MATCH(LEFT(L$2,6),'[3]V BESSY_050925'!$E$4:$WO$4,0))/INDEX('[3]V BESSY_050925'!$E$10:$WO$87,MATCH($B47,'[3]V BESSY_050925'!$B$10:$B$87,0),MATCH(RIGHT(L$2,6),'[3]V BESSY_050925'!$E$4:$WO$4,0))),"")</f>
        <v>73.506417736289379</v>
      </c>
      <c r="M47" s="27">
        <f>IFERROR(IF(INDEX('[3]V BESSY_050925'!$E$10:$WO$87,MATCH($B47,'[3]V BESSY_050925'!$B$10:$B$87,0),MATCH(LEFT(M$2,6),'[3]V BESSY_050925'!$E$4:$WO$4,0))="","",INDEX('[3]V BESSY_050925'!$E$10:$WO$87,MATCH($B47,'[3]V BESSY_050925'!$B$10:$B$87,0),MATCH(LEFT(M$2,6),'[3]V BESSY_050925'!$E$4:$WO$4,0))/INDEX('[3]V BESSY_050925'!$E$10:$WO$87,MATCH($B47,'[3]V BESSY_050925'!$B$10:$B$87,0),MATCH(RIGHT(M$2,6),'[3]V BESSY_050925'!$E$4:$WO$4,0))),"")</f>
        <v>1.0555639353341242</v>
      </c>
      <c r="N47" s="27">
        <f>IFERROR(IF(INDEX('[3]V BESSY_050925'!$E$10:$WO$87,MATCH($B47,'[3]V BESSY_050925'!$B$10:$B$87,0),MATCH(LEFT(N$2,6),'[3]V BESSY_050925'!$E$4:$WO$4,0))="","",INDEX('[3]V BESSY_050925'!$E$10:$WO$87,MATCH($B47,'[3]V BESSY_050925'!$B$10:$B$87,0),MATCH(LEFT(N$2,6),'[3]V BESSY_050925'!$E$4:$WO$4,0))/INDEX('[3]V BESSY_050925'!$E$10:$WO$87,MATCH($B47,'[3]V BESSY_050925'!$B$10:$B$87,0),MATCH(RIGHT(N$2,6),'[3]V BESSY_050925'!$E$4:$WO$4,0))),"")</f>
        <v>6.851032551312386</v>
      </c>
      <c r="O47" s="25">
        <f>IF(INDEX('[3]V BESSY_050925'!$E$10:$WO$87,MATCH($B47,'[3]V BESSY_050925'!$B$10:$B$87,0),MATCH(O$2,'[3]V BESSY_050925'!$E$4:$WO$4,0))="","",INDEX('[3]V BESSY_050925'!$E$10:$WO$87,MATCH($B47,'[3]V BESSY_050925'!$B$10:$B$87,0),MATCH(O$2,'[3]V BESSY_050925'!$E$4:$WO$4,0)))</f>
        <v>1007.5</v>
      </c>
      <c r="P47" s="27">
        <f>IF(INDEX('[3]V BESSY_050925'!$E$10:$WO$87,MATCH($B47,'[3]V BESSY_050925'!$B$10:$B$87,0),MATCH(P$2,'[3]V BESSY_050925'!$E$4:$WO$4,0))="","",INDEX('[3]V BESSY_050925'!$E$10:$WO$87,MATCH($B47,'[3]V BESSY_050925'!$B$10:$B$87,0),MATCH(P$2,'[3]V BESSY_050925'!$E$4:$WO$4,0)))</f>
        <v>15.77</v>
      </c>
      <c r="Q47" s="28">
        <f t="shared" si="0"/>
        <v>2584.5</v>
      </c>
    </row>
    <row r="48" spans="1:17" ht="15" customHeight="1" x14ac:dyDescent="0.2">
      <c r="A48" s="63"/>
      <c r="B48" s="65" t="s">
        <v>89</v>
      </c>
      <c r="C48" s="24">
        <f>IF(INDEX('[3]V BESSY_050925'!$E$10:$WO$87,MATCH($B48,'[3]V BESSY_050925'!$B$10:$B$87,0),MATCH(C$2,'[3]V BESSY_050925'!$E$4:$WO$4,0))="","",INDEX('[3]V BESSY_050925'!$E$10:$WO$87,MATCH($B48,'[3]V BESSY_050925'!$B$10:$B$87,0),MATCH(C$2,'[3]V BESSY_050925'!$E$4:$WO$4,0)))</f>
        <v>19243</v>
      </c>
      <c r="D48" s="25">
        <f>IF(INDEX('[3]V BESSY_050925'!$E$10:$WO$87,MATCH($B48,'[3]V BESSY_050925'!$B$10:$B$87,0),MATCH(D$2,'[3]V BESSY_050925'!$E$4:$WO$4,0))="","",INDEX('[3]V BESSY_050925'!$E$10:$WO$87,MATCH($B48,'[3]V BESSY_050925'!$B$10:$B$87,0),MATCH(D$2,'[3]V BESSY_050925'!$E$4:$WO$4,0)))</f>
        <v>1211129</v>
      </c>
      <c r="E48" s="25">
        <f>IF(INDEX('[3]V BESSY_050925'!$E$10:$WO$87,MATCH($B48,'[3]V BESSY_050925'!$B$10:$B$87,0),MATCH(E$2,'[3]V BESSY_050925'!$E$4:$WO$4,0))="","",INDEX('[3]V BESSY_050925'!$E$10:$WO$87,MATCH($B48,'[3]V BESSY_050925'!$B$10:$B$87,0),MATCH(E$2,'[3]V BESSY_050925'!$E$4:$WO$4,0)))</f>
        <v>23</v>
      </c>
      <c r="F48" s="25">
        <f>IF(INDEX('[3]V BESSY_050925'!$E$10:$WO$87,MATCH($B48,'[3]V BESSY_050925'!$B$10:$B$87,0),MATCH(F$2,'[3]V BESSY_050925'!$E$4:$WO$4,0))="","",INDEX('[3]V BESSY_050925'!$E$10:$WO$87,MATCH($B48,'[3]V BESSY_050925'!$B$10:$B$87,0),MATCH(F$2,'[3]V BESSY_050925'!$E$4:$WO$4,0)))</f>
        <v>3</v>
      </c>
      <c r="G48" s="26">
        <f>IF(INDEX('[3]V BESSY_050925'!$E$10:$WO$87,MATCH($B48,'[3]V BESSY_050925'!$B$10:$B$87,0),MATCH(G$2,'[3]V BESSY_050925'!$E$4:$WO$4,0))="","",INDEX('[3]V BESSY_050925'!$E$10:$WO$87,MATCH($B48,'[3]V BESSY_050925'!$B$10:$B$87,0),MATCH(G$2,'[3]V BESSY_050925'!$E$4:$WO$4,0)))</f>
        <v>18</v>
      </c>
      <c r="H48" s="25">
        <f>IF(INDEX('[3]V BESSY_050925'!$E$10:$WO$87,MATCH($B48,'[3]V BESSY_050925'!$B$10:$B$87,0),MATCH(H$2,'[3]V BESSY_050925'!$E$4:$WO$4,0))="","",INDEX('[3]V BESSY_050925'!$E$10:$WO$87,MATCH($B48,'[3]V BESSY_050925'!$B$10:$B$87,0),MATCH(H$2,'[3]V BESSY_050925'!$E$4:$WO$4,0)))</f>
        <v>195</v>
      </c>
      <c r="I48" s="27">
        <f>IFERROR(IF(INDEX('[3]V BESSY_050925'!$E$10:$WO$87,MATCH($B48,'[3]V BESSY_050925'!$B$10:$B$87,0),MATCH(LEFT(I$2,6),'[3]V BESSY_050925'!$E$4:$WO$4,0))="","",INDEX('[3]V BESSY_050925'!$E$10:$WO$87,MATCH($B48,'[3]V BESSY_050925'!$B$10:$B$87,0),MATCH(LEFT(I$2,6),'[3]V BESSY_050925'!$E$4:$WO$4,0))/INDEX('[3]V BESSY_050925'!$E$10:$WO$87,MATCH($B48,'[3]V BESSY_050925'!$B$10:$B$87,0),MATCH(RIGHT(I$2,6),'[3]V BESSY_050925'!$E$4:$WO$4,0))),"")</f>
        <v>5.8857999436889052</v>
      </c>
      <c r="J48" s="27" t="str">
        <f>IFERROR(IF(INDEX('[3]V BESSY_050925'!$E$10:$WO$87,MATCH($B48,'[3]V BESSY_050925'!$B$10:$B$87,0),MATCH(LEFT(J$2,6),'[3]V BESSY_050925'!$E$4:$WO$4,0))="","",INDEX('[3]V BESSY_050925'!$E$10:$WO$87,MATCH($B48,'[3]V BESSY_050925'!$B$10:$B$87,0),MATCH(LEFT(J$2,6),'[3]V BESSY_050925'!$E$4:$WO$4,0))/INDEX('[3]V BESSY_050925'!$E$10:$WO$87,MATCH($B48,'[3]V BESSY_050925'!$B$10:$B$87,0),MATCH(RIGHT(J$2,6),'[3]V BESSY_050925'!$E$4:$WO$4,0))),"")</f>
        <v/>
      </c>
      <c r="K48" s="27" t="str">
        <f>IFERROR(IF(INDEX('[3]V BESSY_050925'!$E$10:$WO$87,MATCH($B48,'[3]V BESSY_050925'!$B$10:$B$87,0),MATCH(LEFT(K$2,6),'[3]V BESSY_050925'!$E$4:$WO$4,0))="","",INDEX('[3]V BESSY_050925'!$E$10:$WO$87,MATCH($B48,'[3]V BESSY_050925'!$B$10:$B$87,0),MATCH(LEFT(K$2,6),'[3]V BESSY_050925'!$E$4:$WO$4,0))/INDEX('[3]V BESSY_050925'!$E$10:$WO$87,MATCH($B48,'[3]V BESSY_050925'!$B$10:$B$87,0),MATCH(RIGHT(K$2,6),'[3]V BESSY_050925'!$E$4:$WO$4,0))),"")</f>
        <v/>
      </c>
      <c r="L48" s="27" t="str">
        <f>IFERROR(IF(INDEX('[3]V BESSY_050925'!$E$10:$WO$87,MATCH($B48,'[3]V BESSY_050925'!$B$10:$B$87,0),MATCH(LEFT(L$2,6),'[3]V BESSY_050925'!$E$4:$WO$4,0))="","",INDEX('[3]V BESSY_050925'!$E$10:$WO$87,MATCH($B48,'[3]V BESSY_050925'!$B$10:$B$87,0),MATCH(LEFT(L$2,6),'[3]V BESSY_050925'!$E$4:$WO$4,0))/INDEX('[3]V BESSY_050925'!$E$10:$WO$87,MATCH($B48,'[3]V BESSY_050925'!$B$10:$B$87,0),MATCH(RIGHT(L$2,6),'[3]V BESSY_050925'!$E$4:$WO$4,0))),"")</f>
        <v/>
      </c>
      <c r="M48" s="27" t="str">
        <f>IFERROR(IF(INDEX('[3]V BESSY_050925'!$E$10:$WO$87,MATCH($B48,'[3]V BESSY_050925'!$B$10:$B$87,0),MATCH(LEFT(M$2,6),'[3]V BESSY_050925'!$E$4:$WO$4,0))="","",INDEX('[3]V BESSY_050925'!$E$10:$WO$87,MATCH($B48,'[3]V BESSY_050925'!$B$10:$B$87,0),MATCH(LEFT(M$2,6),'[3]V BESSY_050925'!$E$4:$WO$4,0))/INDEX('[3]V BESSY_050925'!$E$10:$WO$87,MATCH($B48,'[3]V BESSY_050925'!$B$10:$B$87,0),MATCH(RIGHT(M$2,6),'[3]V BESSY_050925'!$E$4:$WO$4,0))),"")</f>
        <v/>
      </c>
      <c r="N48" s="27">
        <f>IFERROR(IF(INDEX('[3]V BESSY_050925'!$E$10:$WO$87,MATCH($B48,'[3]V BESSY_050925'!$B$10:$B$87,0),MATCH(LEFT(N$2,6),'[3]V BESSY_050925'!$E$4:$WO$4,0))="","",INDEX('[3]V BESSY_050925'!$E$10:$WO$87,MATCH($B48,'[3]V BESSY_050925'!$B$10:$B$87,0),MATCH(LEFT(N$2,6),'[3]V BESSY_050925'!$E$4:$WO$4,0))/INDEX('[3]V BESSY_050925'!$E$10:$WO$87,MATCH($B48,'[3]V BESSY_050925'!$B$10:$B$87,0),MATCH(RIGHT(N$2,6),'[3]V BESSY_050925'!$E$4:$WO$4,0))),"")</f>
        <v>4.4746354186878525</v>
      </c>
      <c r="O48" s="25">
        <f>IF(INDEX('[3]V BESSY_050925'!$E$10:$WO$87,MATCH($B48,'[3]V BESSY_050925'!$B$10:$B$87,0),MATCH(O$2,'[3]V BESSY_050925'!$E$4:$WO$4,0))="","",INDEX('[3]V BESSY_050925'!$E$10:$WO$87,MATCH($B48,'[3]V BESSY_050925'!$B$10:$B$87,0),MATCH(O$2,'[3]V BESSY_050925'!$E$4:$WO$4,0)))</f>
        <v>750</v>
      </c>
      <c r="P48" s="27">
        <f>IF(INDEX('[3]V BESSY_050925'!$E$10:$WO$87,MATCH($B48,'[3]V BESSY_050925'!$B$10:$B$87,0),MATCH(P$2,'[3]V BESSY_050925'!$E$4:$WO$4,0))="","",INDEX('[3]V BESSY_050925'!$E$10:$WO$87,MATCH($B48,'[3]V BESSY_050925'!$B$10:$B$87,0),MATCH(P$2,'[3]V BESSY_050925'!$E$4:$WO$4,0)))</f>
        <v>17.03</v>
      </c>
      <c r="Q48" s="28">
        <f t="shared" si="0"/>
        <v>2453</v>
      </c>
    </row>
    <row r="49" spans="1:17" ht="15" customHeight="1" x14ac:dyDescent="0.2">
      <c r="A49" s="63"/>
      <c r="B49" s="65" t="s">
        <v>90</v>
      </c>
      <c r="C49" s="24">
        <f>IF(INDEX('[3]V BESSY_050925'!$E$10:$WO$87,MATCH($B49,'[3]V BESSY_050925'!$B$10:$B$87,0),MATCH(C$2,'[3]V BESSY_050925'!$E$4:$WO$4,0))="","",INDEX('[3]V BESSY_050925'!$E$10:$WO$87,MATCH($B49,'[3]V BESSY_050925'!$B$10:$B$87,0),MATCH(C$2,'[3]V BESSY_050925'!$E$4:$WO$4,0)))</f>
        <v>46000</v>
      </c>
      <c r="D49" s="25">
        <f>IF(INDEX('[3]V BESSY_050925'!$E$10:$WO$87,MATCH($B49,'[3]V BESSY_050925'!$B$10:$B$87,0),MATCH(D$2,'[3]V BESSY_050925'!$E$4:$WO$4,0))="","",INDEX('[3]V BESSY_050925'!$E$10:$WO$87,MATCH($B49,'[3]V BESSY_050925'!$B$10:$B$87,0),MATCH(D$2,'[3]V BESSY_050925'!$E$4:$WO$4,0)))</f>
        <v>2086293</v>
      </c>
      <c r="E49" s="25">
        <f>IF(INDEX('[3]V BESSY_050925'!$E$10:$WO$87,MATCH($B49,'[3]V BESSY_050925'!$B$10:$B$87,0),MATCH(E$2,'[3]V BESSY_050925'!$E$4:$WO$4,0))="","",INDEX('[3]V BESSY_050925'!$E$10:$WO$87,MATCH($B49,'[3]V BESSY_050925'!$B$10:$B$87,0),MATCH(E$2,'[3]V BESSY_050925'!$E$4:$WO$4,0)))</f>
        <v>16</v>
      </c>
      <c r="F49" s="25">
        <f>IF(INDEX('[3]V BESSY_050925'!$E$10:$WO$87,MATCH($B49,'[3]V BESSY_050925'!$B$10:$B$87,0),MATCH(F$2,'[3]V BESSY_050925'!$E$4:$WO$4,0))="","",INDEX('[3]V BESSY_050925'!$E$10:$WO$87,MATCH($B49,'[3]V BESSY_050925'!$B$10:$B$87,0),MATCH(F$2,'[3]V BESSY_050925'!$E$4:$WO$4,0)))</f>
        <v>2</v>
      </c>
      <c r="G49" s="26">
        <f>IF(INDEX('[3]V BESSY_050925'!$E$10:$WO$87,MATCH($B49,'[3]V BESSY_050925'!$B$10:$B$87,0),MATCH(G$2,'[3]V BESSY_050925'!$E$4:$WO$4,0))="","",INDEX('[3]V BESSY_050925'!$E$10:$WO$87,MATCH($B49,'[3]V BESSY_050925'!$B$10:$B$87,0),MATCH(G$2,'[3]V BESSY_050925'!$E$4:$WO$4,0)))</f>
        <v>16</v>
      </c>
      <c r="H49" s="25">
        <f>IF(INDEX('[3]V BESSY_050925'!$E$10:$WO$87,MATCH($B49,'[3]V BESSY_050925'!$B$10:$B$87,0),MATCH(H$2,'[3]V BESSY_050925'!$E$4:$WO$4,0))="","",INDEX('[3]V BESSY_050925'!$E$10:$WO$87,MATCH($B49,'[3]V BESSY_050925'!$B$10:$B$87,0),MATCH(H$2,'[3]V BESSY_050925'!$E$4:$WO$4,0)))</f>
        <v>635.79999999999995</v>
      </c>
      <c r="I49" s="27">
        <f>IFERROR(IF(INDEX('[3]V BESSY_050925'!$E$10:$WO$87,MATCH($B49,'[3]V BESSY_050925'!$B$10:$B$87,0),MATCH(LEFT(I$2,6),'[3]V BESSY_050925'!$E$4:$WO$4,0))="","",INDEX('[3]V BESSY_050925'!$E$10:$WO$87,MATCH($B49,'[3]V BESSY_050925'!$B$10:$B$87,0),MATCH(LEFT(I$2,6),'[3]V BESSY_050925'!$E$4:$WO$4,0))/INDEX('[3]V BESSY_050925'!$E$10:$WO$87,MATCH($B49,'[3]V BESSY_050925'!$B$10:$B$87,0),MATCH(RIGHT(I$2,6),'[3]V BESSY_050925'!$E$4:$WO$4,0))),"")</f>
        <v>7.7425735503114854</v>
      </c>
      <c r="J49" s="27">
        <f>IFERROR(IF(INDEX('[3]V BESSY_050925'!$E$10:$WO$87,MATCH($B49,'[3]V BESSY_050925'!$B$10:$B$87,0),MATCH(LEFT(J$2,6),'[3]V BESSY_050925'!$E$4:$WO$4,0))="","",INDEX('[3]V BESSY_050925'!$E$10:$WO$87,MATCH($B49,'[3]V BESSY_050925'!$B$10:$B$87,0),MATCH(LEFT(J$2,6),'[3]V BESSY_050925'!$E$4:$WO$4,0))/INDEX('[3]V BESSY_050925'!$E$10:$WO$87,MATCH($B49,'[3]V BESSY_050925'!$B$10:$B$87,0),MATCH(RIGHT(J$2,6),'[3]V BESSY_050925'!$E$4:$WO$4,0))),"")</f>
        <v>1.28272263667743</v>
      </c>
      <c r="K49" s="27">
        <f>IFERROR(IF(INDEX('[3]V BESSY_050925'!$E$10:$WO$87,MATCH($B49,'[3]V BESSY_050925'!$B$10:$B$87,0),MATCH(LEFT(K$2,6),'[3]V BESSY_050925'!$E$4:$WO$4,0))="","",INDEX('[3]V BESSY_050925'!$E$10:$WO$87,MATCH($B49,'[3]V BESSY_050925'!$B$10:$B$87,0),MATCH(LEFT(K$2,6),'[3]V BESSY_050925'!$E$4:$WO$4,0))/INDEX('[3]V BESSY_050925'!$E$10:$WO$87,MATCH($B49,'[3]V BESSY_050925'!$B$10:$B$87,0),MATCH(RIGHT(K$2,6),'[3]V BESSY_050925'!$E$4:$WO$4,0))),"")</f>
        <v>2.507290203245661</v>
      </c>
      <c r="L49" s="27">
        <f>IFERROR(IF(INDEX('[3]V BESSY_050925'!$E$10:$WO$87,MATCH($B49,'[3]V BESSY_050925'!$B$10:$B$87,0),MATCH(LEFT(L$2,6),'[3]V BESSY_050925'!$E$4:$WO$4,0))="","",INDEX('[3]V BESSY_050925'!$E$10:$WO$87,MATCH($B49,'[3]V BESSY_050925'!$B$10:$B$87,0),MATCH(LEFT(L$2,6),'[3]V BESSY_050925'!$E$4:$WO$4,0))/INDEX('[3]V BESSY_050925'!$E$10:$WO$87,MATCH($B49,'[3]V BESSY_050925'!$B$10:$B$87,0),MATCH(RIGHT(L$2,6),'[3]V BESSY_050925'!$E$4:$WO$4,0))),"")</f>
        <v>93.660598600673751</v>
      </c>
      <c r="M49" s="27">
        <f>IFERROR(IF(INDEX('[3]V BESSY_050925'!$E$10:$WO$87,MATCH($B49,'[3]V BESSY_050925'!$B$10:$B$87,0),MATCH(LEFT(M$2,6),'[3]V BESSY_050925'!$E$4:$WO$4,0))="","",INDEX('[3]V BESSY_050925'!$E$10:$WO$87,MATCH($B49,'[3]V BESSY_050925'!$B$10:$B$87,0),MATCH(LEFT(M$2,6),'[3]V BESSY_050925'!$E$4:$WO$4,0))/INDEX('[3]V BESSY_050925'!$E$10:$WO$87,MATCH($B49,'[3]V BESSY_050925'!$B$10:$B$87,0),MATCH(RIGHT(M$2,6),'[3]V BESSY_050925'!$E$4:$WO$4,0))),"")</f>
        <v>3.1618555016002068</v>
      </c>
      <c r="N49" s="27">
        <f>IFERROR(IF(INDEX('[3]V BESSY_050925'!$E$10:$WO$87,MATCH($B49,'[3]V BESSY_050925'!$B$10:$B$87,0),MATCH(LEFT(N$2,6),'[3]V BESSY_050925'!$E$4:$WO$4,0))="","",INDEX('[3]V BESSY_050925'!$E$10:$WO$87,MATCH($B49,'[3]V BESSY_050925'!$B$10:$B$87,0),MATCH(LEFT(N$2,6),'[3]V BESSY_050925'!$E$4:$WO$4,0))/INDEX('[3]V BESSY_050925'!$E$10:$WO$87,MATCH($B49,'[3]V BESSY_050925'!$B$10:$B$87,0),MATCH(RIGHT(N$2,6),'[3]V BESSY_050925'!$E$4:$WO$4,0))),"")</f>
        <v>13.186054403671967</v>
      </c>
      <c r="O49" s="25">
        <f>IF(INDEX('[3]V BESSY_050925'!$E$10:$WO$87,MATCH($B49,'[3]V BESSY_050925'!$B$10:$B$87,0),MATCH(O$2,'[3]V BESSY_050925'!$E$4:$WO$4,0))="","",INDEX('[3]V BESSY_050925'!$E$10:$WO$87,MATCH($B49,'[3]V BESSY_050925'!$B$10:$B$87,0),MATCH(O$2,'[3]V BESSY_050925'!$E$4:$WO$4,0)))</f>
        <v>1125</v>
      </c>
      <c r="P49" s="27">
        <f>IF(INDEX('[3]V BESSY_050925'!$E$10:$WO$87,MATCH($B49,'[3]V BESSY_050925'!$B$10:$B$87,0),MATCH(P$2,'[3]V BESSY_050925'!$E$4:$WO$4,0))="","",INDEX('[3]V BESSY_050925'!$E$10:$WO$87,MATCH($B49,'[3]V BESSY_050925'!$B$10:$B$87,0),MATCH(P$2,'[3]V BESSY_050925'!$E$4:$WO$4,0)))</f>
        <v>20.46</v>
      </c>
      <c r="Q49" s="28">
        <f t="shared" si="0"/>
        <v>3171</v>
      </c>
    </row>
    <row r="50" spans="1:17" ht="15" customHeight="1" x14ac:dyDescent="0.2">
      <c r="A50" s="63"/>
      <c r="B50" s="65" t="s">
        <v>91</v>
      </c>
      <c r="C50" s="24">
        <f>IF(INDEX('[3]V BESSY_050925'!$E$10:$WO$87,MATCH($B50,'[3]V BESSY_050925'!$B$10:$B$87,0),MATCH(C$2,'[3]V BESSY_050925'!$E$4:$WO$4,0))="","",INDEX('[3]V BESSY_050925'!$E$10:$WO$87,MATCH($B50,'[3]V BESSY_050925'!$B$10:$B$87,0),MATCH(C$2,'[3]V BESSY_050925'!$E$4:$WO$4,0)))</f>
        <v>65409</v>
      </c>
      <c r="D50" s="25">
        <f>IF(INDEX('[3]V BESSY_050925'!$E$10:$WO$87,MATCH($B50,'[3]V BESSY_050925'!$B$10:$B$87,0),MATCH(D$2,'[3]V BESSY_050925'!$E$4:$WO$4,0))="","",INDEX('[3]V BESSY_050925'!$E$10:$WO$87,MATCH($B50,'[3]V BESSY_050925'!$B$10:$B$87,0),MATCH(D$2,'[3]V BESSY_050925'!$E$4:$WO$4,0)))</f>
        <v>3127182</v>
      </c>
      <c r="E50" s="25">
        <f>IF(INDEX('[3]V BESSY_050925'!$E$10:$WO$87,MATCH($B50,'[3]V BESSY_050925'!$B$10:$B$87,0),MATCH(E$2,'[3]V BESSY_050925'!$E$4:$WO$4,0))="","",INDEX('[3]V BESSY_050925'!$E$10:$WO$87,MATCH($B50,'[3]V BESSY_050925'!$B$10:$B$87,0),MATCH(E$2,'[3]V BESSY_050925'!$E$4:$WO$4,0)))</f>
        <v>10</v>
      </c>
      <c r="F50" s="25">
        <f>IF(INDEX('[3]V BESSY_050925'!$E$10:$WO$87,MATCH($B50,'[3]V BESSY_050925'!$B$10:$B$87,0),MATCH(F$2,'[3]V BESSY_050925'!$E$4:$WO$4,0))="","",INDEX('[3]V BESSY_050925'!$E$10:$WO$87,MATCH($B50,'[3]V BESSY_050925'!$B$10:$B$87,0),MATCH(F$2,'[3]V BESSY_050925'!$E$4:$WO$4,0)))</f>
        <v>4</v>
      </c>
      <c r="G50" s="26">
        <f>IF(INDEX('[3]V BESSY_050925'!$E$10:$WO$87,MATCH($B50,'[3]V BESSY_050925'!$B$10:$B$87,0),MATCH(G$2,'[3]V BESSY_050925'!$E$4:$WO$4,0))="","",INDEX('[3]V BESSY_050925'!$E$10:$WO$87,MATCH($B50,'[3]V BESSY_050925'!$B$10:$B$87,0),MATCH(G$2,'[3]V BESSY_050925'!$E$4:$WO$4,0)))</f>
        <v>20</v>
      </c>
      <c r="H50" s="25">
        <f>IF(INDEX('[3]V BESSY_050925'!$E$10:$WO$87,MATCH($B50,'[3]V BESSY_050925'!$B$10:$B$87,0),MATCH(H$2,'[3]V BESSY_050925'!$E$4:$WO$4,0))="","",INDEX('[3]V BESSY_050925'!$E$10:$WO$87,MATCH($B50,'[3]V BESSY_050925'!$B$10:$B$87,0),MATCH(H$2,'[3]V BESSY_050925'!$E$4:$WO$4,0)))</f>
        <v>281.74099999999999</v>
      </c>
      <c r="I50" s="27">
        <f>IFERROR(IF(INDEX('[3]V BESSY_050925'!$E$10:$WO$87,MATCH($B50,'[3]V BESSY_050925'!$B$10:$B$87,0),MATCH(LEFT(I$2,6),'[3]V BESSY_050925'!$E$4:$WO$4,0))="","",INDEX('[3]V BESSY_050925'!$E$10:$WO$87,MATCH($B50,'[3]V BESSY_050925'!$B$10:$B$87,0),MATCH(LEFT(I$2,6),'[3]V BESSY_050925'!$E$4:$WO$4,0))/INDEX('[3]V BESSY_050925'!$E$10:$WO$87,MATCH($B50,'[3]V BESSY_050925'!$B$10:$B$87,0),MATCH(RIGHT(I$2,6),'[3]V BESSY_050925'!$E$4:$WO$4,0))),"")</f>
        <v>4.7137195724457355</v>
      </c>
      <c r="J50" s="27" t="str">
        <f>IFERROR(IF(INDEX('[3]V BESSY_050925'!$E$10:$WO$87,MATCH($B50,'[3]V BESSY_050925'!$B$10:$B$87,0),MATCH(LEFT(J$2,6),'[3]V BESSY_050925'!$E$4:$WO$4,0))="","",INDEX('[3]V BESSY_050925'!$E$10:$WO$87,MATCH($B50,'[3]V BESSY_050925'!$B$10:$B$87,0),MATCH(LEFT(J$2,6),'[3]V BESSY_050925'!$E$4:$WO$4,0))/INDEX('[3]V BESSY_050925'!$E$10:$WO$87,MATCH($B50,'[3]V BESSY_050925'!$B$10:$B$87,0),MATCH(RIGHT(J$2,6),'[3]V BESSY_050925'!$E$4:$WO$4,0))),"")</f>
        <v/>
      </c>
      <c r="K50" s="27" t="str">
        <f>IFERROR(IF(INDEX('[3]V BESSY_050925'!$E$10:$WO$87,MATCH($B50,'[3]V BESSY_050925'!$B$10:$B$87,0),MATCH(LEFT(K$2,6),'[3]V BESSY_050925'!$E$4:$WO$4,0))="","",INDEX('[3]V BESSY_050925'!$E$10:$WO$87,MATCH($B50,'[3]V BESSY_050925'!$B$10:$B$87,0),MATCH(LEFT(K$2,6),'[3]V BESSY_050925'!$E$4:$WO$4,0))/INDEX('[3]V BESSY_050925'!$E$10:$WO$87,MATCH($B50,'[3]V BESSY_050925'!$B$10:$B$87,0),MATCH(RIGHT(K$2,6),'[3]V BESSY_050925'!$E$4:$WO$4,0))),"")</f>
        <v/>
      </c>
      <c r="L50" s="27" t="str">
        <f>IFERROR(IF(INDEX('[3]V BESSY_050925'!$E$10:$WO$87,MATCH($B50,'[3]V BESSY_050925'!$B$10:$B$87,0),MATCH(LEFT(L$2,6),'[3]V BESSY_050925'!$E$4:$WO$4,0))="","",INDEX('[3]V BESSY_050925'!$E$10:$WO$87,MATCH($B50,'[3]V BESSY_050925'!$B$10:$B$87,0),MATCH(LEFT(L$2,6),'[3]V BESSY_050925'!$E$4:$WO$4,0))/INDEX('[3]V BESSY_050925'!$E$10:$WO$87,MATCH($B50,'[3]V BESSY_050925'!$B$10:$B$87,0),MATCH(RIGHT(L$2,6),'[3]V BESSY_050925'!$E$4:$WO$4,0))),"")</f>
        <v/>
      </c>
      <c r="M50" s="27" t="str">
        <f>IFERROR(IF(INDEX('[3]V BESSY_050925'!$E$10:$WO$87,MATCH($B50,'[3]V BESSY_050925'!$B$10:$B$87,0),MATCH(LEFT(M$2,6),'[3]V BESSY_050925'!$E$4:$WO$4,0))="","",INDEX('[3]V BESSY_050925'!$E$10:$WO$87,MATCH($B50,'[3]V BESSY_050925'!$B$10:$B$87,0),MATCH(LEFT(M$2,6),'[3]V BESSY_050925'!$E$4:$WO$4,0))/INDEX('[3]V BESSY_050925'!$E$10:$WO$87,MATCH($B50,'[3]V BESSY_050925'!$B$10:$B$87,0),MATCH(RIGHT(M$2,6),'[3]V BESSY_050925'!$E$4:$WO$4,0))),"")</f>
        <v/>
      </c>
      <c r="N50" s="27">
        <f>IFERROR(IF(INDEX('[3]V BESSY_050925'!$E$10:$WO$87,MATCH($B50,'[3]V BESSY_050925'!$B$10:$B$87,0),MATCH(LEFT(N$2,6),'[3]V BESSY_050925'!$E$4:$WO$4,0))="","",INDEX('[3]V BESSY_050925'!$E$10:$WO$87,MATCH($B50,'[3]V BESSY_050925'!$B$10:$B$87,0),MATCH(LEFT(N$2,6),'[3]V BESSY_050925'!$E$4:$WO$4,0))/INDEX('[3]V BESSY_050925'!$E$10:$WO$87,MATCH($B50,'[3]V BESSY_050925'!$B$10:$B$87,0),MATCH(RIGHT(N$2,6),'[3]V BESSY_050925'!$E$4:$WO$4,0))),"")</f>
        <v>8.1356562489807125</v>
      </c>
      <c r="O50" s="25">
        <f>IF(INDEX('[3]V BESSY_050925'!$E$10:$WO$87,MATCH($B50,'[3]V BESSY_050925'!$B$10:$B$87,0),MATCH(O$2,'[3]V BESSY_050925'!$E$4:$WO$4,0))="","",INDEX('[3]V BESSY_050925'!$E$10:$WO$87,MATCH($B50,'[3]V BESSY_050925'!$B$10:$B$87,0),MATCH(O$2,'[3]V BESSY_050925'!$E$4:$WO$4,0)))</f>
        <v>0</v>
      </c>
      <c r="P50" s="27">
        <f>IF(INDEX('[3]V BESSY_050925'!$E$10:$WO$87,MATCH($B50,'[3]V BESSY_050925'!$B$10:$B$87,0),MATCH(P$2,'[3]V BESSY_050925'!$E$4:$WO$4,0))="","",INDEX('[3]V BESSY_050925'!$E$10:$WO$87,MATCH($B50,'[3]V BESSY_050925'!$B$10:$B$87,0),MATCH(P$2,'[3]V BESSY_050925'!$E$4:$WO$4,0)))</f>
        <v>26.05</v>
      </c>
      <c r="Q50" s="28">
        <f t="shared" si="0"/>
        <v>2605</v>
      </c>
    </row>
    <row r="51" spans="1:17" ht="15" customHeight="1" x14ac:dyDescent="0.2">
      <c r="A51" s="63"/>
      <c r="B51" s="65" t="s">
        <v>92</v>
      </c>
      <c r="C51" s="24">
        <f>IF(INDEX('[3]V BESSY_050925'!$E$10:$WO$87,MATCH($B51,'[3]V BESSY_050925'!$B$10:$B$87,0),MATCH(C$2,'[3]V BESSY_050925'!$E$4:$WO$4,0))="","",INDEX('[3]V BESSY_050925'!$E$10:$WO$87,MATCH($B51,'[3]V BESSY_050925'!$B$10:$B$87,0),MATCH(C$2,'[3]V BESSY_050925'!$E$4:$WO$4,0)))</f>
        <v>17622</v>
      </c>
      <c r="D51" s="25">
        <f>IF(INDEX('[3]V BESSY_050925'!$E$10:$WO$87,MATCH($B51,'[3]V BESSY_050925'!$B$10:$B$87,0),MATCH(D$2,'[3]V BESSY_050925'!$E$4:$WO$4,0))="","",INDEX('[3]V BESSY_050925'!$E$10:$WO$87,MATCH($B51,'[3]V BESSY_050925'!$B$10:$B$87,0),MATCH(D$2,'[3]V BESSY_050925'!$E$4:$WO$4,0)))</f>
        <v>637765</v>
      </c>
      <c r="E51" s="25">
        <f>IF(INDEX('[3]V BESSY_050925'!$E$10:$WO$87,MATCH($B51,'[3]V BESSY_050925'!$B$10:$B$87,0),MATCH(E$2,'[3]V BESSY_050925'!$E$4:$WO$4,0))="","",INDEX('[3]V BESSY_050925'!$E$10:$WO$87,MATCH($B51,'[3]V BESSY_050925'!$B$10:$B$87,0),MATCH(E$2,'[3]V BESSY_050925'!$E$4:$WO$4,0)))</f>
        <v>9</v>
      </c>
      <c r="F51" s="25">
        <f>IF(INDEX('[3]V BESSY_050925'!$E$10:$WO$87,MATCH($B51,'[3]V BESSY_050925'!$B$10:$B$87,0),MATCH(F$2,'[3]V BESSY_050925'!$E$4:$WO$4,0))="","",INDEX('[3]V BESSY_050925'!$E$10:$WO$87,MATCH($B51,'[3]V BESSY_050925'!$B$10:$B$87,0),MATCH(F$2,'[3]V BESSY_050925'!$E$4:$WO$4,0)))</f>
        <v>1</v>
      </c>
      <c r="G51" s="26">
        <f>IF(INDEX('[3]V BESSY_050925'!$E$10:$WO$87,MATCH($B51,'[3]V BESSY_050925'!$B$10:$B$87,0),MATCH(G$2,'[3]V BESSY_050925'!$E$4:$WO$4,0))="","",INDEX('[3]V BESSY_050925'!$E$10:$WO$87,MATCH($B51,'[3]V BESSY_050925'!$B$10:$B$87,0),MATCH(G$2,'[3]V BESSY_050925'!$E$4:$WO$4,0)))</f>
        <v>23</v>
      </c>
      <c r="H51" s="25">
        <f>IF(INDEX('[3]V BESSY_050925'!$E$10:$WO$87,MATCH($B51,'[3]V BESSY_050925'!$B$10:$B$87,0),MATCH(H$2,'[3]V BESSY_050925'!$E$4:$WO$4,0))="","",INDEX('[3]V BESSY_050925'!$E$10:$WO$87,MATCH($B51,'[3]V BESSY_050925'!$B$10:$B$87,0),MATCH(H$2,'[3]V BESSY_050925'!$E$4:$WO$4,0)))</f>
        <v>157.53200000000001</v>
      </c>
      <c r="I51" s="27">
        <f>IFERROR(IF(INDEX('[3]V BESSY_050925'!$E$10:$WO$87,MATCH($B51,'[3]V BESSY_050925'!$B$10:$B$87,0),MATCH(LEFT(I$2,6),'[3]V BESSY_050925'!$E$4:$WO$4,0))="","",INDEX('[3]V BESSY_050925'!$E$10:$WO$87,MATCH($B51,'[3]V BESSY_050925'!$B$10:$B$87,0),MATCH(LEFT(I$2,6),'[3]V BESSY_050925'!$E$4:$WO$4,0))/INDEX('[3]V BESSY_050925'!$E$10:$WO$87,MATCH($B51,'[3]V BESSY_050925'!$B$10:$B$87,0),MATCH(RIGHT(I$2,6),'[3]V BESSY_050925'!$E$4:$WO$4,0))),"")</f>
        <v>6.3303301372762695</v>
      </c>
      <c r="J51" s="27" t="str">
        <f>IFERROR(IF(INDEX('[3]V BESSY_050925'!$E$10:$WO$87,MATCH($B51,'[3]V BESSY_050925'!$B$10:$B$87,0),MATCH(LEFT(J$2,6),'[3]V BESSY_050925'!$E$4:$WO$4,0))="","",INDEX('[3]V BESSY_050925'!$E$10:$WO$87,MATCH($B51,'[3]V BESSY_050925'!$B$10:$B$87,0),MATCH(LEFT(J$2,6),'[3]V BESSY_050925'!$E$4:$WO$4,0))/INDEX('[3]V BESSY_050925'!$E$10:$WO$87,MATCH($B51,'[3]V BESSY_050925'!$B$10:$B$87,0),MATCH(RIGHT(J$2,6),'[3]V BESSY_050925'!$E$4:$WO$4,0))),"")</f>
        <v/>
      </c>
      <c r="K51" s="27" t="str">
        <f>IFERROR(IF(INDEX('[3]V BESSY_050925'!$E$10:$WO$87,MATCH($B51,'[3]V BESSY_050925'!$B$10:$B$87,0),MATCH(LEFT(K$2,6),'[3]V BESSY_050925'!$E$4:$WO$4,0))="","",INDEX('[3]V BESSY_050925'!$E$10:$WO$87,MATCH($B51,'[3]V BESSY_050925'!$B$10:$B$87,0),MATCH(LEFT(K$2,6),'[3]V BESSY_050925'!$E$4:$WO$4,0))/INDEX('[3]V BESSY_050925'!$E$10:$WO$87,MATCH($B51,'[3]V BESSY_050925'!$B$10:$B$87,0),MATCH(RIGHT(K$2,6),'[3]V BESSY_050925'!$E$4:$WO$4,0))),"")</f>
        <v/>
      </c>
      <c r="L51" s="27" t="str">
        <f>IFERROR(IF(INDEX('[3]V BESSY_050925'!$E$10:$WO$87,MATCH($B51,'[3]V BESSY_050925'!$B$10:$B$87,0),MATCH(LEFT(L$2,6),'[3]V BESSY_050925'!$E$4:$WO$4,0))="","",INDEX('[3]V BESSY_050925'!$E$10:$WO$87,MATCH($B51,'[3]V BESSY_050925'!$B$10:$B$87,0),MATCH(LEFT(L$2,6),'[3]V BESSY_050925'!$E$4:$WO$4,0))/INDEX('[3]V BESSY_050925'!$E$10:$WO$87,MATCH($B51,'[3]V BESSY_050925'!$B$10:$B$87,0),MATCH(RIGHT(L$2,6),'[3]V BESSY_050925'!$E$4:$WO$4,0))),"")</f>
        <v/>
      </c>
      <c r="M51" s="27" t="str">
        <f>IFERROR(IF(INDEX('[3]V BESSY_050925'!$E$10:$WO$87,MATCH($B51,'[3]V BESSY_050925'!$B$10:$B$87,0),MATCH(LEFT(M$2,6),'[3]V BESSY_050925'!$E$4:$WO$4,0))="","",INDEX('[3]V BESSY_050925'!$E$10:$WO$87,MATCH($B51,'[3]V BESSY_050925'!$B$10:$B$87,0),MATCH(LEFT(M$2,6),'[3]V BESSY_050925'!$E$4:$WO$4,0))/INDEX('[3]V BESSY_050925'!$E$10:$WO$87,MATCH($B51,'[3]V BESSY_050925'!$B$10:$B$87,0),MATCH(RIGHT(M$2,6),'[3]V BESSY_050925'!$E$4:$WO$4,0))),"")</f>
        <v/>
      </c>
      <c r="N51" s="27">
        <f>IFERROR(IF(INDEX('[3]V BESSY_050925'!$E$10:$WO$87,MATCH($B51,'[3]V BESSY_050925'!$B$10:$B$87,0),MATCH(LEFT(N$2,6),'[3]V BESSY_050925'!$E$4:$WO$4,0))="","",INDEX('[3]V BESSY_050925'!$E$10:$WO$87,MATCH($B51,'[3]V BESSY_050925'!$B$10:$B$87,0),MATCH(LEFT(N$2,6),'[3]V BESSY_050925'!$E$4:$WO$4,0))/INDEX('[3]V BESSY_050925'!$E$10:$WO$87,MATCH($B51,'[3]V BESSY_050925'!$B$10:$B$87,0),MATCH(RIGHT(N$2,6),'[3]V BESSY_050925'!$E$4:$WO$4,0))),"")</f>
        <v>6.5097269370379376</v>
      </c>
      <c r="O51" s="25">
        <f>IF(INDEX('[3]V BESSY_050925'!$E$10:$WO$87,MATCH($B51,'[3]V BESSY_050925'!$B$10:$B$87,0),MATCH(O$2,'[3]V BESSY_050925'!$E$4:$WO$4,0))="","",INDEX('[3]V BESSY_050925'!$E$10:$WO$87,MATCH($B51,'[3]V BESSY_050925'!$B$10:$B$87,0),MATCH(O$2,'[3]V BESSY_050925'!$E$4:$WO$4,0)))</f>
        <v>0</v>
      </c>
      <c r="P51" s="27">
        <f>IF(INDEX('[3]V BESSY_050925'!$E$10:$WO$87,MATCH($B51,'[3]V BESSY_050925'!$B$10:$B$87,0),MATCH(P$2,'[3]V BESSY_050925'!$E$4:$WO$4,0))="","",INDEX('[3]V BESSY_050925'!$E$10:$WO$87,MATCH($B51,'[3]V BESSY_050925'!$B$10:$B$87,0),MATCH(P$2,'[3]V BESSY_050925'!$E$4:$WO$4,0)))</f>
        <v>30.85</v>
      </c>
      <c r="Q51" s="28">
        <f t="shared" si="0"/>
        <v>3085</v>
      </c>
    </row>
    <row r="52" spans="1:17" ht="15" customHeight="1" x14ac:dyDescent="0.2">
      <c r="A52" s="63"/>
      <c r="B52" s="65" t="s">
        <v>93</v>
      </c>
      <c r="C52" s="24">
        <f>IF(INDEX('[3]V BESSY_050925'!$E$10:$WO$87,MATCH($B52,'[3]V BESSY_050925'!$B$10:$B$87,0),MATCH(C$2,'[3]V BESSY_050925'!$E$4:$WO$4,0))="","",INDEX('[3]V BESSY_050925'!$E$10:$WO$87,MATCH($B52,'[3]V BESSY_050925'!$B$10:$B$87,0),MATCH(C$2,'[3]V BESSY_050925'!$E$4:$WO$4,0)))</f>
        <v>31843</v>
      </c>
      <c r="D52" s="25">
        <f>IF(INDEX('[3]V BESSY_050925'!$E$10:$WO$87,MATCH($B52,'[3]V BESSY_050925'!$B$10:$B$87,0),MATCH(D$2,'[3]V BESSY_050925'!$E$4:$WO$4,0))="","",INDEX('[3]V BESSY_050925'!$E$10:$WO$87,MATCH($B52,'[3]V BESSY_050925'!$B$10:$B$87,0),MATCH(D$2,'[3]V BESSY_050925'!$E$4:$WO$4,0)))</f>
        <v>1376196</v>
      </c>
      <c r="E52" s="25">
        <f>IF(INDEX('[3]V BESSY_050925'!$E$10:$WO$87,MATCH($B52,'[3]V BESSY_050925'!$B$10:$B$87,0),MATCH(E$2,'[3]V BESSY_050925'!$E$4:$WO$4,0))="","",INDEX('[3]V BESSY_050925'!$E$10:$WO$87,MATCH($B52,'[3]V BESSY_050925'!$B$10:$B$87,0),MATCH(E$2,'[3]V BESSY_050925'!$E$4:$WO$4,0)))</f>
        <v>20</v>
      </c>
      <c r="F52" s="25">
        <f>IF(INDEX('[3]V BESSY_050925'!$E$10:$WO$87,MATCH($B52,'[3]V BESSY_050925'!$B$10:$B$87,0),MATCH(F$2,'[3]V BESSY_050925'!$E$4:$WO$4,0))="","",INDEX('[3]V BESSY_050925'!$E$10:$WO$87,MATCH($B52,'[3]V BESSY_050925'!$B$10:$B$87,0),MATCH(F$2,'[3]V BESSY_050925'!$E$4:$WO$4,0)))</f>
        <v>5</v>
      </c>
      <c r="G52" s="26">
        <f>IF(INDEX('[3]V BESSY_050925'!$E$10:$WO$87,MATCH($B52,'[3]V BESSY_050925'!$B$10:$B$87,0),MATCH(G$2,'[3]V BESSY_050925'!$E$4:$WO$4,0))="","",INDEX('[3]V BESSY_050925'!$E$10:$WO$87,MATCH($B52,'[3]V BESSY_050925'!$B$10:$B$87,0),MATCH(G$2,'[3]V BESSY_050925'!$E$4:$WO$4,0)))</f>
        <v>20</v>
      </c>
      <c r="H52" s="25">
        <f>IF(INDEX('[3]V BESSY_050925'!$E$10:$WO$87,MATCH($B52,'[3]V BESSY_050925'!$B$10:$B$87,0),MATCH(H$2,'[3]V BESSY_050925'!$E$4:$WO$4,0))="","",INDEX('[3]V BESSY_050925'!$E$10:$WO$87,MATCH($B52,'[3]V BESSY_050925'!$B$10:$B$87,0),MATCH(H$2,'[3]V BESSY_050925'!$E$4:$WO$4,0)))</f>
        <v>343.43200000000002</v>
      </c>
      <c r="I52" s="27">
        <f>IFERROR(IF(INDEX('[3]V BESSY_050925'!$E$10:$WO$87,MATCH($B52,'[3]V BESSY_050925'!$B$10:$B$87,0),MATCH(LEFT(I$2,6),'[3]V BESSY_050925'!$E$4:$WO$4,0))="","",INDEX('[3]V BESSY_050925'!$E$10:$WO$87,MATCH($B52,'[3]V BESSY_050925'!$B$10:$B$87,0),MATCH(LEFT(I$2,6),'[3]V BESSY_050925'!$E$4:$WO$4,0))/INDEX('[3]V BESSY_050925'!$E$10:$WO$87,MATCH($B52,'[3]V BESSY_050925'!$B$10:$B$87,0),MATCH(RIGHT(I$2,6),'[3]V BESSY_050925'!$E$4:$WO$4,0))),"")</f>
        <v>6.8846697708756599</v>
      </c>
      <c r="J52" s="27" t="str">
        <f>IFERROR(IF(INDEX('[3]V BESSY_050925'!$E$10:$WO$87,MATCH($B52,'[3]V BESSY_050925'!$B$10:$B$87,0),MATCH(LEFT(J$2,6),'[3]V BESSY_050925'!$E$4:$WO$4,0))="","",INDEX('[3]V BESSY_050925'!$E$10:$WO$87,MATCH($B52,'[3]V BESSY_050925'!$B$10:$B$87,0),MATCH(LEFT(J$2,6),'[3]V BESSY_050925'!$E$4:$WO$4,0))/INDEX('[3]V BESSY_050925'!$E$10:$WO$87,MATCH($B52,'[3]V BESSY_050925'!$B$10:$B$87,0),MATCH(RIGHT(J$2,6),'[3]V BESSY_050925'!$E$4:$WO$4,0))),"")</f>
        <v/>
      </c>
      <c r="K52" s="27" t="str">
        <f>IFERROR(IF(INDEX('[3]V BESSY_050925'!$E$10:$WO$87,MATCH($B52,'[3]V BESSY_050925'!$B$10:$B$87,0),MATCH(LEFT(K$2,6),'[3]V BESSY_050925'!$E$4:$WO$4,0))="","",INDEX('[3]V BESSY_050925'!$E$10:$WO$87,MATCH($B52,'[3]V BESSY_050925'!$B$10:$B$87,0),MATCH(LEFT(K$2,6),'[3]V BESSY_050925'!$E$4:$WO$4,0))/INDEX('[3]V BESSY_050925'!$E$10:$WO$87,MATCH($B52,'[3]V BESSY_050925'!$B$10:$B$87,0),MATCH(RIGHT(K$2,6),'[3]V BESSY_050925'!$E$4:$WO$4,0))),"")</f>
        <v/>
      </c>
      <c r="L52" s="27" t="str">
        <f>IFERROR(IF(INDEX('[3]V BESSY_050925'!$E$10:$WO$87,MATCH($B52,'[3]V BESSY_050925'!$B$10:$B$87,0),MATCH(LEFT(L$2,6),'[3]V BESSY_050925'!$E$4:$WO$4,0))="","",INDEX('[3]V BESSY_050925'!$E$10:$WO$87,MATCH($B52,'[3]V BESSY_050925'!$B$10:$B$87,0),MATCH(LEFT(L$2,6),'[3]V BESSY_050925'!$E$4:$WO$4,0))/INDEX('[3]V BESSY_050925'!$E$10:$WO$87,MATCH($B52,'[3]V BESSY_050925'!$B$10:$B$87,0),MATCH(RIGHT(L$2,6),'[3]V BESSY_050925'!$E$4:$WO$4,0))),"")</f>
        <v/>
      </c>
      <c r="M52" s="27" t="str">
        <f>IFERROR(IF(INDEX('[3]V BESSY_050925'!$E$10:$WO$87,MATCH($B52,'[3]V BESSY_050925'!$B$10:$B$87,0),MATCH(LEFT(M$2,6),'[3]V BESSY_050925'!$E$4:$WO$4,0))="","",INDEX('[3]V BESSY_050925'!$E$10:$WO$87,MATCH($B52,'[3]V BESSY_050925'!$B$10:$B$87,0),MATCH(LEFT(M$2,6),'[3]V BESSY_050925'!$E$4:$WO$4,0))/INDEX('[3]V BESSY_050925'!$E$10:$WO$87,MATCH($B52,'[3]V BESSY_050925'!$B$10:$B$87,0),MATCH(RIGHT(M$2,6),'[3]V BESSY_050925'!$E$4:$WO$4,0))),"")</f>
        <v/>
      </c>
      <c r="N52" s="27">
        <f>IFERROR(IF(INDEX('[3]V BESSY_050925'!$E$10:$WO$87,MATCH($B52,'[3]V BESSY_050925'!$B$10:$B$87,0),MATCH(LEFT(N$2,6),'[3]V BESSY_050925'!$E$4:$WO$4,0))="","",INDEX('[3]V BESSY_050925'!$E$10:$WO$87,MATCH($B52,'[3]V BESSY_050925'!$B$10:$B$87,0),MATCH(LEFT(N$2,6),'[3]V BESSY_050925'!$E$4:$WO$4,0))/INDEX('[3]V BESSY_050925'!$E$10:$WO$87,MATCH($B52,'[3]V BESSY_050925'!$B$10:$B$87,0),MATCH(RIGHT(N$2,6),'[3]V BESSY_050925'!$E$4:$WO$4,0))),"")</f>
        <v>24.017256989556721</v>
      </c>
      <c r="O52" s="25">
        <f>IF(INDEX('[3]V BESSY_050925'!$E$10:$WO$87,MATCH($B52,'[3]V BESSY_050925'!$B$10:$B$87,0),MATCH(O$2,'[3]V BESSY_050925'!$E$4:$WO$4,0))="","",INDEX('[3]V BESSY_050925'!$E$10:$WO$87,MATCH($B52,'[3]V BESSY_050925'!$B$10:$B$87,0),MATCH(O$2,'[3]V BESSY_050925'!$E$4:$WO$4,0)))</f>
        <v>850</v>
      </c>
      <c r="P52" s="27">
        <f>IF(INDEX('[3]V BESSY_050925'!$E$10:$WO$87,MATCH($B52,'[3]V BESSY_050925'!$B$10:$B$87,0),MATCH(P$2,'[3]V BESSY_050925'!$E$4:$WO$4,0))="","",INDEX('[3]V BESSY_050925'!$E$10:$WO$87,MATCH($B52,'[3]V BESSY_050925'!$B$10:$B$87,0),MATCH(P$2,'[3]V BESSY_050925'!$E$4:$WO$4,0)))</f>
        <v>23.5</v>
      </c>
      <c r="Q52" s="28">
        <f t="shared" si="0"/>
        <v>3200</v>
      </c>
    </row>
    <row r="53" spans="1:17" ht="15" customHeight="1" x14ac:dyDescent="0.2">
      <c r="A53" s="63"/>
      <c r="B53" s="65" t="s">
        <v>94</v>
      </c>
      <c r="C53" s="24">
        <f>IF(INDEX('[3]V BESSY_050925'!$E$10:$WO$87,MATCH($B53,'[3]V BESSY_050925'!$B$10:$B$87,0),MATCH(C$2,'[3]V BESSY_050925'!$E$4:$WO$4,0))="","",INDEX('[3]V BESSY_050925'!$E$10:$WO$87,MATCH($B53,'[3]V BESSY_050925'!$B$10:$B$87,0),MATCH(C$2,'[3]V BESSY_050925'!$E$4:$WO$4,0)))</f>
        <v>75076</v>
      </c>
      <c r="D53" s="25">
        <f>IF(INDEX('[3]V BESSY_050925'!$E$10:$WO$87,MATCH($B53,'[3]V BESSY_050925'!$B$10:$B$87,0),MATCH(D$2,'[3]V BESSY_050925'!$E$4:$WO$4,0))="","",INDEX('[3]V BESSY_050925'!$E$10:$WO$87,MATCH($B53,'[3]V BESSY_050925'!$B$10:$B$87,0),MATCH(D$2,'[3]V BESSY_050925'!$E$4:$WO$4,0)))</f>
        <v>3425710</v>
      </c>
      <c r="E53" s="25">
        <f>IF(INDEX('[3]V BESSY_050925'!$E$10:$WO$87,MATCH($B53,'[3]V BESSY_050925'!$B$10:$B$87,0),MATCH(E$2,'[3]V BESSY_050925'!$E$4:$WO$4,0))="","",INDEX('[3]V BESSY_050925'!$E$10:$WO$87,MATCH($B53,'[3]V BESSY_050925'!$B$10:$B$87,0),MATCH(E$2,'[3]V BESSY_050925'!$E$4:$WO$4,0)))</f>
        <v>23</v>
      </c>
      <c r="F53" s="25">
        <f>IF(INDEX('[3]V BESSY_050925'!$E$10:$WO$87,MATCH($B53,'[3]V BESSY_050925'!$B$10:$B$87,0),MATCH(F$2,'[3]V BESSY_050925'!$E$4:$WO$4,0))="","",INDEX('[3]V BESSY_050925'!$E$10:$WO$87,MATCH($B53,'[3]V BESSY_050925'!$B$10:$B$87,0),MATCH(F$2,'[3]V BESSY_050925'!$E$4:$WO$4,0)))</f>
        <v>1</v>
      </c>
      <c r="G53" s="26">
        <f>IF(INDEX('[3]V BESSY_050925'!$E$10:$WO$87,MATCH($B53,'[3]V BESSY_050925'!$B$10:$B$87,0),MATCH(G$2,'[3]V BESSY_050925'!$E$4:$WO$4,0))="","",INDEX('[3]V BESSY_050925'!$E$10:$WO$87,MATCH($B53,'[3]V BESSY_050925'!$B$10:$B$87,0),MATCH(G$2,'[3]V BESSY_050925'!$E$4:$WO$4,0)))</f>
        <v>20</v>
      </c>
      <c r="H53" s="25">
        <f>IF(INDEX('[3]V BESSY_050925'!$E$10:$WO$87,MATCH($B53,'[3]V BESSY_050925'!$B$10:$B$87,0),MATCH(H$2,'[3]V BESSY_050925'!$E$4:$WO$4,0))="","",INDEX('[3]V BESSY_050925'!$E$10:$WO$87,MATCH($B53,'[3]V BESSY_050925'!$B$10:$B$87,0),MATCH(H$2,'[3]V BESSY_050925'!$E$4:$WO$4,0)))</f>
        <v>300</v>
      </c>
      <c r="I53" s="27">
        <f>IFERROR(IF(INDEX('[3]V BESSY_050925'!$E$10:$WO$87,MATCH($B53,'[3]V BESSY_050925'!$B$10:$B$87,0),MATCH(LEFT(I$2,6),'[3]V BESSY_050925'!$E$4:$WO$4,0))="","",INDEX('[3]V BESSY_050925'!$E$10:$WO$87,MATCH($B53,'[3]V BESSY_050925'!$B$10:$B$87,0),MATCH(LEFT(I$2,6),'[3]V BESSY_050925'!$E$4:$WO$4,0))/INDEX('[3]V BESSY_050925'!$E$10:$WO$87,MATCH($B53,'[3]V BESSY_050925'!$B$10:$B$87,0),MATCH(RIGHT(I$2,6),'[3]V BESSY_050925'!$E$4:$WO$4,0))),"")</f>
        <v>6.6292739315353604</v>
      </c>
      <c r="J53" s="27" t="str">
        <f>IFERROR(IF(INDEX('[3]V BESSY_050925'!$E$10:$WO$87,MATCH($B53,'[3]V BESSY_050925'!$B$10:$B$87,0),MATCH(LEFT(J$2,6),'[3]V BESSY_050925'!$E$4:$WO$4,0))="","",INDEX('[3]V BESSY_050925'!$E$10:$WO$87,MATCH($B53,'[3]V BESSY_050925'!$B$10:$B$87,0),MATCH(LEFT(J$2,6),'[3]V BESSY_050925'!$E$4:$WO$4,0))/INDEX('[3]V BESSY_050925'!$E$10:$WO$87,MATCH($B53,'[3]V BESSY_050925'!$B$10:$B$87,0),MATCH(RIGHT(J$2,6),'[3]V BESSY_050925'!$E$4:$WO$4,0))),"")</f>
        <v/>
      </c>
      <c r="K53" s="27" t="str">
        <f>IFERROR(IF(INDEX('[3]V BESSY_050925'!$E$10:$WO$87,MATCH($B53,'[3]V BESSY_050925'!$B$10:$B$87,0),MATCH(LEFT(K$2,6),'[3]V BESSY_050925'!$E$4:$WO$4,0))="","",INDEX('[3]V BESSY_050925'!$E$10:$WO$87,MATCH($B53,'[3]V BESSY_050925'!$B$10:$B$87,0),MATCH(LEFT(K$2,6),'[3]V BESSY_050925'!$E$4:$WO$4,0))/INDEX('[3]V BESSY_050925'!$E$10:$WO$87,MATCH($B53,'[3]V BESSY_050925'!$B$10:$B$87,0),MATCH(RIGHT(K$2,6),'[3]V BESSY_050925'!$E$4:$WO$4,0))),"")</f>
        <v/>
      </c>
      <c r="L53" s="27" t="str">
        <f>IFERROR(IF(INDEX('[3]V BESSY_050925'!$E$10:$WO$87,MATCH($B53,'[3]V BESSY_050925'!$B$10:$B$87,0),MATCH(LEFT(L$2,6),'[3]V BESSY_050925'!$E$4:$WO$4,0))="","",INDEX('[3]V BESSY_050925'!$E$10:$WO$87,MATCH($B53,'[3]V BESSY_050925'!$B$10:$B$87,0),MATCH(LEFT(L$2,6),'[3]V BESSY_050925'!$E$4:$WO$4,0))/INDEX('[3]V BESSY_050925'!$E$10:$WO$87,MATCH($B53,'[3]V BESSY_050925'!$B$10:$B$87,0),MATCH(RIGHT(L$2,6),'[3]V BESSY_050925'!$E$4:$WO$4,0))),"")</f>
        <v/>
      </c>
      <c r="M53" s="27" t="str">
        <f>IFERROR(IF(INDEX('[3]V BESSY_050925'!$E$10:$WO$87,MATCH($B53,'[3]V BESSY_050925'!$B$10:$B$87,0),MATCH(LEFT(M$2,6),'[3]V BESSY_050925'!$E$4:$WO$4,0))="","",INDEX('[3]V BESSY_050925'!$E$10:$WO$87,MATCH($B53,'[3]V BESSY_050925'!$B$10:$B$87,0),MATCH(LEFT(M$2,6),'[3]V BESSY_050925'!$E$4:$WO$4,0))/INDEX('[3]V BESSY_050925'!$E$10:$WO$87,MATCH($B53,'[3]V BESSY_050925'!$B$10:$B$87,0),MATCH(RIGHT(M$2,6),'[3]V BESSY_050925'!$E$4:$WO$4,0))),"")</f>
        <v/>
      </c>
      <c r="N53" s="27">
        <f>IFERROR(IF(INDEX('[3]V BESSY_050925'!$E$10:$WO$87,MATCH($B53,'[3]V BESSY_050925'!$B$10:$B$87,0),MATCH(LEFT(N$2,6),'[3]V BESSY_050925'!$E$4:$WO$4,0))="","",INDEX('[3]V BESSY_050925'!$E$10:$WO$87,MATCH($B53,'[3]V BESSY_050925'!$B$10:$B$87,0),MATCH(LEFT(N$2,6),'[3]V BESSY_050925'!$E$4:$WO$4,0))/INDEX('[3]V BESSY_050925'!$E$10:$WO$87,MATCH($B53,'[3]V BESSY_050925'!$B$10:$B$87,0),MATCH(RIGHT(N$2,6),'[3]V BESSY_050925'!$E$4:$WO$4,0))),"")</f>
        <v>16.8766036821564</v>
      </c>
      <c r="O53" s="25">
        <f>IF(INDEX('[3]V BESSY_050925'!$E$10:$WO$87,MATCH($B53,'[3]V BESSY_050925'!$B$10:$B$87,0),MATCH(O$2,'[3]V BESSY_050925'!$E$4:$WO$4,0))="","",INDEX('[3]V BESSY_050925'!$E$10:$WO$87,MATCH($B53,'[3]V BESSY_050925'!$B$10:$B$87,0),MATCH(O$2,'[3]V BESSY_050925'!$E$4:$WO$4,0)))</f>
        <v>0</v>
      </c>
      <c r="P53" s="27">
        <f>IF(INDEX('[3]V BESSY_050925'!$E$10:$WO$87,MATCH($B53,'[3]V BESSY_050925'!$B$10:$B$87,0),MATCH(P$2,'[3]V BESSY_050925'!$E$4:$WO$4,0))="","",INDEX('[3]V BESSY_050925'!$E$10:$WO$87,MATCH($B53,'[3]V BESSY_050925'!$B$10:$B$87,0),MATCH(P$2,'[3]V BESSY_050925'!$E$4:$WO$4,0)))</f>
        <v>24.8</v>
      </c>
      <c r="Q53" s="28">
        <f t="shared" si="0"/>
        <v>2480</v>
      </c>
    </row>
    <row r="54" spans="1:17" ht="15" customHeight="1" x14ac:dyDescent="0.2">
      <c r="A54" s="63"/>
      <c r="B54" s="65" t="s">
        <v>95</v>
      </c>
      <c r="C54" s="24">
        <f>IF(INDEX('[3]V BESSY_050925'!$E$10:$WO$87,MATCH($B54,'[3]V BESSY_050925'!$B$10:$B$87,0),MATCH(C$2,'[3]V BESSY_050925'!$E$4:$WO$4,0))="","",INDEX('[3]V BESSY_050925'!$E$10:$WO$87,MATCH($B54,'[3]V BESSY_050925'!$B$10:$B$87,0),MATCH(C$2,'[3]V BESSY_050925'!$E$4:$WO$4,0)))</f>
        <v>70958</v>
      </c>
      <c r="D54" s="25">
        <f>IF(INDEX('[3]V BESSY_050925'!$E$10:$WO$87,MATCH($B54,'[3]V BESSY_050925'!$B$10:$B$87,0),MATCH(D$2,'[3]V BESSY_050925'!$E$4:$WO$4,0))="","",INDEX('[3]V BESSY_050925'!$E$10:$WO$87,MATCH($B54,'[3]V BESSY_050925'!$B$10:$B$87,0),MATCH(D$2,'[3]V BESSY_050925'!$E$4:$WO$4,0)))</f>
        <v>3386868</v>
      </c>
      <c r="E54" s="25">
        <f>IF(INDEX('[3]V BESSY_050925'!$E$10:$WO$87,MATCH($B54,'[3]V BESSY_050925'!$B$10:$B$87,0),MATCH(E$2,'[3]V BESSY_050925'!$E$4:$WO$4,0))="","",INDEX('[3]V BESSY_050925'!$E$10:$WO$87,MATCH($B54,'[3]V BESSY_050925'!$B$10:$B$87,0),MATCH(E$2,'[3]V BESSY_050925'!$E$4:$WO$4,0)))</f>
        <v>9</v>
      </c>
      <c r="F54" s="25">
        <f>IF(INDEX('[3]V BESSY_050925'!$E$10:$WO$87,MATCH($B54,'[3]V BESSY_050925'!$B$10:$B$87,0),MATCH(F$2,'[3]V BESSY_050925'!$E$4:$WO$4,0))="","",INDEX('[3]V BESSY_050925'!$E$10:$WO$87,MATCH($B54,'[3]V BESSY_050925'!$B$10:$B$87,0),MATCH(F$2,'[3]V BESSY_050925'!$E$4:$WO$4,0)))</f>
        <v>2</v>
      </c>
      <c r="G54" s="26">
        <f>IF(INDEX('[3]V BESSY_050925'!$E$10:$WO$87,MATCH($B54,'[3]V BESSY_050925'!$B$10:$B$87,0),MATCH(G$2,'[3]V BESSY_050925'!$E$4:$WO$4,0))="","",INDEX('[3]V BESSY_050925'!$E$10:$WO$87,MATCH($B54,'[3]V BESSY_050925'!$B$10:$B$87,0),MATCH(G$2,'[3]V BESSY_050925'!$E$4:$WO$4,0)))</f>
        <v>20</v>
      </c>
      <c r="H54" s="25">
        <f>IF(INDEX('[3]V BESSY_050925'!$E$10:$WO$87,MATCH($B54,'[3]V BESSY_050925'!$B$10:$B$87,0),MATCH(H$2,'[3]V BESSY_050925'!$E$4:$WO$4,0))="","",INDEX('[3]V BESSY_050925'!$E$10:$WO$87,MATCH($B54,'[3]V BESSY_050925'!$B$10:$B$87,0),MATCH(H$2,'[3]V BESSY_050925'!$E$4:$WO$4,0)))</f>
        <v>221.5</v>
      </c>
      <c r="I54" s="27">
        <f>IFERROR(IF(INDEX('[3]V BESSY_050925'!$E$10:$WO$87,MATCH($B54,'[3]V BESSY_050925'!$B$10:$B$87,0),MATCH(LEFT(I$2,6),'[3]V BESSY_050925'!$E$4:$WO$4,0))="","",INDEX('[3]V BESSY_050925'!$E$10:$WO$87,MATCH($B54,'[3]V BESSY_050925'!$B$10:$B$87,0),MATCH(LEFT(I$2,6),'[3]V BESSY_050925'!$E$4:$WO$4,0))/INDEX('[3]V BESSY_050925'!$E$10:$WO$87,MATCH($B54,'[3]V BESSY_050925'!$B$10:$B$87,0),MATCH(RIGHT(I$2,6),'[3]V BESSY_050925'!$E$4:$WO$4,0))),"")</f>
        <v>4.6884322034398744</v>
      </c>
      <c r="J54" s="27" t="str">
        <f>IFERROR(IF(INDEX('[3]V BESSY_050925'!$E$10:$WO$87,MATCH($B54,'[3]V BESSY_050925'!$B$10:$B$87,0),MATCH(LEFT(J$2,6),'[3]V BESSY_050925'!$E$4:$WO$4,0))="","",INDEX('[3]V BESSY_050925'!$E$10:$WO$87,MATCH($B54,'[3]V BESSY_050925'!$B$10:$B$87,0),MATCH(LEFT(J$2,6),'[3]V BESSY_050925'!$E$4:$WO$4,0))/INDEX('[3]V BESSY_050925'!$E$10:$WO$87,MATCH($B54,'[3]V BESSY_050925'!$B$10:$B$87,0),MATCH(RIGHT(J$2,6),'[3]V BESSY_050925'!$E$4:$WO$4,0))),"")</f>
        <v/>
      </c>
      <c r="K54" s="27" t="str">
        <f>IFERROR(IF(INDEX('[3]V BESSY_050925'!$E$10:$WO$87,MATCH($B54,'[3]V BESSY_050925'!$B$10:$B$87,0),MATCH(LEFT(K$2,6),'[3]V BESSY_050925'!$E$4:$WO$4,0))="","",INDEX('[3]V BESSY_050925'!$E$10:$WO$87,MATCH($B54,'[3]V BESSY_050925'!$B$10:$B$87,0),MATCH(LEFT(K$2,6),'[3]V BESSY_050925'!$E$4:$WO$4,0))/INDEX('[3]V BESSY_050925'!$E$10:$WO$87,MATCH($B54,'[3]V BESSY_050925'!$B$10:$B$87,0),MATCH(RIGHT(K$2,6),'[3]V BESSY_050925'!$E$4:$WO$4,0))),"")</f>
        <v/>
      </c>
      <c r="L54" s="27" t="str">
        <f>IFERROR(IF(INDEX('[3]V BESSY_050925'!$E$10:$WO$87,MATCH($B54,'[3]V BESSY_050925'!$B$10:$B$87,0),MATCH(LEFT(L$2,6),'[3]V BESSY_050925'!$E$4:$WO$4,0))="","",INDEX('[3]V BESSY_050925'!$E$10:$WO$87,MATCH($B54,'[3]V BESSY_050925'!$B$10:$B$87,0),MATCH(LEFT(L$2,6),'[3]V BESSY_050925'!$E$4:$WO$4,0))/INDEX('[3]V BESSY_050925'!$E$10:$WO$87,MATCH($B54,'[3]V BESSY_050925'!$B$10:$B$87,0),MATCH(RIGHT(L$2,6),'[3]V BESSY_050925'!$E$4:$WO$4,0))),"")</f>
        <v/>
      </c>
      <c r="M54" s="27" t="str">
        <f>IFERROR(IF(INDEX('[3]V BESSY_050925'!$E$10:$WO$87,MATCH($B54,'[3]V BESSY_050925'!$B$10:$B$87,0),MATCH(LEFT(M$2,6),'[3]V BESSY_050925'!$E$4:$WO$4,0))="","",INDEX('[3]V BESSY_050925'!$E$10:$WO$87,MATCH($B54,'[3]V BESSY_050925'!$B$10:$B$87,0),MATCH(LEFT(M$2,6),'[3]V BESSY_050925'!$E$4:$WO$4,0))/INDEX('[3]V BESSY_050925'!$E$10:$WO$87,MATCH($B54,'[3]V BESSY_050925'!$B$10:$B$87,0),MATCH(RIGHT(M$2,6),'[3]V BESSY_050925'!$E$4:$WO$4,0))),"")</f>
        <v/>
      </c>
      <c r="N54" s="27">
        <f>IFERROR(IF(INDEX('[3]V BESSY_050925'!$E$10:$WO$87,MATCH($B54,'[3]V BESSY_050925'!$B$10:$B$87,0),MATCH(LEFT(N$2,6),'[3]V BESSY_050925'!$E$4:$WO$4,0))="","",INDEX('[3]V BESSY_050925'!$E$10:$WO$87,MATCH($B54,'[3]V BESSY_050925'!$B$10:$B$87,0),MATCH(LEFT(N$2,6),'[3]V BESSY_050925'!$E$4:$WO$4,0))/INDEX('[3]V BESSY_050925'!$E$10:$WO$87,MATCH($B54,'[3]V BESSY_050925'!$B$10:$B$87,0),MATCH(RIGHT(N$2,6),'[3]V BESSY_050925'!$E$4:$WO$4,0))),"")</f>
        <v>7.7991550246422356</v>
      </c>
      <c r="O54" s="25">
        <f>IF(INDEX('[3]V BESSY_050925'!$E$10:$WO$87,MATCH($B54,'[3]V BESSY_050925'!$B$10:$B$87,0),MATCH(O$2,'[3]V BESSY_050925'!$E$4:$WO$4,0))="","",INDEX('[3]V BESSY_050925'!$E$10:$WO$87,MATCH($B54,'[3]V BESSY_050925'!$B$10:$B$87,0),MATCH(O$2,'[3]V BESSY_050925'!$E$4:$WO$4,0)))</f>
        <v>0</v>
      </c>
      <c r="P54" s="27">
        <f>IF(INDEX('[3]V BESSY_050925'!$E$10:$WO$87,MATCH($B54,'[3]V BESSY_050925'!$B$10:$B$87,0),MATCH(P$2,'[3]V BESSY_050925'!$E$4:$WO$4,0))="","",INDEX('[3]V BESSY_050925'!$E$10:$WO$87,MATCH($B54,'[3]V BESSY_050925'!$B$10:$B$87,0),MATCH(P$2,'[3]V BESSY_050925'!$E$4:$WO$4,0)))</f>
        <v>24.5</v>
      </c>
      <c r="Q54" s="28">
        <f t="shared" si="0"/>
        <v>2450</v>
      </c>
    </row>
    <row r="55" spans="1:17" ht="15" customHeight="1" x14ac:dyDescent="0.2">
      <c r="A55" s="63"/>
      <c r="B55" s="65" t="s">
        <v>96</v>
      </c>
      <c r="C55" s="24">
        <f>IF(INDEX('[3]V BESSY_050925'!$E$10:$WO$87,MATCH($B55,'[3]V BESSY_050925'!$B$10:$B$87,0),MATCH(C$2,'[3]V BESSY_050925'!$E$4:$WO$4,0))="","",INDEX('[3]V BESSY_050925'!$E$10:$WO$87,MATCH($B55,'[3]V BESSY_050925'!$B$10:$B$87,0),MATCH(C$2,'[3]V BESSY_050925'!$E$4:$WO$4,0)))</f>
        <v>25168</v>
      </c>
      <c r="D55" s="25">
        <f>IF(INDEX('[3]V BESSY_050925'!$E$10:$WO$87,MATCH($B55,'[3]V BESSY_050925'!$B$10:$B$87,0),MATCH(D$2,'[3]V BESSY_050925'!$E$4:$WO$4,0))="","",INDEX('[3]V BESSY_050925'!$E$10:$WO$87,MATCH($B55,'[3]V BESSY_050925'!$B$10:$B$87,0),MATCH(D$2,'[3]V BESSY_050925'!$E$4:$WO$4,0)))</f>
        <v>1210409</v>
      </c>
      <c r="E55" s="25" t="str">
        <f>IF(INDEX('[3]V BESSY_050925'!$E$10:$WO$87,MATCH($B55,'[3]V BESSY_050925'!$B$10:$B$87,0),MATCH(E$2,'[3]V BESSY_050925'!$E$4:$WO$4,0))="","",INDEX('[3]V BESSY_050925'!$E$10:$WO$87,MATCH($B55,'[3]V BESSY_050925'!$B$10:$B$87,0),MATCH(E$2,'[3]V BESSY_050925'!$E$4:$WO$4,0)))</f>
        <v/>
      </c>
      <c r="F55" s="25" t="str">
        <f>IF(INDEX('[3]V BESSY_050925'!$E$10:$WO$87,MATCH($B55,'[3]V BESSY_050925'!$B$10:$B$87,0),MATCH(F$2,'[3]V BESSY_050925'!$E$4:$WO$4,0))="","",INDEX('[3]V BESSY_050925'!$E$10:$WO$87,MATCH($B55,'[3]V BESSY_050925'!$B$10:$B$87,0),MATCH(F$2,'[3]V BESSY_050925'!$E$4:$WO$4,0)))</f>
        <v/>
      </c>
      <c r="G55" s="26" t="str">
        <f>IF(INDEX('[3]V BESSY_050925'!$E$10:$WO$87,MATCH($B55,'[3]V BESSY_050925'!$B$10:$B$87,0),MATCH(G$2,'[3]V BESSY_050925'!$E$4:$WO$4,0))="","",INDEX('[3]V BESSY_050925'!$E$10:$WO$87,MATCH($B55,'[3]V BESSY_050925'!$B$10:$B$87,0),MATCH(G$2,'[3]V BESSY_050925'!$E$4:$WO$4,0)))</f>
        <v/>
      </c>
      <c r="H55" s="25">
        <f>IF(INDEX('[3]V BESSY_050925'!$E$10:$WO$87,MATCH($B55,'[3]V BESSY_050925'!$B$10:$B$87,0),MATCH(H$2,'[3]V BESSY_050925'!$E$4:$WO$4,0))="","",INDEX('[3]V BESSY_050925'!$E$10:$WO$87,MATCH($B55,'[3]V BESSY_050925'!$B$10:$B$87,0),MATCH(H$2,'[3]V BESSY_050925'!$E$4:$WO$4,0)))</f>
        <v>143.69999999999999</v>
      </c>
      <c r="I55" s="27">
        <f>IFERROR(IF(INDEX('[3]V BESSY_050925'!$E$10:$WO$87,MATCH($B55,'[3]V BESSY_050925'!$B$10:$B$87,0),MATCH(LEFT(I$2,6),'[3]V BESSY_050925'!$E$4:$WO$4,0))="","",INDEX('[3]V BESSY_050925'!$E$10:$WO$87,MATCH($B55,'[3]V BESSY_050925'!$B$10:$B$87,0),MATCH(LEFT(I$2,6),'[3]V BESSY_050925'!$E$4:$WO$4,0))/INDEX('[3]V BESSY_050925'!$E$10:$WO$87,MATCH($B55,'[3]V BESSY_050925'!$B$10:$B$87,0),MATCH(RIGHT(I$2,6),'[3]V BESSY_050925'!$E$4:$WO$4,0))),"")</f>
        <v>3.7149079360778052</v>
      </c>
      <c r="J55" s="27" t="str">
        <f>IFERROR(IF(INDEX('[3]V BESSY_050925'!$E$10:$WO$87,MATCH($B55,'[3]V BESSY_050925'!$B$10:$B$87,0),MATCH(LEFT(J$2,6),'[3]V BESSY_050925'!$E$4:$WO$4,0))="","",INDEX('[3]V BESSY_050925'!$E$10:$WO$87,MATCH($B55,'[3]V BESSY_050925'!$B$10:$B$87,0),MATCH(LEFT(J$2,6),'[3]V BESSY_050925'!$E$4:$WO$4,0))/INDEX('[3]V BESSY_050925'!$E$10:$WO$87,MATCH($B55,'[3]V BESSY_050925'!$B$10:$B$87,0),MATCH(RIGHT(J$2,6),'[3]V BESSY_050925'!$E$4:$WO$4,0))),"")</f>
        <v/>
      </c>
      <c r="K55" s="27" t="str">
        <f>IFERROR(IF(INDEX('[3]V BESSY_050925'!$E$10:$WO$87,MATCH($B55,'[3]V BESSY_050925'!$B$10:$B$87,0),MATCH(LEFT(K$2,6),'[3]V BESSY_050925'!$E$4:$WO$4,0))="","",INDEX('[3]V BESSY_050925'!$E$10:$WO$87,MATCH($B55,'[3]V BESSY_050925'!$B$10:$B$87,0),MATCH(LEFT(K$2,6),'[3]V BESSY_050925'!$E$4:$WO$4,0))/INDEX('[3]V BESSY_050925'!$E$10:$WO$87,MATCH($B55,'[3]V BESSY_050925'!$B$10:$B$87,0),MATCH(RIGHT(K$2,6),'[3]V BESSY_050925'!$E$4:$WO$4,0))),"")</f>
        <v/>
      </c>
      <c r="L55" s="27" t="str">
        <f>IFERROR(IF(INDEX('[3]V BESSY_050925'!$E$10:$WO$87,MATCH($B55,'[3]V BESSY_050925'!$B$10:$B$87,0),MATCH(LEFT(L$2,6),'[3]V BESSY_050925'!$E$4:$WO$4,0))="","",INDEX('[3]V BESSY_050925'!$E$10:$WO$87,MATCH($B55,'[3]V BESSY_050925'!$B$10:$B$87,0),MATCH(LEFT(L$2,6),'[3]V BESSY_050925'!$E$4:$WO$4,0))/INDEX('[3]V BESSY_050925'!$E$10:$WO$87,MATCH($B55,'[3]V BESSY_050925'!$B$10:$B$87,0),MATCH(RIGHT(L$2,6),'[3]V BESSY_050925'!$E$4:$WO$4,0))),"")</f>
        <v/>
      </c>
      <c r="M55" s="27" t="str">
        <f>IFERROR(IF(INDEX('[3]V BESSY_050925'!$E$10:$WO$87,MATCH($B55,'[3]V BESSY_050925'!$B$10:$B$87,0),MATCH(LEFT(M$2,6),'[3]V BESSY_050925'!$E$4:$WO$4,0))="","",INDEX('[3]V BESSY_050925'!$E$10:$WO$87,MATCH($B55,'[3]V BESSY_050925'!$B$10:$B$87,0),MATCH(LEFT(M$2,6),'[3]V BESSY_050925'!$E$4:$WO$4,0))/INDEX('[3]V BESSY_050925'!$E$10:$WO$87,MATCH($B55,'[3]V BESSY_050925'!$B$10:$B$87,0),MATCH(RIGHT(M$2,6),'[3]V BESSY_050925'!$E$4:$WO$4,0))),"")</f>
        <v/>
      </c>
      <c r="N55" s="27">
        <f>IFERROR(IF(INDEX('[3]V BESSY_050925'!$E$10:$WO$87,MATCH($B55,'[3]V BESSY_050925'!$B$10:$B$87,0),MATCH(LEFT(N$2,6),'[3]V BESSY_050925'!$E$4:$WO$4,0))="","",INDEX('[3]V BESSY_050925'!$E$10:$WO$87,MATCH($B55,'[3]V BESSY_050925'!$B$10:$B$87,0),MATCH(LEFT(N$2,6),'[3]V BESSY_050925'!$E$4:$WO$4,0))/INDEX('[3]V BESSY_050925'!$E$10:$WO$87,MATCH($B55,'[3]V BESSY_050925'!$B$10:$B$87,0),MATCH(RIGHT(N$2,6),'[3]V BESSY_050925'!$E$4:$WO$4,0))),"")</f>
        <v>9.6856839299773885</v>
      </c>
      <c r="O55" s="25">
        <f>IF(INDEX('[3]V BESSY_050925'!$E$10:$WO$87,MATCH($B55,'[3]V BESSY_050925'!$B$10:$B$87,0),MATCH(O$2,'[3]V BESSY_050925'!$E$4:$WO$4,0))="","",INDEX('[3]V BESSY_050925'!$E$10:$WO$87,MATCH($B55,'[3]V BESSY_050925'!$B$10:$B$87,0),MATCH(O$2,'[3]V BESSY_050925'!$E$4:$WO$4,0)))</f>
        <v>0</v>
      </c>
      <c r="P55" s="27">
        <f>IF(INDEX('[3]V BESSY_050925'!$E$10:$WO$87,MATCH($B55,'[3]V BESSY_050925'!$B$10:$B$87,0),MATCH(P$2,'[3]V BESSY_050925'!$E$4:$WO$4,0))="","",INDEX('[3]V BESSY_050925'!$E$10:$WO$87,MATCH($B55,'[3]V BESSY_050925'!$B$10:$B$87,0),MATCH(P$2,'[3]V BESSY_050925'!$E$4:$WO$4,0)))</f>
        <v>26.15</v>
      </c>
      <c r="Q55" s="28">
        <f t="shared" si="0"/>
        <v>2615</v>
      </c>
    </row>
    <row r="56" spans="1:17" ht="15" customHeight="1" x14ac:dyDescent="0.2">
      <c r="A56" s="63"/>
      <c r="B56" s="65" t="s">
        <v>97</v>
      </c>
      <c r="C56" s="24">
        <f>IF(INDEX('[3]V BESSY_050925'!$E$10:$WO$87,MATCH($B56,'[3]V BESSY_050925'!$B$10:$B$87,0),MATCH(C$2,'[3]V BESSY_050925'!$E$4:$WO$4,0))="","",INDEX('[3]V BESSY_050925'!$E$10:$WO$87,MATCH($B56,'[3]V BESSY_050925'!$B$10:$B$87,0),MATCH(C$2,'[3]V BESSY_050925'!$E$4:$WO$4,0)))</f>
        <v>35647</v>
      </c>
      <c r="D56" s="25">
        <f>IF(INDEX('[3]V BESSY_050925'!$E$10:$WO$87,MATCH($B56,'[3]V BESSY_050925'!$B$10:$B$87,0),MATCH(D$2,'[3]V BESSY_050925'!$E$4:$WO$4,0))="","",INDEX('[3]V BESSY_050925'!$E$10:$WO$87,MATCH($B56,'[3]V BESSY_050925'!$B$10:$B$87,0),MATCH(D$2,'[3]V BESSY_050925'!$E$4:$WO$4,0)))</f>
        <v>1515717</v>
      </c>
      <c r="E56" s="25">
        <f>IF(INDEX('[3]V BESSY_050925'!$E$10:$WO$87,MATCH($B56,'[3]V BESSY_050925'!$B$10:$B$87,0),MATCH(E$2,'[3]V BESSY_050925'!$E$4:$WO$4,0))="","",INDEX('[3]V BESSY_050925'!$E$10:$WO$87,MATCH($B56,'[3]V BESSY_050925'!$B$10:$B$87,0),MATCH(E$2,'[3]V BESSY_050925'!$E$4:$WO$4,0)))</f>
        <v>13</v>
      </c>
      <c r="F56" s="25">
        <f>IF(INDEX('[3]V BESSY_050925'!$E$10:$WO$87,MATCH($B56,'[3]V BESSY_050925'!$B$10:$B$87,0),MATCH(F$2,'[3]V BESSY_050925'!$E$4:$WO$4,0))="","",INDEX('[3]V BESSY_050925'!$E$10:$WO$87,MATCH($B56,'[3]V BESSY_050925'!$B$10:$B$87,0),MATCH(F$2,'[3]V BESSY_050925'!$E$4:$WO$4,0)))</f>
        <v>3</v>
      </c>
      <c r="G56" s="26">
        <f>IF(INDEX('[3]V BESSY_050925'!$E$10:$WO$87,MATCH($B56,'[3]V BESSY_050925'!$B$10:$B$87,0),MATCH(G$2,'[3]V BESSY_050925'!$E$4:$WO$4,0))="","",INDEX('[3]V BESSY_050925'!$E$10:$WO$87,MATCH($B56,'[3]V BESSY_050925'!$B$10:$B$87,0),MATCH(G$2,'[3]V BESSY_050925'!$E$4:$WO$4,0)))</f>
        <v>20</v>
      </c>
      <c r="H56" s="25">
        <f>IF(INDEX('[3]V BESSY_050925'!$E$10:$WO$87,MATCH($B56,'[3]V BESSY_050925'!$B$10:$B$87,0),MATCH(H$2,'[3]V BESSY_050925'!$E$4:$WO$4,0))="","",INDEX('[3]V BESSY_050925'!$E$10:$WO$87,MATCH($B56,'[3]V BESSY_050925'!$B$10:$B$87,0),MATCH(H$2,'[3]V BESSY_050925'!$E$4:$WO$4,0)))</f>
        <v>202</v>
      </c>
      <c r="I56" s="27">
        <f>IFERROR(IF(INDEX('[3]V BESSY_050925'!$E$10:$WO$87,MATCH($B56,'[3]V BESSY_050925'!$B$10:$B$87,0),MATCH(LEFT(I$2,6),'[3]V BESSY_050925'!$E$4:$WO$4,0))="","",INDEX('[3]V BESSY_050925'!$E$10:$WO$87,MATCH($B56,'[3]V BESSY_050925'!$B$10:$B$87,0),MATCH(LEFT(I$2,6),'[3]V BESSY_050925'!$E$4:$WO$4,0))/INDEX('[3]V BESSY_050925'!$E$10:$WO$87,MATCH($B56,'[3]V BESSY_050925'!$B$10:$B$87,0),MATCH(RIGHT(I$2,6),'[3]V BESSY_050925'!$E$4:$WO$4,0))),"")</f>
        <v>6.8893395007115448</v>
      </c>
      <c r="J56" s="27" t="str">
        <f>IFERROR(IF(INDEX('[3]V BESSY_050925'!$E$10:$WO$87,MATCH($B56,'[3]V BESSY_050925'!$B$10:$B$87,0),MATCH(LEFT(J$2,6),'[3]V BESSY_050925'!$E$4:$WO$4,0))="","",INDEX('[3]V BESSY_050925'!$E$10:$WO$87,MATCH($B56,'[3]V BESSY_050925'!$B$10:$B$87,0),MATCH(LEFT(J$2,6),'[3]V BESSY_050925'!$E$4:$WO$4,0))/INDEX('[3]V BESSY_050925'!$E$10:$WO$87,MATCH($B56,'[3]V BESSY_050925'!$B$10:$B$87,0),MATCH(RIGHT(J$2,6),'[3]V BESSY_050925'!$E$4:$WO$4,0))),"")</f>
        <v/>
      </c>
      <c r="K56" s="27" t="str">
        <f>IFERROR(IF(INDEX('[3]V BESSY_050925'!$E$10:$WO$87,MATCH($B56,'[3]V BESSY_050925'!$B$10:$B$87,0),MATCH(LEFT(K$2,6),'[3]V BESSY_050925'!$E$4:$WO$4,0))="","",INDEX('[3]V BESSY_050925'!$E$10:$WO$87,MATCH($B56,'[3]V BESSY_050925'!$B$10:$B$87,0),MATCH(LEFT(K$2,6),'[3]V BESSY_050925'!$E$4:$WO$4,0))/INDEX('[3]V BESSY_050925'!$E$10:$WO$87,MATCH($B56,'[3]V BESSY_050925'!$B$10:$B$87,0),MATCH(RIGHT(K$2,6),'[3]V BESSY_050925'!$E$4:$WO$4,0))),"")</f>
        <v/>
      </c>
      <c r="L56" s="27" t="str">
        <f>IFERROR(IF(INDEX('[3]V BESSY_050925'!$E$10:$WO$87,MATCH($B56,'[3]V BESSY_050925'!$B$10:$B$87,0),MATCH(LEFT(L$2,6),'[3]V BESSY_050925'!$E$4:$WO$4,0))="","",INDEX('[3]V BESSY_050925'!$E$10:$WO$87,MATCH($B56,'[3]V BESSY_050925'!$B$10:$B$87,0),MATCH(LEFT(L$2,6),'[3]V BESSY_050925'!$E$4:$WO$4,0))/INDEX('[3]V BESSY_050925'!$E$10:$WO$87,MATCH($B56,'[3]V BESSY_050925'!$B$10:$B$87,0),MATCH(RIGHT(L$2,6),'[3]V BESSY_050925'!$E$4:$WO$4,0))),"")</f>
        <v/>
      </c>
      <c r="M56" s="27" t="str">
        <f>IFERROR(IF(INDEX('[3]V BESSY_050925'!$E$10:$WO$87,MATCH($B56,'[3]V BESSY_050925'!$B$10:$B$87,0),MATCH(LEFT(M$2,6),'[3]V BESSY_050925'!$E$4:$WO$4,0))="","",INDEX('[3]V BESSY_050925'!$E$10:$WO$87,MATCH($B56,'[3]V BESSY_050925'!$B$10:$B$87,0),MATCH(LEFT(M$2,6),'[3]V BESSY_050925'!$E$4:$WO$4,0))/INDEX('[3]V BESSY_050925'!$E$10:$WO$87,MATCH($B56,'[3]V BESSY_050925'!$B$10:$B$87,0),MATCH(RIGHT(M$2,6),'[3]V BESSY_050925'!$E$4:$WO$4,0))),"")</f>
        <v/>
      </c>
      <c r="N56" s="27">
        <f>IFERROR(IF(INDEX('[3]V BESSY_050925'!$E$10:$WO$87,MATCH($B56,'[3]V BESSY_050925'!$B$10:$B$87,0),MATCH(LEFT(N$2,6),'[3]V BESSY_050925'!$E$4:$WO$4,0))="","",INDEX('[3]V BESSY_050925'!$E$10:$WO$87,MATCH($B56,'[3]V BESSY_050925'!$B$10:$B$87,0),MATCH(LEFT(N$2,6),'[3]V BESSY_050925'!$E$4:$WO$4,0))/INDEX('[3]V BESSY_050925'!$E$10:$WO$87,MATCH($B56,'[3]V BESSY_050925'!$B$10:$B$87,0),MATCH(RIGHT(N$2,6),'[3]V BESSY_050925'!$E$4:$WO$4,0))),"")</f>
        <v>24.344883642526938</v>
      </c>
      <c r="O56" s="25">
        <f>IF(INDEX('[3]V BESSY_050925'!$E$10:$WO$87,MATCH($B56,'[3]V BESSY_050925'!$B$10:$B$87,0),MATCH(O$2,'[3]V BESSY_050925'!$E$4:$WO$4,0))="","",INDEX('[3]V BESSY_050925'!$E$10:$WO$87,MATCH($B56,'[3]V BESSY_050925'!$B$10:$B$87,0),MATCH(O$2,'[3]V BESSY_050925'!$E$4:$WO$4,0)))</f>
        <v>0</v>
      </c>
      <c r="P56" s="27">
        <f>IF(INDEX('[3]V BESSY_050925'!$E$10:$WO$87,MATCH($B56,'[3]V BESSY_050925'!$B$10:$B$87,0),MATCH(P$2,'[3]V BESSY_050925'!$E$4:$WO$4,0))="","",INDEX('[3]V BESSY_050925'!$E$10:$WO$87,MATCH($B56,'[3]V BESSY_050925'!$B$10:$B$87,0),MATCH(P$2,'[3]V BESSY_050925'!$E$4:$WO$4,0)))</f>
        <v>25.4</v>
      </c>
      <c r="Q56" s="28">
        <f t="shared" si="0"/>
        <v>2540</v>
      </c>
    </row>
    <row r="57" spans="1:17" ht="15" customHeight="1" x14ac:dyDescent="0.2">
      <c r="A57" s="63"/>
      <c r="B57" s="65" t="s">
        <v>98</v>
      </c>
      <c r="C57" s="24">
        <f>IF(INDEX('[3]V BESSY_050925'!$E$10:$WO$87,MATCH($B57,'[3]V BESSY_050925'!$B$10:$B$87,0),MATCH(C$2,'[3]V BESSY_050925'!$E$4:$WO$4,0))="","",INDEX('[3]V BESSY_050925'!$E$10:$WO$87,MATCH($B57,'[3]V BESSY_050925'!$B$10:$B$87,0),MATCH(C$2,'[3]V BESSY_050925'!$E$4:$WO$4,0)))</f>
        <v>0</v>
      </c>
      <c r="D57" s="25">
        <f>IF(INDEX('[3]V BESSY_050925'!$E$10:$WO$87,MATCH($B57,'[3]V BESSY_050925'!$B$10:$B$87,0),MATCH(D$2,'[3]V BESSY_050925'!$E$4:$WO$4,0))="","",INDEX('[3]V BESSY_050925'!$E$10:$WO$87,MATCH($B57,'[3]V BESSY_050925'!$B$10:$B$87,0),MATCH(D$2,'[3]V BESSY_050925'!$E$4:$WO$4,0)))</f>
        <v>6706502</v>
      </c>
      <c r="E57" s="25">
        <f>IF(INDEX('[3]V BESSY_050925'!$E$10:$WO$87,MATCH($B57,'[3]V BESSY_050925'!$B$10:$B$87,0),MATCH(E$2,'[3]V BESSY_050925'!$E$4:$WO$4,0))="","",INDEX('[3]V BESSY_050925'!$E$10:$WO$87,MATCH($B57,'[3]V BESSY_050925'!$B$10:$B$87,0),MATCH(E$2,'[3]V BESSY_050925'!$E$4:$WO$4,0)))</f>
        <v>44</v>
      </c>
      <c r="F57" s="25">
        <f>IF(INDEX('[3]V BESSY_050925'!$E$10:$WO$87,MATCH($B57,'[3]V BESSY_050925'!$B$10:$B$87,0),MATCH(F$2,'[3]V BESSY_050925'!$E$4:$WO$4,0))="","",INDEX('[3]V BESSY_050925'!$E$10:$WO$87,MATCH($B57,'[3]V BESSY_050925'!$B$10:$B$87,0),MATCH(F$2,'[3]V BESSY_050925'!$E$4:$WO$4,0)))</f>
        <v>1</v>
      </c>
      <c r="G57" s="26">
        <f>IF(INDEX('[3]V BESSY_050925'!$E$10:$WO$87,MATCH($B57,'[3]V BESSY_050925'!$B$10:$B$87,0),MATCH(G$2,'[3]V BESSY_050925'!$E$4:$WO$4,0))="","",INDEX('[3]V BESSY_050925'!$E$10:$WO$87,MATCH($B57,'[3]V BESSY_050925'!$B$10:$B$87,0),MATCH(G$2,'[3]V BESSY_050925'!$E$4:$WO$4,0)))</f>
        <v>19</v>
      </c>
      <c r="H57" s="25">
        <f>IF(INDEX('[3]V BESSY_050925'!$E$10:$WO$87,MATCH($B57,'[3]V BESSY_050925'!$B$10:$B$87,0),MATCH(H$2,'[3]V BESSY_050925'!$E$4:$WO$4,0))="","",INDEX('[3]V BESSY_050925'!$E$10:$WO$87,MATCH($B57,'[3]V BESSY_050925'!$B$10:$B$87,0),MATCH(H$2,'[3]V BESSY_050925'!$E$4:$WO$4,0)))</f>
        <v>32.1</v>
      </c>
      <c r="I57" s="27">
        <f>IFERROR(IF(INDEX('[3]V BESSY_050925'!$E$10:$WO$87,MATCH($B57,'[3]V BESSY_050925'!$B$10:$B$87,0),MATCH(LEFT(I$2,6),'[3]V BESSY_050925'!$E$4:$WO$4,0))="","",INDEX('[3]V BESSY_050925'!$E$10:$WO$87,MATCH($B57,'[3]V BESSY_050925'!$B$10:$B$87,0),MATCH(LEFT(I$2,6),'[3]V BESSY_050925'!$E$4:$WO$4,0))/INDEX('[3]V BESSY_050925'!$E$10:$WO$87,MATCH($B57,'[3]V BESSY_050925'!$B$10:$B$87,0),MATCH(RIGHT(I$2,6),'[3]V BESSY_050925'!$E$4:$WO$4,0))),"")</f>
        <v>2.3985147547857286</v>
      </c>
      <c r="J57" s="27" t="str">
        <f>IFERROR(IF(INDEX('[3]V BESSY_050925'!$E$10:$WO$87,MATCH($B57,'[3]V BESSY_050925'!$B$10:$B$87,0),MATCH(LEFT(J$2,6),'[3]V BESSY_050925'!$E$4:$WO$4,0))="","",INDEX('[3]V BESSY_050925'!$E$10:$WO$87,MATCH($B57,'[3]V BESSY_050925'!$B$10:$B$87,0),MATCH(LEFT(J$2,6),'[3]V BESSY_050925'!$E$4:$WO$4,0))/INDEX('[3]V BESSY_050925'!$E$10:$WO$87,MATCH($B57,'[3]V BESSY_050925'!$B$10:$B$87,0),MATCH(RIGHT(J$2,6),'[3]V BESSY_050925'!$E$4:$WO$4,0))),"")</f>
        <v/>
      </c>
      <c r="K57" s="27" t="str">
        <f>IFERROR(IF(INDEX('[3]V BESSY_050925'!$E$10:$WO$87,MATCH($B57,'[3]V BESSY_050925'!$B$10:$B$87,0),MATCH(LEFT(K$2,6),'[3]V BESSY_050925'!$E$4:$WO$4,0))="","",INDEX('[3]V BESSY_050925'!$E$10:$WO$87,MATCH($B57,'[3]V BESSY_050925'!$B$10:$B$87,0),MATCH(LEFT(K$2,6),'[3]V BESSY_050925'!$E$4:$WO$4,0))/INDEX('[3]V BESSY_050925'!$E$10:$WO$87,MATCH($B57,'[3]V BESSY_050925'!$B$10:$B$87,0),MATCH(RIGHT(K$2,6),'[3]V BESSY_050925'!$E$4:$WO$4,0))),"")</f>
        <v/>
      </c>
      <c r="L57" s="27" t="str">
        <f>IFERROR(IF(INDEX('[3]V BESSY_050925'!$E$10:$WO$87,MATCH($B57,'[3]V BESSY_050925'!$B$10:$B$87,0),MATCH(LEFT(L$2,6),'[3]V BESSY_050925'!$E$4:$WO$4,0))="","",INDEX('[3]V BESSY_050925'!$E$10:$WO$87,MATCH($B57,'[3]V BESSY_050925'!$B$10:$B$87,0),MATCH(LEFT(L$2,6),'[3]V BESSY_050925'!$E$4:$WO$4,0))/INDEX('[3]V BESSY_050925'!$E$10:$WO$87,MATCH($B57,'[3]V BESSY_050925'!$B$10:$B$87,0),MATCH(RIGHT(L$2,6),'[3]V BESSY_050925'!$E$4:$WO$4,0))),"")</f>
        <v/>
      </c>
      <c r="M57" s="27" t="str">
        <f>IFERROR(IF(INDEX('[3]V BESSY_050925'!$E$10:$WO$87,MATCH($B57,'[3]V BESSY_050925'!$B$10:$B$87,0),MATCH(LEFT(M$2,6),'[3]V BESSY_050925'!$E$4:$WO$4,0))="","",INDEX('[3]V BESSY_050925'!$E$10:$WO$87,MATCH($B57,'[3]V BESSY_050925'!$B$10:$B$87,0),MATCH(LEFT(M$2,6),'[3]V BESSY_050925'!$E$4:$WO$4,0))/INDEX('[3]V BESSY_050925'!$E$10:$WO$87,MATCH($B57,'[3]V BESSY_050925'!$B$10:$B$87,0),MATCH(RIGHT(M$2,6),'[3]V BESSY_050925'!$E$4:$WO$4,0))),"")</f>
        <v/>
      </c>
      <c r="N57" s="27">
        <f>IFERROR(IF(INDEX('[3]V BESSY_050925'!$E$10:$WO$87,MATCH($B57,'[3]V BESSY_050925'!$B$10:$B$87,0),MATCH(LEFT(N$2,6),'[3]V BESSY_050925'!$E$4:$WO$4,0))="","",INDEX('[3]V BESSY_050925'!$E$10:$WO$87,MATCH($B57,'[3]V BESSY_050925'!$B$10:$B$87,0),MATCH(LEFT(N$2,6),'[3]V BESSY_050925'!$E$4:$WO$4,0))/INDEX('[3]V BESSY_050925'!$E$10:$WO$87,MATCH($B57,'[3]V BESSY_050925'!$B$10:$B$87,0),MATCH(RIGHT(N$2,6),'[3]V BESSY_050925'!$E$4:$WO$4,0))),"")</f>
        <v>3.8841770270105043</v>
      </c>
      <c r="O57" s="25"/>
      <c r="P57" s="27"/>
      <c r="Q57" s="28"/>
    </row>
    <row r="58" spans="1:17" ht="15" customHeight="1" x14ac:dyDescent="0.2">
      <c r="A58" s="63"/>
      <c r="B58" s="65" t="s">
        <v>99</v>
      </c>
      <c r="C58" s="24">
        <f>IF(INDEX('[3]V BESSY_050925'!$E$10:$WO$87,MATCH($B58,'[3]V BESSY_050925'!$B$10:$B$87,0),MATCH(C$2,'[3]V BESSY_050925'!$E$4:$WO$4,0))="","",INDEX('[3]V BESSY_050925'!$E$10:$WO$87,MATCH($B58,'[3]V BESSY_050925'!$B$10:$B$87,0),MATCH(C$2,'[3]V BESSY_050925'!$E$4:$WO$4,0)))</f>
        <v>14223</v>
      </c>
      <c r="D58" s="25">
        <f>IF(INDEX('[3]V BESSY_050925'!$E$10:$WO$87,MATCH($B58,'[3]V BESSY_050925'!$B$10:$B$87,0),MATCH(D$2,'[3]V BESSY_050925'!$E$4:$WO$4,0))="","",INDEX('[3]V BESSY_050925'!$E$10:$WO$87,MATCH($B58,'[3]V BESSY_050925'!$B$10:$B$87,0),MATCH(D$2,'[3]V BESSY_050925'!$E$4:$WO$4,0)))</f>
        <v>887971</v>
      </c>
      <c r="E58" s="25">
        <f>IF(INDEX('[3]V BESSY_050925'!$E$10:$WO$87,MATCH($B58,'[3]V BESSY_050925'!$B$10:$B$87,0),MATCH(E$2,'[3]V BESSY_050925'!$E$4:$WO$4,0))="","",INDEX('[3]V BESSY_050925'!$E$10:$WO$87,MATCH($B58,'[3]V BESSY_050925'!$B$10:$B$87,0),MATCH(E$2,'[3]V BESSY_050925'!$E$4:$WO$4,0)))</f>
        <v>9</v>
      </c>
      <c r="F58" s="25">
        <f>IF(INDEX('[3]V BESSY_050925'!$E$10:$WO$87,MATCH($B58,'[3]V BESSY_050925'!$B$10:$B$87,0),MATCH(F$2,'[3]V BESSY_050925'!$E$4:$WO$4,0))="","",INDEX('[3]V BESSY_050925'!$E$10:$WO$87,MATCH($B58,'[3]V BESSY_050925'!$B$10:$B$87,0),MATCH(F$2,'[3]V BESSY_050925'!$E$4:$WO$4,0)))</f>
        <v>2</v>
      </c>
      <c r="G58" s="26">
        <f>IF(INDEX('[3]V BESSY_050925'!$E$10:$WO$87,MATCH($B58,'[3]V BESSY_050925'!$B$10:$B$87,0),MATCH(G$2,'[3]V BESSY_050925'!$E$4:$WO$4,0))="","",INDEX('[3]V BESSY_050925'!$E$10:$WO$87,MATCH($B58,'[3]V BESSY_050925'!$B$10:$B$87,0),MATCH(G$2,'[3]V BESSY_050925'!$E$4:$WO$4,0)))</f>
        <v>15</v>
      </c>
      <c r="H58" s="25">
        <f>IF(INDEX('[3]V BESSY_050925'!$E$10:$WO$87,MATCH($B58,'[3]V BESSY_050925'!$B$10:$B$87,0),MATCH(H$2,'[3]V BESSY_050925'!$E$4:$WO$4,0))="","",INDEX('[3]V BESSY_050925'!$E$10:$WO$87,MATCH($B58,'[3]V BESSY_050925'!$B$10:$B$87,0),MATCH(H$2,'[3]V BESSY_050925'!$E$4:$WO$4,0)))</f>
        <v>203.49</v>
      </c>
      <c r="I58" s="27">
        <f>IFERROR(IF(INDEX('[3]V BESSY_050925'!$E$10:$WO$87,MATCH($B58,'[3]V BESSY_050925'!$B$10:$B$87,0),MATCH(LEFT(I$2,6),'[3]V BESSY_050925'!$E$4:$WO$4,0))="","",INDEX('[3]V BESSY_050925'!$E$10:$WO$87,MATCH($B58,'[3]V BESSY_050925'!$B$10:$B$87,0),MATCH(LEFT(I$2,6),'[3]V BESSY_050925'!$E$4:$WO$4,0))/INDEX('[3]V BESSY_050925'!$E$10:$WO$87,MATCH($B58,'[3]V BESSY_050925'!$B$10:$B$87,0),MATCH(RIGHT(I$2,6),'[3]V BESSY_050925'!$E$4:$WO$4,0))),"")</f>
        <v>9.0436085412699292</v>
      </c>
      <c r="J58" s="27" t="str">
        <f>IFERROR(IF(INDEX('[3]V BESSY_050925'!$E$10:$WO$87,MATCH($B58,'[3]V BESSY_050925'!$B$10:$B$87,0),MATCH(LEFT(J$2,6),'[3]V BESSY_050925'!$E$4:$WO$4,0))="","",INDEX('[3]V BESSY_050925'!$E$10:$WO$87,MATCH($B58,'[3]V BESSY_050925'!$B$10:$B$87,0),MATCH(LEFT(J$2,6),'[3]V BESSY_050925'!$E$4:$WO$4,0))/INDEX('[3]V BESSY_050925'!$E$10:$WO$87,MATCH($B58,'[3]V BESSY_050925'!$B$10:$B$87,0),MATCH(RIGHT(J$2,6),'[3]V BESSY_050925'!$E$4:$WO$4,0))),"")</f>
        <v/>
      </c>
      <c r="K58" s="27" t="str">
        <f>IFERROR(IF(INDEX('[3]V BESSY_050925'!$E$10:$WO$87,MATCH($B58,'[3]V BESSY_050925'!$B$10:$B$87,0),MATCH(LEFT(K$2,6),'[3]V BESSY_050925'!$E$4:$WO$4,0))="","",INDEX('[3]V BESSY_050925'!$E$10:$WO$87,MATCH($B58,'[3]V BESSY_050925'!$B$10:$B$87,0),MATCH(LEFT(K$2,6),'[3]V BESSY_050925'!$E$4:$WO$4,0))/INDEX('[3]V BESSY_050925'!$E$10:$WO$87,MATCH($B58,'[3]V BESSY_050925'!$B$10:$B$87,0),MATCH(RIGHT(K$2,6),'[3]V BESSY_050925'!$E$4:$WO$4,0))),"")</f>
        <v/>
      </c>
      <c r="L58" s="27" t="str">
        <f>IFERROR(IF(INDEX('[3]V BESSY_050925'!$E$10:$WO$87,MATCH($B58,'[3]V BESSY_050925'!$B$10:$B$87,0),MATCH(LEFT(L$2,6),'[3]V BESSY_050925'!$E$4:$WO$4,0))="","",INDEX('[3]V BESSY_050925'!$E$10:$WO$87,MATCH($B58,'[3]V BESSY_050925'!$B$10:$B$87,0),MATCH(LEFT(L$2,6),'[3]V BESSY_050925'!$E$4:$WO$4,0))/INDEX('[3]V BESSY_050925'!$E$10:$WO$87,MATCH($B58,'[3]V BESSY_050925'!$B$10:$B$87,0),MATCH(RIGHT(L$2,6),'[3]V BESSY_050925'!$E$4:$WO$4,0))),"")</f>
        <v/>
      </c>
      <c r="M58" s="27" t="str">
        <f>IFERROR(IF(INDEX('[3]V BESSY_050925'!$E$10:$WO$87,MATCH($B58,'[3]V BESSY_050925'!$B$10:$B$87,0),MATCH(LEFT(M$2,6),'[3]V BESSY_050925'!$E$4:$WO$4,0))="","",INDEX('[3]V BESSY_050925'!$E$10:$WO$87,MATCH($B58,'[3]V BESSY_050925'!$B$10:$B$87,0),MATCH(LEFT(M$2,6),'[3]V BESSY_050925'!$E$4:$WO$4,0))/INDEX('[3]V BESSY_050925'!$E$10:$WO$87,MATCH($B58,'[3]V BESSY_050925'!$B$10:$B$87,0),MATCH(RIGHT(M$2,6),'[3]V BESSY_050925'!$E$4:$WO$4,0))),"")</f>
        <v/>
      </c>
      <c r="N58" s="27">
        <f>IFERROR(IF(INDEX('[3]V BESSY_050925'!$E$10:$WO$87,MATCH($B58,'[3]V BESSY_050925'!$B$10:$B$87,0),MATCH(LEFT(N$2,6),'[3]V BESSY_050925'!$E$4:$WO$4,0))="","",INDEX('[3]V BESSY_050925'!$E$10:$WO$87,MATCH($B58,'[3]V BESSY_050925'!$B$10:$B$87,0),MATCH(LEFT(N$2,6),'[3]V BESSY_050925'!$E$4:$WO$4,0))/INDEX('[3]V BESSY_050925'!$E$10:$WO$87,MATCH($B58,'[3]V BESSY_050925'!$B$10:$B$87,0),MATCH(RIGHT(N$2,6),'[3]V BESSY_050925'!$E$4:$WO$4,0))),"")</f>
        <v>6.1890928870424826</v>
      </c>
      <c r="O58" s="25">
        <f>IF(INDEX('[3]V BESSY_050925'!$E$10:$WO$87,MATCH($B58,'[3]V BESSY_050925'!$B$10:$B$87,0),MATCH(O$2,'[3]V BESSY_050925'!$E$4:$WO$4,0))="","",INDEX('[3]V BESSY_050925'!$E$10:$WO$87,MATCH($B58,'[3]V BESSY_050925'!$B$10:$B$87,0),MATCH(O$2,'[3]V BESSY_050925'!$E$4:$WO$4,0)))</f>
        <v>1125</v>
      </c>
      <c r="P58" s="27">
        <f>IF(INDEX('[3]V BESSY_050925'!$E$10:$WO$87,MATCH($B58,'[3]V BESSY_050925'!$B$10:$B$87,0),MATCH(P$2,'[3]V BESSY_050925'!$E$4:$WO$4,0))="","",INDEX('[3]V BESSY_050925'!$E$10:$WO$87,MATCH($B58,'[3]V BESSY_050925'!$B$10:$B$87,0),MATCH(P$2,'[3]V BESSY_050925'!$E$4:$WO$4,0)))</f>
        <v>17.96</v>
      </c>
      <c r="Q58" s="28">
        <f t="shared" si="0"/>
        <v>2921</v>
      </c>
    </row>
    <row r="59" spans="1:17" ht="15" customHeight="1" x14ac:dyDescent="0.2">
      <c r="A59" s="63"/>
      <c r="B59" s="65" t="s">
        <v>100</v>
      </c>
      <c r="C59" s="24">
        <f>IF(INDEX('[3]V BESSY_050925'!$E$10:$WO$87,MATCH($B59,'[3]V BESSY_050925'!$B$10:$B$87,0),MATCH(C$2,'[3]V BESSY_050925'!$E$4:$WO$4,0))="","",INDEX('[3]V BESSY_050925'!$E$10:$WO$87,MATCH($B59,'[3]V BESSY_050925'!$B$10:$B$87,0),MATCH(C$2,'[3]V BESSY_050925'!$E$4:$WO$4,0)))</f>
        <v>5853</v>
      </c>
      <c r="D59" s="25">
        <f>IF(INDEX('[3]V BESSY_050925'!$E$10:$WO$87,MATCH($B59,'[3]V BESSY_050925'!$B$10:$B$87,0),MATCH(D$2,'[3]V BESSY_050925'!$E$4:$WO$4,0))="","",INDEX('[3]V BESSY_050925'!$E$10:$WO$87,MATCH($B59,'[3]V BESSY_050925'!$B$10:$B$87,0),MATCH(D$2,'[3]V BESSY_050925'!$E$4:$WO$4,0)))</f>
        <v>364886</v>
      </c>
      <c r="E59" s="25">
        <f>IF(INDEX('[3]V BESSY_050925'!$E$10:$WO$87,MATCH($B59,'[3]V BESSY_050925'!$B$10:$B$87,0),MATCH(E$2,'[3]V BESSY_050925'!$E$4:$WO$4,0))="","",INDEX('[3]V BESSY_050925'!$E$10:$WO$87,MATCH($B59,'[3]V BESSY_050925'!$B$10:$B$87,0),MATCH(E$2,'[3]V BESSY_050925'!$E$4:$WO$4,0)))</f>
        <v>14</v>
      </c>
      <c r="F59" s="25">
        <f>IF(INDEX('[3]V BESSY_050925'!$E$10:$WO$87,MATCH($B59,'[3]V BESSY_050925'!$B$10:$B$87,0),MATCH(F$2,'[3]V BESSY_050925'!$E$4:$WO$4,0))="","",INDEX('[3]V BESSY_050925'!$E$10:$WO$87,MATCH($B59,'[3]V BESSY_050925'!$B$10:$B$87,0),MATCH(F$2,'[3]V BESSY_050925'!$E$4:$WO$4,0)))</f>
        <v>4</v>
      </c>
      <c r="G59" s="26">
        <f>IF(INDEX('[3]V BESSY_050925'!$E$10:$WO$87,MATCH($B59,'[3]V BESSY_050925'!$B$10:$B$87,0),MATCH(G$2,'[3]V BESSY_050925'!$E$4:$WO$4,0))="","",INDEX('[3]V BESSY_050925'!$E$10:$WO$87,MATCH($B59,'[3]V BESSY_050925'!$B$10:$B$87,0),MATCH(G$2,'[3]V BESSY_050925'!$E$4:$WO$4,0)))</f>
        <v>17</v>
      </c>
      <c r="H59" s="25">
        <f>IF(INDEX('[3]V BESSY_050925'!$E$10:$WO$87,MATCH($B59,'[3]V BESSY_050925'!$B$10:$B$87,0),MATCH(H$2,'[3]V BESSY_050925'!$E$4:$WO$4,0))="","",INDEX('[3]V BESSY_050925'!$E$10:$WO$87,MATCH($B59,'[3]V BESSY_050925'!$B$10:$B$87,0),MATCH(H$2,'[3]V BESSY_050925'!$E$4:$WO$4,0)))</f>
        <v>225</v>
      </c>
      <c r="I59" s="27">
        <f>IFERROR(IF(INDEX('[3]V BESSY_050925'!$E$10:$WO$87,MATCH($B59,'[3]V BESSY_050925'!$B$10:$B$87,0),MATCH(LEFT(I$2,6),'[3]V BESSY_050925'!$E$4:$WO$4,0))="","",INDEX('[3]V BESSY_050925'!$E$10:$WO$87,MATCH($B59,'[3]V BESSY_050925'!$B$10:$B$87,0),MATCH(LEFT(I$2,6),'[3]V BESSY_050925'!$E$4:$WO$4,0))/INDEX('[3]V BESSY_050925'!$E$10:$WO$87,MATCH($B59,'[3]V BESSY_050925'!$B$10:$B$87,0),MATCH(RIGHT(I$2,6),'[3]V BESSY_050925'!$E$4:$WO$4,0))),"")</f>
        <v>17.406727032552634</v>
      </c>
      <c r="J59" s="27" t="str">
        <f>IFERROR(IF(INDEX('[3]V BESSY_050925'!$E$10:$WO$87,MATCH($B59,'[3]V BESSY_050925'!$B$10:$B$87,0),MATCH(LEFT(J$2,6),'[3]V BESSY_050925'!$E$4:$WO$4,0))="","",INDEX('[3]V BESSY_050925'!$E$10:$WO$87,MATCH($B59,'[3]V BESSY_050925'!$B$10:$B$87,0),MATCH(LEFT(J$2,6),'[3]V BESSY_050925'!$E$4:$WO$4,0))/INDEX('[3]V BESSY_050925'!$E$10:$WO$87,MATCH($B59,'[3]V BESSY_050925'!$B$10:$B$87,0),MATCH(RIGHT(J$2,6),'[3]V BESSY_050925'!$E$4:$WO$4,0))),"")</f>
        <v/>
      </c>
      <c r="K59" s="27" t="str">
        <f>IFERROR(IF(INDEX('[3]V BESSY_050925'!$E$10:$WO$87,MATCH($B59,'[3]V BESSY_050925'!$B$10:$B$87,0),MATCH(LEFT(K$2,6),'[3]V BESSY_050925'!$E$4:$WO$4,0))="","",INDEX('[3]V BESSY_050925'!$E$10:$WO$87,MATCH($B59,'[3]V BESSY_050925'!$B$10:$B$87,0),MATCH(LEFT(K$2,6),'[3]V BESSY_050925'!$E$4:$WO$4,0))/INDEX('[3]V BESSY_050925'!$E$10:$WO$87,MATCH($B59,'[3]V BESSY_050925'!$B$10:$B$87,0),MATCH(RIGHT(K$2,6),'[3]V BESSY_050925'!$E$4:$WO$4,0))),"")</f>
        <v/>
      </c>
      <c r="L59" s="27" t="str">
        <f>IFERROR(IF(INDEX('[3]V BESSY_050925'!$E$10:$WO$87,MATCH($B59,'[3]V BESSY_050925'!$B$10:$B$87,0),MATCH(LEFT(L$2,6),'[3]V BESSY_050925'!$E$4:$WO$4,0))="","",INDEX('[3]V BESSY_050925'!$E$10:$WO$87,MATCH($B59,'[3]V BESSY_050925'!$B$10:$B$87,0),MATCH(LEFT(L$2,6),'[3]V BESSY_050925'!$E$4:$WO$4,0))/INDEX('[3]V BESSY_050925'!$E$10:$WO$87,MATCH($B59,'[3]V BESSY_050925'!$B$10:$B$87,0),MATCH(RIGHT(L$2,6),'[3]V BESSY_050925'!$E$4:$WO$4,0))),"")</f>
        <v/>
      </c>
      <c r="M59" s="27" t="str">
        <f>IFERROR(IF(INDEX('[3]V BESSY_050925'!$E$10:$WO$87,MATCH($B59,'[3]V BESSY_050925'!$B$10:$B$87,0),MATCH(LEFT(M$2,6),'[3]V BESSY_050925'!$E$4:$WO$4,0))="","",INDEX('[3]V BESSY_050925'!$E$10:$WO$87,MATCH($B59,'[3]V BESSY_050925'!$B$10:$B$87,0),MATCH(LEFT(M$2,6),'[3]V BESSY_050925'!$E$4:$WO$4,0))/INDEX('[3]V BESSY_050925'!$E$10:$WO$87,MATCH($B59,'[3]V BESSY_050925'!$B$10:$B$87,0),MATCH(RIGHT(M$2,6),'[3]V BESSY_050925'!$E$4:$WO$4,0))),"")</f>
        <v/>
      </c>
      <c r="N59" s="27">
        <f>IFERROR(IF(INDEX('[3]V BESSY_050925'!$E$10:$WO$87,MATCH($B59,'[3]V BESSY_050925'!$B$10:$B$87,0),MATCH(LEFT(N$2,6),'[3]V BESSY_050925'!$E$4:$WO$4,0))="","",INDEX('[3]V BESSY_050925'!$E$10:$WO$87,MATCH($B59,'[3]V BESSY_050925'!$B$10:$B$87,0),MATCH(LEFT(N$2,6),'[3]V BESSY_050925'!$E$4:$WO$4,0))/INDEX('[3]V BESSY_050925'!$E$10:$WO$87,MATCH($B59,'[3]V BESSY_050925'!$B$10:$B$87,0),MATCH(RIGHT(N$2,6),'[3]V BESSY_050925'!$E$4:$WO$4,0))),"")</f>
        <v>2.5543649249354594</v>
      </c>
      <c r="O59" s="25">
        <f>IF(INDEX('[3]V BESSY_050925'!$E$10:$WO$87,MATCH($B59,'[3]V BESSY_050925'!$B$10:$B$87,0),MATCH(O$2,'[3]V BESSY_050925'!$E$4:$WO$4,0))="","",INDEX('[3]V BESSY_050925'!$E$10:$WO$87,MATCH($B59,'[3]V BESSY_050925'!$B$10:$B$87,0),MATCH(O$2,'[3]V BESSY_050925'!$E$4:$WO$4,0)))</f>
        <v>1500</v>
      </c>
      <c r="P59" s="27">
        <f>IF(INDEX('[3]V BESSY_050925'!$E$10:$WO$87,MATCH($B59,'[3]V BESSY_050925'!$B$10:$B$87,0),MATCH(P$2,'[3]V BESSY_050925'!$E$4:$WO$4,0))="","",INDEX('[3]V BESSY_050925'!$E$10:$WO$87,MATCH($B59,'[3]V BESSY_050925'!$B$10:$B$87,0),MATCH(P$2,'[3]V BESSY_050925'!$E$4:$WO$4,0)))</f>
        <v>13.96</v>
      </c>
      <c r="Q59" s="28">
        <f t="shared" si="0"/>
        <v>2896</v>
      </c>
    </row>
    <row r="60" spans="1:17" ht="15" customHeight="1" x14ac:dyDescent="0.2">
      <c r="A60" s="63"/>
      <c r="B60" s="65" t="s">
        <v>101</v>
      </c>
      <c r="C60" s="24">
        <f>IF(INDEX('[3]V BESSY_050925'!$E$10:$WO$87,MATCH($B60,'[3]V BESSY_050925'!$B$10:$B$87,0),MATCH(C$2,'[3]V BESSY_050925'!$E$4:$WO$4,0))="","",INDEX('[3]V BESSY_050925'!$E$10:$WO$87,MATCH($B60,'[3]V BESSY_050925'!$B$10:$B$87,0),MATCH(C$2,'[3]V BESSY_050925'!$E$4:$WO$4,0)))</f>
        <v>27263</v>
      </c>
      <c r="D60" s="25">
        <f>IF(INDEX('[3]V BESSY_050925'!$E$10:$WO$87,MATCH($B60,'[3]V BESSY_050925'!$B$10:$B$87,0),MATCH(D$2,'[3]V BESSY_050925'!$E$4:$WO$4,0))="","",INDEX('[3]V BESSY_050925'!$E$10:$WO$87,MATCH($B60,'[3]V BESSY_050925'!$B$10:$B$87,0),MATCH(D$2,'[3]V BESSY_050925'!$E$4:$WO$4,0)))</f>
        <v>1488326</v>
      </c>
      <c r="E60" s="25">
        <f>IF(INDEX('[3]V BESSY_050925'!$E$10:$WO$87,MATCH($B60,'[3]V BESSY_050925'!$B$10:$B$87,0),MATCH(E$2,'[3]V BESSY_050925'!$E$4:$WO$4,0))="","",INDEX('[3]V BESSY_050925'!$E$10:$WO$87,MATCH($B60,'[3]V BESSY_050925'!$B$10:$B$87,0),MATCH(E$2,'[3]V BESSY_050925'!$E$4:$WO$4,0)))</f>
        <v>14</v>
      </c>
      <c r="F60" s="25">
        <f>IF(INDEX('[3]V BESSY_050925'!$E$10:$WO$87,MATCH($B60,'[3]V BESSY_050925'!$B$10:$B$87,0),MATCH(F$2,'[3]V BESSY_050925'!$E$4:$WO$4,0))="","",INDEX('[3]V BESSY_050925'!$E$10:$WO$87,MATCH($B60,'[3]V BESSY_050925'!$B$10:$B$87,0),MATCH(F$2,'[3]V BESSY_050925'!$E$4:$WO$4,0)))</f>
        <v>3</v>
      </c>
      <c r="G60" s="26">
        <f>IF(INDEX('[3]V BESSY_050925'!$E$10:$WO$87,MATCH($B60,'[3]V BESSY_050925'!$B$10:$B$87,0),MATCH(G$2,'[3]V BESSY_050925'!$E$4:$WO$4,0))="","",INDEX('[3]V BESSY_050925'!$E$10:$WO$87,MATCH($B60,'[3]V BESSY_050925'!$B$10:$B$87,0),MATCH(G$2,'[3]V BESSY_050925'!$E$4:$WO$4,0)))</f>
        <v>11.03</v>
      </c>
      <c r="H60" s="25">
        <f>IF(INDEX('[3]V BESSY_050925'!$E$10:$WO$87,MATCH($B60,'[3]V BESSY_050925'!$B$10:$B$87,0),MATCH(H$2,'[3]V BESSY_050925'!$E$4:$WO$4,0))="","",INDEX('[3]V BESSY_050925'!$E$10:$WO$87,MATCH($B60,'[3]V BESSY_050925'!$B$10:$B$87,0),MATCH(H$2,'[3]V BESSY_050925'!$E$4:$WO$4,0)))</f>
        <v>409.60399999999998</v>
      </c>
      <c r="I60" s="27">
        <f>IFERROR(IF(INDEX('[3]V BESSY_050925'!$E$10:$WO$87,MATCH($B60,'[3]V BESSY_050925'!$B$10:$B$87,0),MATCH(LEFT(I$2,6),'[3]V BESSY_050925'!$E$4:$WO$4,0))="","",INDEX('[3]V BESSY_050925'!$E$10:$WO$87,MATCH($B60,'[3]V BESSY_050925'!$B$10:$B$87,0),MATCH(LEFT(I$2,6),'[3]V BESSY_050925'!$E$4:$WO$4,0))/INDEX('[3]V BESSY_050925'!$E$10:$WO$87,MATCH($B60,'[3]V BESSY_050925'!$B$10:$B$87,0),MATCH(RIGHT(I$2,6),'[3]V BESSY_050925'!$E$4:$WO$4,0))),"")</f>
        <v>5.9962985125570611</v>
      </c>
      <c r="J60" s="27">
        <f>IFERROR(IF(INDEX('[3]V BESSY_050925'!$E$10:$WO$87,MATCH($B60,'[3]V BESSY_050925'!$B$10:$B$87,0),MATCH(LEFT(J$2,6),'[3]V BESSY_050925'!$E$4:$WO$4,0))="","",INDEX('[3]V BESSY_050925'!$E$10:$WO$87,MATCH($B60,'[3]V BESSY_050925'!$B$10:$B$87,0),MATCH(LEFT(J$2,6),'[3]V BESSY_050925'!$E$4:$WO$4,0))/INDEX('[3]V BESSY_050925'!$E$10:$WO$87,MATCH($B60,'[3]V BESSY_050925'!$B$10:$B$87,0),MATCH(RIGHT(J$2,6),'[3]V BESSY_050925'!$E$4:$WO$4,0))),"")</f>
        <v>2.6350258441363517</v>
      </c>
      <c r="K60" s="27">
        <f>IFERROR(IF(INDEX('[3]V BESSY_050925'!$E$10:$WO$87,MATCH($B60,'[3]V BESSY_050925'!$B$10:$B$87,0),MATCH(LEFT(K$2,6),'[3]V BESSY_050925'!$E$4:$WO$4,0))="","",INDEX('[3]V BESSY_050925'!$E$10:$WO$87,MATCH($B60,'[3]V BESSY_050925'!$B$10:$B$87,0),MATCH(LEFT(K$2,6),'[3]V BESSY_050925'!$E$4:$WO$4,0))/INDEX('[3]V BESSY_050925'!$E$10:$WO$87,MATCH($B60,'[3]V BESSY_050925'!$B$10:$B$87,0),MATCH(RIGHT(K$2,6),'[3]V BESSY_050925'!$E$4:$WO$4,0))),"")</f>
        <v>1.5391285242614858</v>
      </c>
      <c r="L60" s="27">
        <f>IFERROR(IF(INDEX('[3]V BESSY_050925'!$E$10:$WO$87,MATCH($B60,'[3]V BESSY_050925'!$B$10:$B$87,0),MATCH(LEFT(L$2,6),'[3]V BESSY_050925'!$E$4:$WO$4,0))="","",INDEX('[3]V BESSY_050925'!$E$10:$WO$87,MATCH($B60,'[3]V BESSY_050925'!$B$10:$B$87,0),MATCH(LEFT(L$2,6),'[3]V BESSY_050925'!$E$4:$WO$4,0))/INDEX('[3]V BESSY_050925'!$E$10:$WO$87,MATCH($B60,'[3]V BESSY_050925'!$B$10:$B$87,0),MATCH(RIGHT(L$2,6),'[3]V BESSY_050925'!$E$4:$WO$4,0))),"")</f>
        <v>19.734272381610786</v>
      </c>
      <c r="M60" s="27">
        <f>IFERROR(IF(INDEX('[3]V BESSY_050925'!$E$10:$WO$87,MATCH($B60,'[3]V BESSY_050925'!$B$10:$B$87,0),MATCH(LEFT(M$2,6),'[3]V BESSY_050925'!$E$4:$WO$4,0))="","",INDEX('[3]V BESSY_050925'!$E$10:$WO$87,MATCH($B60,'[3]V BESSY_050925'!$B$10:$B$87,0),MATCH(LEFT(M$2,6),'[3]V BESSY_050925'!$E$4:$WO$4,0))/INDEX('[3]V BESSY_050925'!$E$10:$WO$87,MATCH($B60,'[3]V BESSY_050925'!$B$10:$B$87,0),MATCH(RIGHT(M$2,6),'[3]V BESSY_050925'!$E$4:$WO$4,0))),"")</f>
        <v>1.4491112834150583</v>
      </c>
      <c r="N60" s="27">
        <f>IFERROR(IF(INDEX('[3]V BESSY_050925'!$E$10:$WO$87,MATCH($B60,'[3]V BESSY_050925'!$B$10:$B$87,0),MATCH(LEFT(N$2,6),'[3]V BESSY_050925'!$E$4:$WO$4,0))="","",INDEX('[3]V BESSY_050925'!$E$10:$WO$87,MATCH($B60,'[3]V BESSY_050925'!$B$10:$B$87,0),MATCH(LEFT(N$2,6),'[3]V BESSY_050925'!$E$4:$WO$4,0))/INDEX('[3]V BESSY_050925'!$E$10:$WO$87,MATCH($B60,'[3]V BESSY_050925'!$B$10:$B$87,0),MATCH(RIGHT(N$2,6),'[3]V BESSY_050925'!$E$4:$WO$4,0))),"")</f>
        <v>13.211269789011279</v>
      </c>
      <c r="O60" s="25">
        <f>IF(INDEX('[3]V BESSY_050925'!$E$10:$WO$87,MATCH($B60,'[3]V BESSY_050925'!$B$10:$B$87,0),MATCH(O$2,'[3]V BESSY_050925'!$E$4:$WO$4,0))="","",INDEX('[3]V BESSY_050925'!$E$10:$WO$87,MATCH($B60,'[3]V BESSY_050925'!$B$10:$B$87,0),MATCH(O$2,'[3]V BESSY_050925'!$E$4:$WO$4,0)))</f>
        <v>1103</v>
      </c>
      <c r="P60" s="27">
        <f>IF(INDEX('[3]V BESSY_050925'!$E$10:$WO$87,MATCH($B60,'[3]V BESSY_050925'!$B$10:$B$87,0),MATCH(P$2,'[3]V BESSY_050925'!$E$4:$WO$4,0))="","",INDEX('[3]V BESSY_050925'!$E$10:$WO$87,MATCH($B60,'[3]V BESSY_050925'!$B$10:$B$87,0),MATCH(P$2,'[3]V BESSY_050925'!$E$4:$WO$4,0)))</f>
        <v>25.55</v>
      </c>
      <c r="Q60" s="28">
        <f t="shared" si="0"/>
        <v>3658</v>
      </c>
    </row>
    <row r="61" spans="1:17" ht="15" customHeight="1" x14ac:dyDescent="0.2">
      <c r="A61" s="63"/>
      <c r="B61" s="65" t="s">
        <v>238</v>
      </c>
      <c r="C61" s="24">
        <f>IF(INDEX('[3]V BESSY_050925'!$E$10:$WO$87,MATCH($B61,'[3]V BESSY_050925'!$B$10:$B$87,0),MATCH(C$2,'[3]V BESSY_050925'!$E$4:$WO$4,0))="","",INDEX('[3]V BESSY_050925'!$E$10:$WO$87,MATCH($B61,'[3]V BESSY_050925'!$B$10:$B$87,0),MATCH(C$2,'[3]V BESSY_050925'!$E$4:$WO$4,0)))</f>
        <v>15000</v>
      </c>
      <c r="D61" s="25">
        <f>IF(INDEX('[3]V BESSY_050925'!$E$10:$WO$87,MATCH($B61,'[3]V BESSY_050925'!$B$10:$B$87,0),MATCH(D$2,'[3]V BESSY_050925'!$E$4:$WO$4,0))="","",INDEX('[3]V BESSY_050925'!$E$10:$WO$87,MATCH($B61,'[3]V BESSY_050925'!$B$10:$B$87,0),MATCH(D$2,'[3]V BESSY_050925'!$E$4:$WO$4,0)))</f>
        <v>1425964</v>
      </c>
      <c r="E61" s="25">
        <f>IF(INDEX('[3]V BESSY_050925'!$E$10:$WO$87,MATCH($B61,'[3]V BESSY_050925'!$B$10:$B$87,0),MATCH(E$2,'[3]V BESSY_050925'!$E$4:$WO$4,0))="","",INDEX('[3]V BESSY_050925'!$E$10:$WO$87,MATCH($B61,'[3]V BESSY_050925'!$B$10:$B$87,0),MATCH(E$2,'[3]V BESSY_050925'!$E$4:$WO$4,0)))</f>
        <v>11</v>
      </c>
      <c r="F61" s="25">
        <f>IF(INDEX('[3]V BESSY_050925'!$E$10:$WO$87,MATCH($B61,'[3]V BESSY_050925'!$B$10:$B$87,0),MATCH(F$2,'[3]V BESSY_050925'!$E$4:$WO$4,0))="","",INDEX('[3]V BESSY_050925'!$E$10:$WO$87,MATCH($B61,'[3]V BESSY_050925'!$B$10:$B$87,0),MATCH(F$2,'[3]V BESSY_050925'!$E$4:$WO$4,0)))</f>
        <v>5</v>
      </c>
      <c r="G61" s="26">
        <f>IF(INDEX('[3]V BESSY_050925'!$E$10:$WO$87,MATCH($B61,'[3]V BESSY_050925'!$B$10:$B$87,0),MATCH(G$2,'[3]V BESSY_050925'!$E$4:$WO$4,0))="","",INDEX('[3]V BESSY_050925'!$E$10:$WO$87,MATCH($B61,'[3]V BESSY_050925'!$B$10:$B$87,0),MATCH(G$2,'[3]V BESSY_050925'!$E$4:$WO$4,0)))</f>
        <v>9</v>
      </c>
      <c r="H61" s="25">
        <f>IF(INDEX('[3]V BESSY_050925'!$E$10:$WO$87,MATCH($B61,'[3]V BESSY_050925'!$B$10:$B$87,0),MATCH(H$2,'[3]V BESSY_050925'!$E$4:$WO$4,0))="","",INDEX('[3]V BESSY_050925'!$E$10:$WO$87,MATCH($B61,'[3]V BESSY_050925'!$B$10:$B$87,0),MATCH(H$2,'[3]V BESSY_050925'!$E$4:$WO$4,0)))</f>
        <v>378.1</v>
      </c>
      <c r="I61" s="27">
        <f>IFERROR(IF(INDEX('[3]V BESSY_050925'!$E$10:$WO$87,MATCH($B61,'[3]V BESSY_050925'!$B$10:$B$87,0),MATCH(LEFT(I$2,6),'[3]V BESSY_050925'!$E$4:$WO$4,0))="","",INDEX('[3]V BESSY_050925'!$E$10:$WO$87,MATCH($B61,'[3]V BESSY_050925'!$B$10:$B$87,0),MATCH(LEFT(I$2,6),'[3]V BESSY_050925'!$E$4:$WO$4,0))/INDEX('[3]V BESSY_050925'!$E$10:$WO$87,MATCH($B61,'[3]V BESSY_050925'!$B$10:$B$87,0),MATCH(RIGHT(I$2,6),'[3]V BESSY_050925'!$E$4:$WO$4,0))),"")</f>
        <v>4.1533664243978112</v>
      </c>
      <c r="J61" s="27" t="str">
        <f>IFERROR(IF(INDEX('[3]V BESSY_050925'!$E$10:$WO$87,MATCH($B61,'[3]V BESSY_050925'!$B$10:$B$87,0),MATCH(LEFT(J$2,6),'[3]V BESSY_050925'!$E$4:$WO$4,0))="","",INDEX('[3]V BESSY_050925'!$E$10:$WO$87,MATCH($B61,'[3]V BESSY_050925'!$B$10:$B$87,0),MATCH(LEFT(J$2,6),'[3]V BESSY_050925'!$E$4:$WO$4,0))/INDEX('[3]V BESSY_050925'!$E$10:$WO$87,MATCH($B61,'[3]V BESSY_050925'!$B$10:$B$87,0),MATCH(RIGHT(J$2,6),'[3]V BESSY_050925'!$E$4:$WO$4,0))),"")</f>
        <v/>
      </c>
      <c r="K61" s="27" t="str">
        <f>IFERROR(IF(INDEX('[3]V BESSY_050925'!$E$10:$WO$87,MATCH($B61,'[3]V BESSY_050925'!$B$10:$B$87,0),MATCH(LEFT(K$2,6),'[3]V BESSY_050925'!$E$4:$WO$4,0))="","",INDEX('[3]V BESSY_050925'!$E$10:$WO$87,MATCH($B61,'[3]V BESSY_050925'!$B$10:$B$87,0),MATCH(LEFT(K$2,6),'[3]V BESSY_050925'!$E$4:$WO$4,0))/INDEX('[3]V BESSY_050925'!$E$10:$WO$87,MATCH($B61,'[3]V BESSY_050925'!$B$10:$B$87,0),MATCH(RIGHT(K$2,6),'[3]V BESSY_050925'!$E$4:$WO$4,0))),"")</f>
        <v/>
      </c>
      <c r="L61" s="27" t="str">
        <f>IFERROR(IF(INDEX('[3]V BESSY_050925'!$E$10:$WO$87,MATCH($B61,'[3]V BESSY_050925'!$B$10:$B$87,0),MATCH(LEFT(L$2,6),'[3]V BESSY_050925'!$E$4:$WO$4,0))="","",INDEX('[3]V BESSY_050925'!$E$10:$WO$87,MATCH($B61,'[3]V BESSY_050925'!$B$10:$B$87,0),MATCH(LEFT(L$2,6),'[3]V BESSY_050925'!$E$4:$WO$4,0))/INDEX('[3]V BESSY_050925'!$E$10:$WO$87,MATCH($B61,'[3]V BESSY_050925'!$B$10:$B$87,0),MATCH(RIGHT(L$2,6),'[3]V BESSY_050925'!$E$4:$WO$4,0))),"")</f>
        <v/>
      </c>
      <c r="M61" s="27" t="str">
        <f>IFERROR(IF(INDEX('[3]V BESSY_050925'!$E$10:$WO$87,MATCH($B61,'[3]V BESSY_050925'!$B$10:$B$87,0),MATCH(LEFT(M$2,6),'[3]V BESSY_050925'!$E$4:$WO$4,0))="","",INDEX('[3]V BESSY_050925'!$E$10:$WO$87,MATCH($B61,'[3]V BESSY_050925'!$B$10:$B$87,0),MATCH(LEFT(M$2,6),'[3]V BESSY_050925'!$E$4:$WO$4,0))/INDEX('[3]V BESSY_050925'!$E$10:$WO$87,MATCH($B61,'[3]V BESSY_050925'!$B$10:$B$87,0),MATCH(RIGHT(M$2,6),'[3]V BESSY_050925'!$E$4:$WO$4,0))),"")</f>
        <v/>
      </c>
      <c r="N61" s="27">
        <f>IFERROR(IF(INDEX('[3]V BESSY_050925'!$E$10:$WO$87,MATCH($B61,'[3]V BESSY_050925'!$B$10:$B$87,0),MATCH(LEFT(N$2,6),'[3]V BESSY_050925'!$E$4:$WO$4,0))="","",INDEX('[3]V BESSY_050925'!$E$10:$WO$87,MATCH($B61,'[3]V BESSY_050925'!$B$10:$B$87,0),MATCH(LEFT(N$2,6),'[3]V BESSY_050925'!$E$4:$WO$4,0))/INDEX('[3]V BESSY_050925'!$E$10:$WO$87,MATCH($B61,'[3]V BESSY_050925'!$B$10:$B$87,0),MATCH(RIGHT(N$2,6),'[3]V BESSY_050925'!$E$4:$WO$4,0))),"")</f>
        <v>3.7359807119955342</v>
      </c>
      <c r="O61" s="25">
        <f>IF(INDEX('[3]V BESSY_050925'!$E$10:$WO$87,MATCH($B61,'[3]V BESSY_050925'!$B$10:$B$87,0),MATCH(O$2,'[3]V BESSY_050925'!$E$4:$WO$4,0))="","",INDEX('[3]V BESSY_050925'!$E$10:$WO$87,MATCH($B61,'[3]V BESSY_050925'!$B$10:$B$87,0),MATCH(O$2,'[3]V BESSY_050925'!$E$4:$WO$4,0)))</f>
        <v>819.12</v>
      </c>
      <c r="P61" s="27">
        <f>IF(INDEX('[3]V BESSY_050925'!$E$10:$WO$87,MATCH($B61,'[3]V BESSY_050925'!$B$10:$B$87,0),MATCH(P$2,'[3]V BESSY_050925'!$E$4:$WO$4,0))="","",INDEX('[3]V BESSY_050925'!$E$10:$WO$87,MATCH($B61,'[3]V BESSY_050925'!$B$10:$B$87,0),MATCH(P$2,'[3]V BESSY_050925'!$E$4:$WO$4,0)))</f>
        <v>13.82</v>
      </c>
      <c r="Q61" s="28">
        <f t="shared" si="0"/>
        <v>2201.12</v>
      </c>
    </row>
    <row r="62" spans="1:17" ht="15" customHeight="1" x14ac:dyDescent="0.2">
      <c r="A62" s="63"/>
      <c r="B62" s="65" t="s">
        <v>102</v>
      </c>
      <c r="C62" s="24">
        <f>IF(INDEX('[3]V BESSY_050925'!$E$10:$WO$87,MATCH($B62,'[3]V BESSY_050925'!$B$10:$B$87,0),MATCH(C$2,'[3]V BESSY_050925'!$E$4:$WO$4,0))="","",INDEX('[3]V BESSY_050925'!$E$10:$WO$87,MATCH($B62,'[3]V BESSY_050925'!$B$10:$B$87,0),MATCH(C$2,'[3]V BESSY_050925'!$E$4:$WO$4,0)))</f>
        <v>36000</v>
      </c>
      <c r="D62" s="25">
        <f>IF(INDEX('[3]V BESSY_050925'!$E$10:$WO$87,MATCH($B62,'[3]V BESSY_050925'!$B$10:$B$87,0),MATCH(D$2,'[3]V BESSY_050925'!$E$4:$WO$4,0))="","",INDEX('[3]V BESSY_050925'!$E$10:$WO$87,MATCH($B62,'[3]V BESSY_050925'!$B$10:$B$87,0),MATCH(D$2,'[3]V BESSY_050925'!$E$4:$WO$4,0)))</f>
        <v>3310404</v>
      </c>
      <c r="E62" s="25">
        <f>IF(INDEX('[3]V BESSY_050925'!$E$10:$WO$87,MATCH($B62,'[3]V BESSY_050925'!$B$10:$B$87,0),MATCH(E$2,'[3]V BESSY_050925'!$E$4:$WO$4,0))="","",INDEX('[3]V BESSY_050925'!$E$10:$WO$87,MATCH($B62,'[3]V BESSY_050925'!$B$10:$B$87,0),MATCH(E$2,'[3]V BESSY_050925'!$E$4:$WO$4,0)))</f>
        <v>28</v>
      </c>
      <c r="F62" s="25">
        <f>IF(INDEX('[3]V BESSY_050925'!$E$10:$WO$87,MATCH($B62,'[3]V BESSY_050925'!$B$10:$B$87,0),MATCH(F$2,'[3]V BESSY_050925'!$E$4:$WO$4,0))="","",INDEX('[3]V BESSY_050925'!$E$10:$WO$87,MATCH($B62,'[3]V BESSY_050925'!$B$10:$B$87,0),MATCH(F$2,'[3]V BESSY_050925'!$E$4:$WO$4,0)))</f>
        <v>5</v>
      </c>
      <c r="G62" s="26">
        <f>IF(INDEX('[3]V BESSY_050925'!$E$10:$WO$87,MATCH($B62,'[3]V BESSY_050925'!$B$10:$B$87,0),MATCH(G$2,'[3]V BESSY_050925'!$E$4:$WO$4,0))="","",INDEX('[3]V BESSY_050925'!$E$10:$WO$87,MATCH($B62,'[3]V BESSY_050925'!$B$10:$B$87,0),MATCH(G$2,'[3]V BESSY_050925'!$E$4:$WO$4,0)))</f>
        <v>7.6</v>
      </c>
      <c r="H62" s="25">
        <f>IF(INDEX('[3]V BESSY_050925'!$E$10:$WO$87,MATCH($B62,'[3]V BESSY_050925'!$B$10:$B$87,0),MATCH(H$2,'[3]V BESSY_050925'!$E$4:$WO$4,0))="","",INDEX('[3]V BESSY_050925'!$E$10:$WO$87,MATCH($B62,'[3]V BESSY_050925'!$B$10:$B$87,0),MATCH(H$2,'[3]V BESSY_050925'!$E$4:$WO$4,0)))</f>
        <v>1267.9000000000001</v>
      </c>
      <c r="I62" s="27">
        <f>IFERROR(IF(INDEX('[3]V BESSY_050925'!$E$10:$WO$87,MATCH($B62,'[3]V BESSY_050925'!$B$10:$B$87,0),MATCH(LEFT(I$2,6),'[3]V BESSY_050925'!$E$4:$WO$4,0))="","",INDEX('[3]V BESSY_050925'!$E$10:$WO$87,MATCH($B62,'[3]V BESSY_050925'!$B$10:$B$87,0),MATCH(LEFT(I$2,6),'[3]V BESSY_050925'!$E$4:$WO$4,0))/INDEX('[3]V BESSY_050925'!$E$10:$WO$87,MATCH($B62,'[3]V BESSY_050925'!$B$10:$B$87,0),MATCH(RIGHT(I$2,6),'[3]V BESSY_050925'!$E$4:$WO$4,0))),"")</f>
        <v>4.2654491324925896</v>
      </c>
      <c r="J62" s="27" t="str">
        <f>IFERROR(IF(INDEX('[3]V BESSY_050925'!$E$10:$WO$87,MATCH($B62,'[3]V BESSY_050925'!$B$10:$B$87,0),MATCH(LEFT(J$2,6),'[3]V BESSY_050925'!$E$4:$WO$4,0))="","",INDEX('[3]V BESSY_050925'!$E$10:$WO$87,MATCH($B62,'[3]V BESSY_050925'!$B$10:$B$87,0),MATCH(LEFT(J$2,6),'[3]V BESSY_050925'!$E$4:$WO$4,0))/INDEX('[3]V BESSY_050925'!$E$10:$WO$87,MATCH($B62,'[3]V BESSY_050925'!$B$10:$B$87,0),MATCH(RIGHT(J$2,6),'[3]V BESSY_050925'!$E$4:$WO$4,0))),"")</f>
        <v/>
      </c>
      <c r="K62" s="27" t="str">
        <f>IFERROR(IF(INDEX('[3]V BESSY_050925'!$E$10:$WO$87,MATCH($B62,'[3]V BESSY_050925'!$B$10:$B$87,0),MATCH(LEFT(K$2,6),'[3]V BESSY_050925'!$E$4:$WO$4,0))="","",INDEX('[3]V BESSY_050925'!$E$10:$WO$87,MATCH($B62,'[3]V BESSY_050925'!$B$10:$B$87,0),MATCH(LEFT(K$2,6),'[3]V BESSY_050925'!$E$4:$WO$4,0))/INDEX('[3]V BESSY_050925'!$E$10:$WO$87,MATCH($B62,'[3]V BESSY_050925'!$B$10:$B$87,0),MATCH(RIGHT(K$2,6),'[3]V BESSY_050925'!$E$4:$WO$4,0))),"")</f>
        <v/>
      </c>
      <c r="L62" s="27" t="str">
        <f>IFERROR(IF(INDEX('[3]V BESSY_050925'!$E$10:$WO$87,MATCH($B62,'[3]V BESSY_050925'!$B$10:$B$87,0),MATCH(LEFT(L$2,6),'[3]V BESSY_050925'!$E$4:$WO$4,0))="","",INDEX('[3]V BESSY_050925'!$E$10:$WO$87,MATCH($B62,'[3]V BESSY_050925'!$B$10:$B$87,0),MATCH(LEFT(L$2,6),'[3]V BESSY_050925'!$E$4:$WO$4,0))/INDEX('[3]V BESSY_050925'!$E$10:$WO$87,MATCH($B62,'[3]V BESSY_050925'!$B$10:$B$87,0),MATCH(RIGHT(L$2,6),'[3]V BESSY_050925'!$E$4:$WO$4,0))),"")</f>
        <v/>
      </c>
      <c r="M62" s="27" t="str">
        <f>IFERROR(IF(INDEX('[3]V BESSY_050925'!$E$10:$WO$87,MATCH($B62,'[3]V BESSY_050925'!$B$10:$B$87,0),MATCH(LEFT(M$2,6),'[3]V BESSY_050925'!$E$4:$WO$4,0))="","",INDEX('[3]V BESSY_050925'!$E$10:$WO$87,MATCH($B62,'[3]V BESSY_050925'!$B$10:$B$87,0),MATCH(LEFT(M$2,6),'[3]V BESSY_050925'!$E$4:$WO$4,0))/INDEX('[3]V BESSY_050925'!$E$10:$WO$87,MATCH($B62,'[3]V BESSY_050925'!$B$10:$B$87,0),MATCH(RIGHT(M$2,6),'[3]V BESSY_050925'!$E$4:$WO$4,0))),"")</f>
        <v/>
      </c>
      <c r="N62" s="27">
        <f>IFERROR(IF(INDEX('[3]V BESSY_050925'!$E$10:$WO$87,MATCH($B62,'[3]V BESSY_050925'!$B$10:$B$87,0),MATCH(LEFT(N$2,6),'[3]V BESSY_050925'!$E$4:$WO$4,0))="","",INDEX('[3]V BESSY_050925'!$E$10:$WO$87,MATCH($B62,'[3]V BESSY_050925'!$B$10:$B$87,0),MATCH(LEFT(N$2,6),'[3]V BESSY_050925'!$E$4:$WO$4,0))/INDEX('[3]V BESSY_050925'!$E$10:$WO$87,MATCH($B62,'[3]V BESSY_050925'!$B$10:$B$87,0),MATCH(RIGHT(N$2,6),'[3]V BESSY_050925'!$E$4:$WO$4,0))),"")</f>
        <v>6.3921379384510173</v>
      </c>
      <c r="O62" s="25">
        <f>IF(INDEX('[3]V BESSY_050925'!$E$10:$WO$87,MATCH($B62,'[3]V BESSY_050925'!$B$10:$B$87,0),MATCH(O$2,'[3]V BESSY_050925'!$E$4:$WO$4,0))="","",INDEX('[3]V BESSY_050925'!$E$10:$WO$87,MATCH($B62,'[3]V BESSY_050925'!$B$10:$B$87,0),MATCH(O$2,'[3]V BESSY_050925'!$E$4:$WO$4,0)))</f>
        <v>1842.5</v>
      </c>
      <c r="P62" s="27">
        <f>IF(INDEX('[3]V BESSY_050925'!$E$10:$WO$87,MATCH($B62,'[3]V BESSY_050925'!$B$10:$B$87,0),MATCH(P$2,'[3]V BESSY_050925'!$E$4:$WO$4,0))="","",INDEX('[3]V BESSY_050925'!$E$10:$WO$87,MATCH($B62,'[3]V BESSY_050925'!$B$10:$B$87,0),MATCH(P$2,'[3]V BESSY_050925'!$E$4:$WO$4,0)))</f>
        <v>16.87</v>
      </c>
      <c r="Q62" s="28">
        <f t="shared" si="0"/>
        <v>3529.5</v>
      </c>
    </row>
    <row r="63" spans="1:17" ht="15" customHeight="1" x14ac:dyDescent="0.2">
      <c r="A63"/>
      <c r="B63" s="65" t="s">
        <v>103</v>
      </c>
      <c r="C63" s="24">
        <f>IF(INDEX('[3]V BESSY_050925'!$E$10:$WO$87,MATCH($B63,'[3]V BESSY_050925'!$B$10:$B$87,0),MATCH(C$2,'[3]V BESSY_050925'!$E$4:$WO$4,0))="","",INDEX('[3]V BESSY_050925'!$E$10:$WO$87,MATCH($B63,'[3]V BESSY_050925'!$B$10:$B$87,0),MATCH(C$2,'[3]V BESSY_050925'!$E$4:$WO$4,0)))</f>
        <v>29041</v>
      </c>
      <c r="D63" s="25">
        <f>IF(INDEX('[3]V BESSY_050925'!$E$10:$WO$87,MATCH($B63,'[3]V BESSY_050925'!$B$10:$B$87,0),MATCH(D$2,'[3]V BESSY_050925'!$E$4:$WO$4,0))="","",INDEX('[3]V BESSY_050925'!$E$10:$WO$87,MATCH($B63,'[3]V BESSY_050925'!$B$10:$B$87,0),MATCH(D$2,'[3]V BESSY_050925'!$E$4:$WO$4,0)))</f>
        <v>1663250</v>
      </c>
      <c r="E63" s="25">
        <f>IF(INDEX('[3]V BESSY_050925'!$E$10:$WO$87,MATCH($B63,'[3]V BESSY_050925'!$B$10:$B$87,0),MATCH(E$2,'[3]V BESSY_050925'!$E$4:$WO$4,0))="","",INDEX('[3]V BESSY_050925'!$E$10:$WO$87,MATCH($B63,'[3]V BESSY_050925'!$B$10:$B$87,0),MATCH(E$2,'[3]V BESSY_050925'!$E$4:$WO$4,0)))</f>
        <v>18</v>
      </c>
      <c r="F63" s="25">
        <f>IF(INDEX('[3]V BESSY_050925'!$E$10:$WO$87,MATCH($B63,'[3]V BESSY_050925'!$B$10:$B$87,0),MATCH(F$2,'[3]V BESSY_050925'!$E$4:$WO$4,0))="","",INDEX('[3]V BESSY_050925'!$E$10:$WO$87,MATCH($B63,'[3]V BESSY_050925'!$B$10:$B$87,0),MATCH(F$2,'[3]V BESSY_050925'!$E$4:$WO$4,0)))</f>
        <v>6</v>
      </c>
      <c r="G63" s="26">
        <f>IF(INDEX('[3]V BESSY_050925'!$E$10:$WO$87,MATCH($B63,'[3]V BESSY_050925'!$B$10:$B$87,0),MATCH(G$2,'[3]V BESSY_050925'!$E$4:$WO$4,0))="","",INDEX('[3]V BESSY_050925'!$E$10:$WO$87,MATCH($B63,'[3]V BESSY_050925'!$B$10:$B$87,0),MATCH(G$2,'[3]V BESSY_050925'!$E$4:$WO$4,0)))</f>
        <v>17</v>
      </c>
      <c r="H63" s="25">
        <f>IF(INDEX('[3]V BESSY_050925'!$E$10:$WO$87,MATCH($B63,'[3]V BESSY_050925'!$B$10:$B$87,0),MATCH(H$2,'[3]V BESSY_050925'!$E$4:$WO$4,0))="","",INDEX('[3]V BESSY_050925'!$E$10:$WO$87,MATCH($B63,'[3]V BESSY_050925'!$B$10:$B$87,0),MATCH(H$2,'[3]V BESSY_050925'!$E$4:$WO$4,0)))</f>
        <v>513.04200000000003</v>
      </c>
      <c r="I63" s="27">
        <f>IFERROR(IF(INDEX('[3]V BESSY_050925'!$E$10:$WO$87,MATCH($B63,'[3]V BESSY_050925'!$B$10:$B$87,0),MATCH(LEFT(I$2,6),'[3]V BESSY_050925'!$E$4:$WO$4,0))="","",INDEX('[3]V BESSY_050925'!$E$10:$WO$87,MATCH($B63,'[3]V BESSY_050925'!$B$10:$B$87,0),MATCH(LEFT(I$2,6),'[3]V BESSY_050925'!$E$4:$WO$4,0))/INDEX('[3]V BESSY_050925'!$E$10:$WO$87,MATCH($B63,'[3]V BESSY_050925'!$B$10:$B$87,0),MATCH(RIGHT(I$2,6),'[3]V BESSY_050925'!$E$4:$WO$4,0))),"")</f>
        <v>4.6524996242296712</v>
      </c>
      <c r="J63" s="27">
        <f>IFERROR(IF(INDEX('[3]V BESSY_050925'!$E$10:$WO$87,MATCH($B63,'[3]V BESSY_050925'!$B$10:$B$87,0),MATCH(LEFT(J$2,6),'[3]V BESSY_050925'!$E$4:$WO$4,0))="","",INDEX('[3]V BESSY_050925'!$E$10:$WO$87,MATCH($B63,'[3]V BESSY_050925'!$B$10:$B$87,0),MATCH(LEFT(J$2,6),'[3]V BESSY_050925'!$E$4:$WO$4,0))/INDEX('[3]V BESSY_050925'!$E$10:$WO$87,MATCH($B63,'[3]V BESSY_050925'!$B$10:$B$87,0),MATCH(RIGHT(J$2,6),'[3]V BESSY_050925'!$E$4:$WO$4,0))),"")</f>
        <v>1.7840409323985951</v>
      </c>
      <c r="K63" s="27">
        <f>IFERROR(IF(INDEX('[3]V BESSY_050925'!$E$10:$WO$87,MATCH($B63,'[3]V BESSY_050925'!$B$10:$B$87,0),MATCH(LEFT(K$2,6),'[3]V BESSY_050925'!$E$4:$WO$4,0))="","",INDEX('[3]V BESSY_050925'!$E$10:$WO$87,MATCH($B63,'[3]V BESSY_050925'!$B$10:$B$87,0),MATCH(LEFT(K$2,6),'[3]V BESSY_050925'!$E$4:$WO$4,0))/INDEX('[3]V BESSY_050925'!$E$10:$WO$87,MATCH($B63,'[3]V BESSY_050925'!$B$10:$B$87,0),MATCH(RIGHT(K$2,6),'[3]V BESSY_050925'!$E$4:$WO$4,0))),"")</f>
        <v>1.32599936106227</v>
      </c>
      <c r="L63" s="27">
        <f>IFERROR(IF(INDEX('[3]V BESSY_050925'!$E$10:$WO$87,MATCH($B63,'[3]V BESSY_050925'!$B$10:$B$87,0),MATCH(LEFT(L$2,6),'[3]V BESSY_050925'!$E$4:$WO$4,0))="","",INDEX('[3]V BESSY_050925'!$E$10:$WO$87,MATCH($B63,'[3]V BESSY_050925'!$B$10:$B$87,0),MATCH(LEFT(L$2,6),'[3]V BESSY_050925'!$E$4:$WO$4,0))/INDEX('[3]V BESSY_050925'!$E$10:$WO$87,MATCH($B63,'[3]V BESSY_050925'!$B$10:$B$87,0),MATCH(RIGHT(L$2,6),'[3]V BESSY_050925'!$E$4:$WO$4,0))),"")</f>
        <v>154.65955225611879</v>
      </c>
      <c r="M63" s="27">
        <f>IFERROR(IF(INDEX('[3]V BESSY_050925'!$E$10:$WO$87,MATCH($B63,'[3]V BESSY_050925'!$B$10:$B$87,0),MATCH(LEFT(M$2,6),'[3]V BESSY_050925'!$E$4:$WO$4,0))="","",INDEX('[3]V BESSY_050925'!$E$10:$WO$87,MATCH($B63,'[3]V BESSY_050925'!$B$10:$B$87,0),MATCH(LEFT(M$2,6),'[3]V BESSY_050925'!$E$4:$WO$4,0))/INDEX('[3]V BESSY_050925'!$E$10:$WO$87,MATCH($B63,'[3]V BESSY_050925'!$B$10:$B$87,0),MATCH(RIGHT(M$2,6),'[3]V BESSY_050925'!$E$4:$WO$4,0))),"")</f>
        <v>0.59773395460694423</v>
      </c>
      <c r="N63" s="27">
        <f>IFERROR(IF(INDEX('[3]V BESSY_050925'!$E$10:$WO$87,MATCH($B63,'[3]V BESSY_050925'!$B$10:$B$87,0),MATCH(LEFT(N$2,6),'[3]V BESSY_050925'!$E$4:$WO$4,0))="","",INDEX('[3]V BESSY_050925'!$E$10:$WO$87,MATCH($B63,'[3]V BESSY_050925'!$B$10:$B$87,0),MATCH(LEFT(N$2,6),'[3]V BESSY_050925'!$E$4:$WO$4,0))/INDEX('[3]V BESSY_050925'!$E$10:$WO$87,MATCH($B63,'[3]V BESSY_050925'!$B$10:$B$87,0),MATCH(RIGHT(N$2,6),'[3]V BESSY_050925'!$E$4:$WO$4,0))),"")</f>
        <v>12.466349616714265</v>
      </c>
      <c r="O63" s="25">
        <f>IF(INDEX('[3]V BESSY_050925'!$E$10:$WO$87,MATCH($B63,'[3]V BESSY_050925'!$B$10:$B$87,0),MATCH(O$2,'[3]V BESSY_050925'!$E$4:$WO$4,0))="","",INDEX('[3]V BESSY_050925'!$E$10:$WO$87,MATCH($B63,'[3]V BESSY_050925'!$B$10:$B$87,0),MATCH(O$2,'[3]V BESSY_050925'!$E$4:$WO$4,0)))</f>
        <v>185.55</v>
      </c>
      <c r="P63" s="27">
        <f>IF(INDEX('[3]V BESSY_050925'!$E$10:$WO$87,MATCH($B63,'[3]V BESSY_050925'!$B$10:$B$87,0),MATCH(P$2,'[3]V BESSY_050925'!$E$4:$WO$4,0))="","",INDEX('[3]V BESSY_050925'!$E$10:$WO$87,MATCH($B63,'[3]V BESSY_050925'!$B$10:$B$87,0),MATCH(P$2,'[3]V BESSY_050925'!$E$4:$WO$4,0)))</f>
        <v>24.27</v>
      </c>
      <c r="Q63" s="28">
        <f t="shared" si="0"/>
        <v>2612.5500000000002</v>
      </c>
    </row>
    <row r="64" spans="1:17" ht="15" customHeight="1" x14ac:dyDescent="0.2">
      <c r="A64" s="63"/>
      <c r="B64" s="65" t="s">
        <v>104</v>
      </c>
      <c r="C64" s="24">
        <f>IF(INDEX('[3]V BESSY_050925'!$E$10:$WO$87,MATCH($B64,'[3]V BESSY_050925'!$B$10:$B$87,0),MATCH(C$2,'[3]V BESSY_050925'!$E$4:$WO$4,0))="","",INDEX('[3]V BESSY_050925'!$E$10:$WO$87,MATCH($B64,'[3]V BESSY_050925'!$B$10:$B$87,0),MATCH(C$2,'[3]V BESSY_050925'!$E$4:$WO$4,0)))</f>
        <v>1052</v>
      </c>
      <c r="D64" s="25">
        <f>IF(INDEX('[3]V BESSY_050925'!$E$10:$WO$87,MATCH($B64,'[3]V BESSY_050925'!$B$10:$B$87,0),MATCH(D$2,'[3]V BESSY_050925'!$E$4:$WO$4,0))="","",INDEX('[3]V BESSY_050925'!$E$10:$WO$87,MATCH($B64,'[3]V BESSY_050925'!$B$10:$B$87,0),MATCH(D$2,'[3]V BESSY_050925'!$E$4:$WO$4,0)))</f>
        <v>154614</v>
      </c>
      <c r="E64" s="25">
        <f>IF(INDEX('[3]V BESSY_050925'!$E$10:$WO$87,MATCH($B64,'[3]V BESSY_050925'!$B$10:$B$87,0),MATCH(E$2,'[3]V BESSY_050925'!$E$4:$WO$4,0))="","",INDEX('[3]V BESSY_050925'!$E$10:$WO$87,MATCH($B64,'[3]V BESSY_050925'!$B$10:$B$87,0),MATCH(E$2,'[3]V BESSY_050925'!$E$4:$WO$4,0)))</f>
        <v>5</v>
      </c>
      <c r="F64" s="25">
        <f>IF(INDEX('[3]V BESSY_050925'!$E$10:$WO$87,MATCH($B64,'[3]V BESSY_050925'!$B$10:$B$87,0),MATCH(F$2,'[3]V BESSY_050925'!$E$4:$WO$4,0))="","",INDEX('[3]V BESSY_050925'!$E$10:$WO$87,MATCH($B64,'[3]V BESSY_050925'!$B$10:$B$87,0),MATCH(F$2,'[3]V BESSY_050925'!$E$4:$WO$4,0)))</f>
        <v>1</v>
      </c>
      <c r="G64" s="26">
        <f>IF(INDEX('[3]V BESSY_050925'!$E$10:$WO$87,MATCH($B64,'[3]V BESSY_050925'!$B$10:$B$87,0),MATCH(G$2,'[3]V BESSY_050925'!$E$4:$WO$4,0))="","",INDEX('[3]V BESSY_050925'!$E$10:$WO$87,MATCH($B64,'[3]V BESSY_050925'!$B$10:$B$87,0),MATCH(G$2,'[3]V BESSY_050925'!$E$4:$WO$4,0)))</f>
        <v>17</v>
      </c>
      <c r="H64" s="25">
        <f>IF(INDEX('[3]V BESSY_050925'!$E$10:$WO$87,MATCH($B64,'[3]V BESSY_050925'!$B$10:$B$87,0),MATCH(H$2,'[3]V BESSY_050925'!$E$4:$WO$4,0))="","",INDEX('[3]V BESSY_050925'!$E$10:$WO$87,MATCH($B64,'[3]V BESSY_050925'!$B$10:$B$87,0),MATCH(H$2,'[3]V BESSY_050925'!$E$4:$WO$4,0)))</f>
        <v>133</v>
      </c>
      <c r="I64" s="27">
        <f>IFERROR(IF(INDEX('[3]V BESSY_050925'!$E$10:$WO$87,MATCH($B64,'[3]V BESSY_050925'!$B$10:$B$87,0),MATCH(LEFT(I$2,6),'[3]V BESSY_050925'!$E$4:$WO$4,0))="","",INDEX('[3]V BESSY_050925'!$E$10:$WO$87,MATCH($B64,'[3]V BESSY_050925'!$B$10:$B$87,0),MATCH(LEFT(I$2,6),'[3]V BESSY_050925'!$E$4:$WO$4,0))/INDEX('[3]V BESSY_050925'!$E$10:$WO$87,MATCH($B64,'[3]V BESSY_050925'!$B$10:$B$87,0),MATCH(RIGHT(I$2,6),'[3]V BESSY_050925'!$E$4:$WO$4,0))),"")</f>
        <v>9.7902647884408918</v>
      </c>
      <c r="J64" s="27" t="str">
        <f>IFERROR(IF(INDEX('[3]V BESSY_050925'!$E$10:$WO$87,MATCH($B64,'[3]V BESSY_050925'!$B$10:$B$87,0),MATCH(LEFT(J$2,6),'[3]V BESSY_050925'!$E$4:$WO$4,0))="","",INDEX('[3]V BESSY_050925'!$E$10:$WO$87,MATCH($B64,'[3]V BESSY_050925'!$B$10:$B$87,0),MATCH(LEFT(J$2,6),'[3]V BESSY_050925'!$E$4:$WO$4,0))/INDEX('[3]V BESSY_050925'!$E$10:$WO$87,MATCH($B64,'[3]V BESSY_050925'!$B$10:$B$87,0),MATCH(RIGHT(J$2,6),'[3]V BESSY_050925'!$E$4:$WO$4,0))),"")</f>
        <v/>
      </c>
      <c r="K64" s="27" t="str">
        <f>IFERROR(IF(INDEX('[3]V BESSY_050925'!$E$10:$WO$87,MATCH($B64,'[3]V BESSY_050925'!$B$10:$B$87,0),MATCH(LEFT(K$2,6),'[3]V BESSY_050925'!$E$4:$WO$4,0))="","",INDEX('[3]V BESSY_050925'!$E$10:$WO$87,MATCH($B64,'[3]V BESSY_050925'!$B$10:$B$87,0),MATCH(LEFT(K$2,6),'[3]V BESSY_050925'!$E$4:$WO$4,0))/INDEX('[3]V BESSY_050925'!$E$10:$WO$87,MATCH($B64,'[3]V BESSY_050925'!$B$10:$B$87,0),MATCH(RIGHT(K$2,6),'[3]V BESSY_050925'!$E$4:$WO$4,0))),"")</f>
        <v/>
      </c>
      <c r="L64" s="27" t="str">
        <f>IFERROR(IF(INDEX('[3]V BESSY_050925'!$E$10:$WO$87,MATCH($B64,'[3]V BESSY_050925'!$B$10:$B$87,0),MATCH(LEFT(L$2,6),'[3]V BESSY_050925'!$E$4:$WO$4,0))="","",INDEX('[3]V BESSY_050925'!$E$10:$WO$87,MATCH($B64,'[3]V BESSY_050925'!$B$10:$B$87,0),MATCH(LEFT(L$2,6),'[3]V BESSY_050925'!$E$4:$WO$4,0))/INDEX('[3]V BESSY_050925'!$E$10:$WO$87,MATCH($B64,'[3]V BESSY_050925'!$B$10:$B$87,0),MATCH(RIGHT(L$2,6),'[3]V BESSY_050925'!$E$4:$WO$4,0))),"")</f>
        <v/>
      </c>
      <c r="M64" s="27" t="str">
        <f>IFERROR(IF(INDEX('[3]V BESSY_050925'!$E$10:$WO$87,MATCH($B64,'[3]V BESSY_050925'!$B$10:$B$87,0),MATCH(LEFT(M$2,6),'[3]V BESSY_050925'!$E$4:$WO$4,0))="","",INDEX('[3]V BESSY_050925'!$E$10:$WO$87,MATCH($B64,'[3]V BESSY_050925'!$B$10:$B$87,0),MATCH(LEFT(M$2,6),'[3]V BESSY_050925'!$E$4:$WO$4,0))/INDEX('[3]V BESSY_050925'!$E$10:$WO$87,MATCH($B64,'[3]V BESSY_050925'!$B$10:$B$87,0),MATCH(RIGHT(M$2,6),'[3]V BESSY_050925'!$E$4:$WO$4,0))),"")</f>
        <v/>
      </c>
      <c r="N64" s="27">
        <f>IFERROR(IF(INDEX('[3]V BESSY_050925'!$E$10:$WO$87,MATCH($B64,'[3]V BESSY_050925'!$B$10:$B$87,0),MATCH(LEFT(N$2,6),'[3]V BESSY_050925'!$E$4:$WO$4,0))="","",INDEX('[3]V BESSY_050925'!$E$10:$WO$87,MATCH($B64,'[3]V BESSY_050925'!$B$10:$B$87,0),MATCH(LEFT(N$2,6),'[3]V BESSY_050925'!$E$4:$WO$4,0))/INDEX('[3]V BESSY_050925'!$E$10:$WO$87,MATCH($B64,'[3]V BESSY_050925'!$B$10:$B$87,0),MATCH(RIGHT(N$2,6),'[3]V BESSY_050925'!$E$4:$WO$4,0))),"")</f>
        <v>11.64189530055493</v>
      </c>
      <c r="O64" s="25">
        <f>IF(INDEX('[3]V BESSY_050925'!$E$10:$WO$87,MATCH($B64,'[3]V BESSY_050925'!$B$10:$B$87,0),MATCH(O$2,'[3]V BESSY_050925'!$E$4:$WO$4,0))="","",INDEX('[3]V BESSY_050925'!$E$10:$WO$87,MATCH($B64,'[3]V BESSY_050925'!$B$10:$B$87,0),MATCH(O$2,'[3]V BESSY_050925'!$E$4:$WO$4,0)))</f>
        <v>1818.75</v>
      </c>
      <c r="P64" s="27">
        <f>IF(INDEX('[3]V BESSY_050925'!$E$10:$WO$87,MATCH($B64,'[3]V BESSY_050925'!$B$10:$B$87,0),MATCH(P$2,'[3]V BESSY_050925'!$E$4:$WO$4,0))="","",INDEX('[3]V BESSY_050925'!$E$10:$WO$87,MATCH($B64,'[3]V BESSY_050925'!$B$10:$B$87,0),MATCH(P$2,'[3]V BESSY_050925'!$E$4:$WO$4,0)))</f>
        <v>15.46</v>
      </c>
      <c r="Q64" s="28">
        <f t="shared" si="0"/>
        <v>3364.75</v>
      </c>
    </row>
    <row r="65" spans="1:17" ht="15" customHeight="1" x14ac:dyDescent="0.2">
      <c r="A65" s="63"/>
      <c r="B65" s="65" t="s">
        <v>234</v>
      </c>
      <c r="C65" s="24">
        <f>IF(INDEX('[3]V BESSY_050925'!$E$10:$WO$87,MATCH($B65,'[3]V BESSY_050925'!$B$10:$B$87,0),MATCH(C$2,'[3]V BESSY_050925'!$E$4:$WO$4,0))="","",INDEX('[3]V BESSY_050925'!$E$10:$WO$87,MATCH($B65,'[3]V BESSY_050925'!$B$10:$B$87,0),MATCH(C$2,'[3]V BESSY_050925'!$E$4:$WO$4,0)))</f>
        <v>62676</v>
      </c>
      <c r="D65" s="25">
        <f>IF(INDEX('[3]V BESSY_050925'!$E$10:$WO$87,MATCH($B65,'[3]V BESSY_050925'!$B$10:$B$87,0),MATCH(D$2,'[3]V BESSY_050925'!$E$4:$WO$4,0))="","",INDEX('[3]V BESSY_050925'!$E$10:$WO$87,MATCH($B65,'[3]V BESSY_050925'!$B$10:$B$87,0),MATCH(D$2,'[3]V BESSY_050925'!$E$4:$WO$4,0)))</f>
        <v>4202298</v>
      </c>
      <c r="E65" s="25">
        <f>IF(INDEX('[3]V BESSY_050925'!$E$10:$WO$87,MATCH($B65,'[3]V BESSY_050925'!$B$10:$B$87,0),MATCH(E$2,'[3]V BESSY_050925'!$E$4:$WO$4,0))="","",INDEX('[3]V BESSY_050925'!$E$10:$WO$87,MATCH($B65,'[3]V BESSY_050925'!$B$10:$B$87,0),MATCH(E$2,'[3]V BESSY_050925'!$E$4:$WO$4,0)))</f>
        <v>25</v>
      </c>
      <c r="F65" s="25">
        <f>IF(INDEX('[3]V BESSY_050925'!$E$10:$WO$87,MATCH($B65,'[3]V BESSY_050925'!$B$10:$B$87,0),MATCH(F$2,'[3]V BESSY_050925'!$E$4:$WO$4,0))="","",INDEX('[3]V BESSY_050925'!$E$10:$WO$87,MATCH($B65,'[3]V BESSY_050925'!$B$10:$B$87,0),MATCH(F$2,'[3]V BESSY_050925'!$E$4:$WO$4,0)))</f>
        <v>4</v>
      </c>
      <c r="G65" s="26">
        <f>IF(INDEX('[3]V BESSY_050925'!$E$10:$WO$87,MATCH($B65,'[3]V BESSY_050925'!$B$10:$B$87,0),MATCH(G$2,'[3]V BESSY_050925'!$E$4:$WO$4,0))="","",INDEX('[3]V BESSY_050925'!$E$10:$WO$87,MATCH($B65,'[3]V BESSY_050925'!$B$10:$B$87,0),MATCH(G$2,'[3]V BESSY_050925'!$E$4:$WO$4,0)))</f>
        <v>14</v>
      </c>
      <c r="H65" s="25">
        <f>IF(INDEX('[3]V BESSY_050925'!$E$10:$WO$87,MATCH($B65,'[3]V BESSY_050925'!$B$10:$B$87,0),MATCH(H$2,'[3]V BESSY_050925'!$E$4:$WO$4,0))="","",INDEX('[3]V BESSY_050925'!$E$10:$WO$87,MATCH($B65,'[3]V BESSY_050925'!$B$10:$B$87,0),MATCH(H$2,'[3]V BESSY_050925'!$E$4:$WO$4,0)))</f>
        <v>515</v>
      </c>
      <c r="I65" s="27">
        <f>IFERROR(IF(INDEX('[3]V BESSY_050925'!$E$10:$WO$87,MATCH($B65,'[3]V BESSY_050925'!$B$10:$B$87,0),MATCH(LEFT(I$2,6),'[3]V BESSY_050925'!$E$4:$WO$4,0))="","",INDEX('[3]V BESSY_050925'!$E$10:$WO$87,MATCH($B65,'[3]V BESSY_050925'!$B$10:$B$87,0),MATCH(LEFT(I$2,6),'[3]V BESSY_050925'!$E$4:$WO$4,0))/INDEX('[3]V BESSY_050925'!$E$10:$WO$87,MATCH($B65,'[3]V BESSY_050925'!$B$10:$B$87,0),MATCH(RIGHT(I$2,6),'[3]V BESSY_050925'!$E$4:$WO$4,0))),"")</f>
        <v>4.6651522571697672</v>
      </c>
      <c r="J65" s="27" t="str">
        <f>IFERROR(IF(INDEX('[3]V BESSY_050925'!$E$10:$WO$87,MATCH($B65,'[3]V BESSY_050925'!$B$10:$B$87,0),MATCH(LEFT(J$2,6),'[3]V BESSY_050925'!$E$4:$WO$4,0))="","",INDEX('[3]V BESSY_050925'!$E$10:$WO$87,MATCH($B65,'[3]V BESSY_050925'!$B$10:$B$87,0),MATCH(LEFT(J$2,6),'[3]V BESSY_050925'!$E$4:$WO$4,0))/INDEX('[3]V BESSY_050925'!$E$10:$WO$87,MATCH($B65,'[3]V BESSY_050925'!$B$10:$B$87,0),MATCH(RIGHT(J$2,6),'[3]V BESSY_050925'!$E$4:$WO$4,0))),"")</f>
        <v/>
      </c>
      <c r="K65" s="27" t="str">
        <f>IFERROR(IF(INDEX('[3]V BESSY_050925'!$E$10:$WO$87,MATCH($B65,'[3]V BESSY_050925'!$B$10:$B$87,0),MATCH(LEFT(K$2,6),'[3]V BESSY_050925'!$E$4:$WO$4,0))="","",INDEX('[3]V BESSY_050925'!$E$10:$WO$87,MATCH($B65,'[3]V BESSY_050925'!$B$10:$B$87,0),MATCH(LEFT(K$2,6),'[3]V BESSY_050925'!$E$4:$WO$4,0))/INDEX('[3]V BESSY_050925'!$E$10:$WO$87,MATCH($B65,'[3]V BESSY_050925'!$B$10:$B$87,0),MATCH(RIGHT(K$2,6),'[3]V BESSY_050925'!$E$4:$WO$4,0))),"")</f>
        <v/>
      </c>
      <c r="L65" s="27" t="str">
        <f>IFERROR(IF(INDEX('[3]V BESSY_050925'!$E$10:$WO$87,MATCH($B65,'[3]V BESSY_050925'!$B$10:$B$87,0),MATCH(LEFT(L$2,6),'[3]V BESSY_050925'!$E$4:$WO$4,0))="","",INDEX('[3]V BESSY_050925'!$E$10:$WO$87,MATCH($B65,'[3]V BESSY_050925'!$B$10:$B$87,0),MATCH(LEFT(L$2,6),'[3]V BESSY_050925'!$E$4:$WO$4,0))/INDEX('[3]V BESSY_050925'!$E$10:$WO$87,MATCH($B65,'[3]V BESSY_050925'!$B$10:$B$87,0),MATCH(RIGHT(L$2,6),'[3]V BESSY_050925'!$E$4:$WO$4,0))),"")</f>
        <v/>
      </c>
      <c r="M65" s="27" t="str">
        <f>IFERROR(IF(INDEX('[3]V BESSY_050925'!$E$10:$WO$87,MATCH($B65,'[3]V BESSY_050925'!$B$10:$B$87,0),MATCH(LEFT(M$2,6),'[3]V BESSY_050925'!$E$4:$WO$4,0))="","",INDEX('[3]V BESSY_050925'!$E$10:$WO$87,MATCH($B65,'[3]V BESSY_050925'!$B$10:$B$87,0),MATCH(LEFT(M$2,6),'[3]V BESSY_050925'!$E$4:$WO$4,0))/INDEX('[3]V BESSY_050925'!$E$10:$WO$87,MATCH($B65,'[3]V BESSY_050925'!$B$10:$B$87,0),MATCH(RIGHT(M$2,6),'[3]V BESSY_050925'!$E$4:$WO$4,0))),"")</f>
        <v/>
      </c>
      <c r="N65" s="27">
        <f>IFERROR(IF(INDEX('[3]V BESSY_050925'!$E$10:$WO$87,MATCH($B65,'[3]V BESSY_050925'!$B$10:$B$87,0),MATCH(LEFT(N$2,6),'[3]V BESSY_050925'!$E$4:$WO$4,0))="","",INDEX('[3]V BESSY_050925'!$E$10:$WO$87,MATCH($B65,'[3]V BESSY_050925'!$B$10:$B$87,0),MATCH(LEFT(N$2,6),'[3]V BESSY_050925'!$E$4:$WO$4,0))/INDEX('[3]V BESSY_050925'!$E$10:$WO$87,MATCH($B65,'[3]V BESSY_050925'!$B$10:$B$87,0),MATCH(RIGHT(N$2,6),'[3]V BESSY_050925'!$E$4:$WO$4,0))),"")</f>
        <v>9.607539017937329</v>
      </c>
      <c r="O65" s="25">
        <f>IF(INDEX('[3]V BESSY_050925'!$E$10:$WO$87,MATCH($B65,'[3]V BESSY_050925'!$B$10:$B$87,0),MATCH(O$2,'[3]V BESSY_050925'!$E$4:$WO$4,0))="","",INDEX('[3]V BESSY_050925'!$E$10:$WO$87,MATCH($B65,'[3]V BESSY_050925'!$B$10:$B$87,0),MATCH(O$2,'[3]V BESSY_050925'!$E$4:$WO$4,0)))</f>
        <v>1095</v>
      </c>
      <c r="P65" s="27">
        <f>IF(INDEX('[3]V BESSY_050925'!$E$10:$WO$87,MATCH($B65,'[3]V BESSY_050925'!$B$10:$B$87,0),MATCH(P$2,'[3]V BESSY_050925'!$E$4:$WO$4,0))="","",INDEX('[3]V BESSY_050925'!$E$10:$WO$87,MATCH($B65,'[3]V BESSY_050925'!$B$10:$B$87,0),MATCH(P$2,'[3]V BESSY_050925'!$E$4:$WO$4,0)))</f>
        <v>16.34</v>
      </c>
      <c r="Q65" s="28">
        <f t="shared" si="0"/>
        <v>2729</v>
      </c>
    </row>
    <row r="66" spans="1:17" ht="15" customHeight="1" x14ac:dyDescent="0.2">
      <c r="A66" s="63"/>
      <c r="B66" s="65" t="s">
        <v>105</v>
      </c>
      <c r="C66" s="24">
        <f>IF(INDEX('[3]V BESSY_050925'!$E$10:$WO$87,MATCH($B66,'[3]V BESSY_050925'!$B$10:$B$87,0),MATCH(C$2,'[3]V BESSY_050925'!$E$4:$WO$4,0))="","",INDEX('[3]V BESSY_050925'!$E$10:$WO$87,MATCH($B66,'[3]V BESSY_050925'!$B$10:$B$87,0),MATCH(C$2,'[3]V BESSY_050925'!$E$4:$WO$4,0)))</f>
        <v>59449</v>
      </c>
      <c r="D66" s="25">
        <f>IF(INDEX('[3]V BESSY_050925'!$E$10:$WO$87,MATCH($B66,'[3]V BESSY_050925'!$B$10:$B$87,0),MATCH(D$2,'[3]V BESSY_050925'!$E$4:$WO$4,0))="","",INDEX('[3]V BESSY_050925'!$E$10:$WO$87,MATCH($B66,'[3]V BESSY_050925'!$B$10:$B$87,0),MATCH(D$2,'[3]V BESSY_050925'!$E$4:$WO$4,0)))</f>
        <v>2752880</v>
      </c>
      <c r="E66" s="25">
        <f>IF(INDEX('[3]V BESSY_050925'!$E$10:$WO$87,MATCH($B66,'[3]V BESSY_050925'!$B$10:$B$87,0),MATCH(E$2,'[3]V BESSY_050925'!$E$4:$WO$4,0))="","",INDEX('[3]V BESSY_050925'!$E$10:$WO$87,MATCH($B66,'[3]V BESSY_050925'!$B$10:$B$87,0),MATCH(E$2,'[3]V BESSY_050925'!$E$4:$WO$4,0)))</f>
        <v>15</v>
      </c>
      <c r="F66" s="25">
        <f>IF(INDEX('[3]V BESSY_050925'!$E$10:$WO$87,MATCH($B66,'[3]V BESSY_050925'!$B$10:$B$87,0),MATCH(F$2,'[3]V BESSY_050925'!$E$4:$WO$4,0))="","",INDEX('[3]V BESSY_050925'!$E$10:$WO$87,MATCH($B66,'[3]V BESSY_050925'!$B$10:$B$87,0),MATCH(F$2,'[3]V BESSY_050925'!$E$4:$WO$4,0)))</f>
        <v>3</v>
      </c>
      <c r="G66" s="26">
        <f>IF(INDEX('[3]V BESSY_050925'!$E$10:$WO$87,MATCH($B66,'[3]V BESSY_050925'!$B$10:$B$87,0),MATCH(G$2,'[3]V BESSY_050925'!$E$4:$WO$4,0))="","",INDEX('[3]V BESSY_050925'!$E$10:$WO$87,MATCH($B66,'[3]V BESSY_050925'!$B$10:$B$87,0),MATCH(G$2,'[3]V BESSY_050925'!$E$4:$WO$4,0)))</f>
        <v>4.5</v>
      </c>
      <c r="H66" s="25">
        <f>IF(INDEX('[3]V BESSY_050925'!$E$10:$WO$87,MATCH($B66,'[3]V BESSY_050925'!$B$10:$B$87,0),MATCH(H$2,'[3]V BESSY_050925'!$E$4:$WO$4,0))="","",INDEX('[3]V BESSY_050925'!$E$10:$WO$87,MATCH($B66,'[3]V BESSY_050925'!$B$10:$B$87,0),MATCH(H$2,'[3]V BESSY_050925'!$E$4:$WO$4,0)))</f>
        <v>639.096</v>
      </c>
      <c r="I66" s="27">
        <f>IFERROR(IF(INDEX('[3]V BESSY_050925'!$E$10:$WO$87,MATCH($B66,'[3]V BESSY_050925'!$B$10:$B$87,0),MATCH(LEFT(I$2,6),'[3]V BESSY_050925'!$E$4:$WO$4,0))="","",INDEX('[3]V BESSY_050925'!$E$10:$WO$87,MATCH($B66,'[3]V BESSY_050925'!$B$10:$B$87,0),MATCH(LEFT(I$2,6),'[3]V BESSY_050925'!$E$4:$WO$4,0))/INDEX('[3]V BESSY_050925'!$E$10:$WO$87,MATCH($B66,'[3]V BESSY_050925'!$B$10:$B$87,0),MATCH(RIGHT(I$2,6),'[3]V BESSY_050925'!$E$4:$WO$4,0))),"")</f>
        <v>6.9167027258725415</v>
      </c>
      <c r="J66" s="27" t="str">
        <f>IFERROR(IF(INDEX('[3]V BESSY_050925'!$E$10:$WO$87,MATCH($B66,'[3]V BESSY_050925'!$B$10:$B$87,0),MATCH(LEFT(J$2,6),'[3]V BESSY_050925'!$E$4:$WO$4,0))="","",INDEX('[3]V BESSY_050925'!$E$10:$WO$87,MATCH($B66,'[3]V BESSY_050925'!$B$10:$B$87,0),MATCH(LEFT(J$2,6),'[3]V BESSY_050925'!$E$4:$WO$4,0))/INDEX('[3]V BESSY_050925'!$E$10:$WO$87,MATCH($B66,'[3]V BESSY_050925'!$B$10:$B$87,0),MATCH(RIGHT(J$2,6),'[3]V BESSY_050925'!$E$4:$WO$4,0))),"")</f>
        <v/>
      </c>
      <c r="K66" s="27" t="str">
        <f>IFERROR(IF(INDEX('[3]V BESSY_050925'!$E$10:$WO$87,MATCH($B66,'[3]V BESSY_050925'!$B$10:$B$87,0),MATCH(LEFT(K$2,6),'[3]V BESSY_050925'!$E$4:$WO$4,0))="","",INDEX('[3]V BESSY_050925'!$E$10:$WO$87,MATCH($B66,'[3]V BESSY_050925'!$B$10:$B$87,0),MATCH(LEFT(K$2,6),'[3]V BESSY_050925'!$E$4:$WO$4,0))/INDEX('[3]V BESSY_050925'!$E$10:$WO$87,MATCH($B66,'[3]V BESSY_050925'!$B$10:$B$87,0),MATCH(RIGHT(K$2,6),'[3]V BESSY_050925'!$E$4:$WO$4,0))),"")</f>
        <v/>
      </c>
      <c r="L66" s="27" t="str">
        <f>IFERROR(IF(INDEX('[3]V BESSY_050925'!$E$10:$WO$87,MATCH($B66,'[3]V BESSY_050925'!$B$10:$B$87,0),MATCH(LEFT(L$2,6),'[3]V BESSY_050925'!$E$4:$WO$4,0))="","",INDEX('[3]V BESSY_050925'!$E$10:$WO$87,MATCH($B66,'[3]V BESSY_050925'!$B$10:$B$87,0),MATCH(LEFT(L$2,6),'[3]V BESSY_050925'!$E$4:$WO$4,0))/INDEX('[3]V BESSY_050925'!$E$10:$WO$87,MATCH($B66,'[3]V BESSY_050925'!$B$10:$B$87,0),MATCH(RIGHT(L$2,6),'[3]V BESSY_050925'!$E$4:$WO$4,0))),"")</f>
        <v/>
      </c>
      <c r="M66" s="27" t="str">
        <f>IFERROR(IF(INDEX('[3]V BESSY_050925'!$E$10:$WO$87,MATCH($B66,'[3]V BESSY_050925'!$B$10:$B$87,0),MATCH(LEFT(M$2,6),'[3]V BESSY_050925'!$E$4:$WO$4,0))="","",INDEX('[3]V BESSY_050925'!$E$10:$WO$87,MATCH($B66,'[3]V BESSY_050925'!$B$10:$B$87,0),MATCH(LEFT(M$2,6),'[3]V BESSY_050925'!$E$4:$WO$4,0))/INDEX('[3]V BESSY_050925'!$E$10:$WO$87,MATCH($B66,'[3]V BESSY_050925'!$B$10:$B$87,0),MATCH(RIGHT(M$2,6),'[3]V BESSY_050925'!$E$4:$WO$4,0))),"")</f>
        <v/>
      </c>
      <c r="N66" s="27">
        <f>IFERROR(IF(INDEX('[3]V BESSY_050925'!$E$10:$WO$87,MATCH($B66,'[3]V BESSY_050925'!$B$10:$B$87,0),MATCH(LEFT(N$2,6),'[3]V BESSY_050925'!$E$4:$WO$4,0))="","",INDEX('[3]V BESSY_050925'!$E$10:$WO$87,MATCH($B66,'[3]V BESSY_050925'!$B$10:$B$87,0),MATCH(LEFT(N$2,6),'[3]V BESSY_050925'!$E$4:$WO$4,0))/INDEX('[3]V BESSY_050925'!$E$10:$WO$87,MATCH($B66,'[3]V BESSY_050925'!$B$10:$B$87,0),MATCH(RIGHT(N$2,6),'[3]V BESSY_050925'!$E$4:$WO$4,0))),"")</f>
        <v>16.132414540408593</v>
      </c>
      <c r="O66" s="25">
        <f>IF(INDEX('[3]V BESSY_050925'!$E$10:$WO$87,MATCH($B66,'[3]V BESSY_050925'!$B$10:$B$87,0),MATCH(O$2,'[3]V BESSY_050925'!$E$4:$WO$4,0))="","",INDEX('[3]V BESSY_050925'!$E$10:$WO$87,MATCH($B66,'[3]V BESSY_050925'!$B$10:$B$87,0),MATCH(O$2,'[3]V BESSY_050925'!$E$4:$WO$4,0)))</f>
        <v>816.25</v>
      </c>
      <c r="P66" s="27">
        <f>IF(INDEX('[3]V BESSY_050925'!$E$10:$WO$87,MATCH($B66,'[3]V BESSY_050925'!$B$10:$B$87,0),MATCH(P$2,'[3]V BESSY_050925'!$E$4:$WO$4,0))="","",INDEX('[3]V BESSY_050925'!$E$10:$WO$87,MATCH($B66,'[3]V BESSY_050925'!$B$10:$B$87,0),MATCH(P$2,'[3]V BESSY_050925'!$E$4:$WO$4,0)))</f>
        <v>17.34</v>
      </c>
      <c r="Q66" s="28">
        <f t="shared" si="0"/>
        <v>2550.25</v>
      </c>
    </row>
    <row r="67" spans="1:17" ht="15" customHeight="1" x14ac:dyDescent="0.2">
      <c r="A67" s="63"/>
      <c r="B67" s="65" t="s">
        <v>106</v>
      </c>
      <c r="C67" s="24">
        <f>IF(INDEX('[3]V BESSY_050925'!$E$10:$WO$87,MATCH($B67,'[3]V BESSY_050925'!$B$10:$B$87,0),MATCH(C$2,'[3]V BESSY_050925'!$E$4:$WO$4,0))="","",INDEX('[3]V BESSY_050925'!$E$10:$WO$87,MATCH($B67,'[3]V BESSY_050925'!$B$10:$B$87,0),MATCH(C$2,'[3]V BESSY_050925'!$E$4:$WO$4,0)))</f>
        <v>70000</v>
      </c>
      <c r="D67" s="25">
        <f>IF(INDEX('[3]V BESSY_050925'!$E$10:$WO$87,MATCH($B67,'[3]V BESSY_050925'!$B$10:$B$87,0),MATCH(D$2,'[3]V BESSY_050925'!$E$4:$WO$4,0))="","",INDEX('[3]V BESSY_050925'!$E$10:$WO$87,MATCH($B67,'[3]V BESSY_050925'!$B$10:$B$87,0),MATCH(D$2,'[3]V BESSY_050925'!$E$4:$WO$4,0)))</f>
        <v>3569772</v>
      </c>
      <c r="E67" s="25">
        <f>IF(INDEX('[3]V BESSY_050925'!$E$10:$WO$87,MATCH($B67,'[3]V BESSY_050925'!$B$10:$B$87,0),MATCH(E$2,'[3]V BESSY_050925'!$E$4:$WO$4,0))="","",INDEX('[3]V BESSY_050925'!$E$10:$WO$87,MATCH($B67,'[3]V BESSY_050925'!$B$10:$B$87,0),MATCH(E$2,'[3]V BESSY_050925'!$E$4:$WO$4,0)))</f>
        <v>46</v>
      </c>
      <c r="F67" s="25">
        <f>IF(INDEX('[3]V BESSY_050925'!$E$10:$WO$87,MATCH($B67,'[3]V BESSY_050925'!$B$10:$B$87,0),MATCH(F$2,'[3]V BESSY_050925'!$E$4:$WO$4,0))="","",INDEX('[3]V BESSY_050925'!$E$10:$WO$87,MATCH($B67,'[3]V BESSY_050925'!$B$10:$B$87,0),MATCH(F$2,'[3]V BESSY_050925'!$E$4:$WO$4,0)))</f>
        <v>5</v>
      </c>
      <c r="G67" s="26">
        <f>IF(INDEX('[3]V BESSY_050925'!$E$10:$WO$87,MATCH($B67,'[3]V BESSY_050925'!$B$10:$B$87,0),MATCH(G$2,'[3]V BESSY_050925'!$E$4:$WO$4,0))="","",INDEX('[3]V BESSY_050925'!$E$10:$WO$87,MATCH($B67,'[3]V BESSY_050925'!$B$10:$B$87,0),MATCH(G$2,'[3]V BESSY_050925'!$E$4:$WO$4,0)))</f>
        <v>18</v>
      </c>
      <c r="H67" s="25">
        <f>IF(INDEX('[3]V BESSY_050925'!$E$10:$WO$87,MATCH($B67,'[3]V BESSY_050925'!$B$10:$B$87,0),MATCH(H$2,'[3]V BESSY_050925'!$E$4:$WO$4,0))="","",INDEX('[3]V BESSY_050925'!$E$10:$WO$87,MATCH($B67,'[3]V BESSY_050925'!$B$10:$B$87,0),MATCH(H$2,'[3]V BESSY_050925'!$E$4:$WO$4,0)))</f>
        <v>747.71299999999997</v>
      </c>
      <c r="I67" s="27">
        <f>IFERROR(IF(INDEX('[3]V BESSY_050925'!$E$10:$WO$87,MATCH($B67,'[3]V BESSY_050925'!$B$10:$B$87,0),MATCH(LEFT(I$2,6),'[3]V BESSY_050925'!$E$4:$WO$4,0))="","",INDEX('[3]V BESSY_050925'!$E$10:$WO$87,MATCH($B67,'[3]V BESSY_050925'!$B$10:$B$87,0),MATCH(LEFT(I$2,6),'[3]V BESSY_050925'!$E$4:$WO$4,0))/INDEX('[3]V BESSY_050925'!$E$10:$WO$87,MATCH($B67,'[3]V BESSY_050925'!$B$10:$B$87,0),MATCH(RIGHT(I$2,6),'[3]V BESSY_050925'!$E$4:$WO$4,0))),"")</f>
        <v>8.3334427240731337</v>
      </c>
      <c r="J67" s="27">
        <f>IFERROR(IF(INDEX('[3]V BESSY_050925'!$E$10:$WO$87,MATCH($B67,'[3]V BESSY_050925'!$B$10:$B$87,0),MATCH(LEFT(J$2,6),'[3]V BESSY_050925'!$E$4:$WO$4,0))="","",INDEX('[3]V BESSY_050925'!$E$10:$WO$87,MATCH($B67,'[3]V BESSY_050925'!$B$10:$B$87,0),MATCH(LEFT(J$2,6),'[3]V BESSY_050925'!$E$4:$WO$4,0))/INDEX('[3]V BESSY_050925'!$E$10:$WO$87,MATCH($B67,'[3]V BESSY_050925'!$B$10:$B$87,0),MATCH(RIGHT(J$2,6),'[3]V BESSY_050925'!$E$4:$WO$4,0))),"")</f>
        <v>1.953041570148089</v>
      </c>
      <c r="K67" s="27">
        <f>IFERROR(IF(INDEX('[3]V BESSY_050925'!$E$10:$WO$87,MATCH($B67,'[3]V BESSY_050925'!$B$10:$B$87,0),MATCH(LEFT(K$2,6),'[3]V BESSY_050925'!$E$4:$WO$4,0))="","",INDEX('[3]V BESSY_050925'!$E$10:$WO$87,MATCH($B67,'[3]V BESSY_050925'!$B$10:$B$87,0),MATCH(LEFT(K$2,6),'[3]V BESSY_050925'!$E$4:$WO$4,0))/INDEX('[3]V BESSY_050925'!$E$10:$WO$87,MATCH($B67,'[3]V BESSY_050925'!$B$10:$B$87,0),MATCH(RIGHT(K$2,6),'[3]V BESSY_050925'!$E$4:$WO$4,0))),"")</f>
        <v>2.8759198066431133</v>
      </c>
      <c r="L67" s="27">
        <f>IFERROR(IF(INDEX('[3]V BESSY_050925'!$E$10:$WO$87,MATCH($B67,'[3]V BESSY_050925'!$B$10:$B$87,0),MATCH(LEFT(L$2,6),'[3]V BESSY_050925'!$E$4:$WO$4,0))="","",INDEX('[3]V BESSY_050925'!$E$10:$WO$87,MATCH($B67,'[3]V BESSY_050925'!$B$10:$B$87,0),MATCH(LEFT(L$2,6),'[3]V BESSY_050925'!$E$4:$WO$4,0))/INDEX('[3]V BESSY_050925'!$E$10:$WO$87,MATCH($B67,'[3]V BESSY_050925'!$B$10:$B$87,0),MATCH(RIGHT(L$2,6),'[3]V BESSY_050925'!$E$4:$WO$4,0))),"")</f>
        <v>105.8175268476143</v>
      </c>
      <c r="M67" s="27">
        <f>IFERROR(IF(INDEX('[3]V BESSY_050925'!$E$10:$WO$87,MATCH($B67,'[3]V BESSY_050925'!$B$10:$B$87,0),MATCH(LEFT(M$2,6),'[3]V BESSY_050925'!$E$4:$WO$4,0))="","",INDEX('[3]V BESSY_050925'!$E$10:$WO$87,MATCH($B67,'[3]V BESSY_050925'!$B$10:$B$87,0),MATCH(LEFT(M$2,6),'[3]V BESSY_050925'!$E$4:$WO$4,0))/INDEX('[3]V BESSY_050925'!$E$10:$WO$87,MATCH($B67,'[3]V BESSY_050925'!$B$10:$B$87,0),MATCH(RIGHT(M$2,6),'[3]V BESSY_050925'!$E$4:$WO$4,0))),"")</f>
        <v>2.6214794670359898</v>
      </c>
      <c r="N67" s="27">
        <f>IFERROR(IF(INDEX('[3]V BESSY_050925'!$E$10:$WO$87,MATCH($B67,'[3]V BESSY_050925'!$B$10:$B$87,0),MATCH(LEFT(N$2,6),'[3]V BESSY_050925'!$E$4:$WO$4,0))="","",INDEX('[3]V BESSY_050925'!$E$10:$WO$87,MATCH($B67,'[3]V BESSY_050925'!$B$10:$B$87,0),MATCH(LEFT(N$2,6),'[3]V BESSY_050925'!$E$4:$WO$4,0))/INDEX('[3]V BESSY_050925'!$E$10:$WO$87,MATCH($B67,'[3]V BESSY_050925'!$B$10:$B$87,0),MATCH(RIGHT(N$2,6),'[3]V BESSY_050925'!$E$4:$WO$4,0))),"")</f>
        <v>7.9053869546850608</v>
      </c>
      <c r="O67" s="25">
        <f>IF(INDEX('[3]V BESSY_050925'!$E$10:$WO$87,MATCH($B67,'[3]V BESSY_050925'!$B$10:$B$87,0),MATCH(O$2,'[3]V BESSY_050925'!$E$4:$WO$4,0))="","",INDEX('[3]V BESSY_050925'!$E$10:$WO$87,MATCH($B67,'[3]V BESSY_050925'!$B$10:$B$87,0),MATCH(O$2,'[3]V BESSY_050925'!$E$4:$WO$4,0)))</f>
        <v>1500</v>
      </c>
      <c r="P67" s="27">
        <f>IF(INDEX('[3]V BESSY_050925'!$E$10:$WO$87,MATCH($B67,'[3]V BESSY_050925'!$B$10:$B$87,0),MATCH(P$2,'[3]V BESSY_050925'!$E$4:$WO$4,0))="","",INDEX('[3]V BESSY_050925'!$E$10:$WO$87,MATCH($B67,'[3]V BESSY_050925'!$B$10:$B$87,0),MATCH(P$2,'[3]V BESSY_050925'!$E$4:$WO$4,0)))</f>
        <v>18.84</v>
      </c>
      <c r="Q67" s="28">
        <f t="shared" si="0"/>
        <v>3384</v>
      </c>
    </row>
    <row r="68" spans="1:17" ht="15" customHeight="1" x14ac:dyDescent="0.2">
      <c r="A68" s="63"/>
      <c r="B68" s="65" t="s">
        <v>107</v>
      </c>
      <c r="C68" s="24">
        <f>IF(INDEX('[3]V BESSY_050925'!$E$10:$WO$87,MATCH($B68,'[3]V BESSY_050925'!$B$10:$B$87,0),MATCH(C$2,'[3]V BESSY_050925'!$E$4:$WO$4,0))="","",INDEX('[3]V BESSY_050925'!$E$10:$WO$87,MATCH($B68,'[3]V BESSY_050925'!$B$10:$B$87,0),MATCH(C$2,'[3]V BESSY_050925'!$E$4:$WO$4,0)))</f>
        <v>22904</v>
      </c>
      <c r="D68" s="25">
        <f>IF(INDEX('[3]V BESSY_050925'!$E$10:$WO$87,MATCH($B68,'[3]V BESSY_050925'!$B$10:$B$87,0),MATCH(D$2,'[3]V BESSY_050925'!$E$4:$WO$4,0))="","",INDEX('[3]V BESSY_050925'!$E$10:$WO$87,MATCH($B68,'[3]V BESSY_050925'!$B$10:$B$87,0),MATCH(D$2,'[3]V BESSY_050925'!$E$4:$WO$4,0)))</f>
        <v>1094263</v>
      </c>
      <c r="E68" s="25">
        <f>IF(INDEX('[3]V BESSY_050925'!$E$10:$WO$87,MATCH($B68,'[3]V BESSY_050925'!$B$10:$B$87,0),MATCH(E$2,'[3]V BESSY_050925'!$E$4:$WO$4,0))="","",INDEX('[3]V BESSY_050925'!$E$10:$WO$87,MATCH($B68,'[3]V BESSY_050925'!$B$10:$B$87,0),MATCH(E$2,'[3]V BESSY_050925'!$E$4:$WO$4,0)))</f>
        <v>11</v>
      </c>
      <c r="F68" s="25">
        <f>IF(INDEX('[3]V BESSY_050925'!$E$10:$WO$87,MATCH($B68,'[3]V BESSY_050925'!$B$10:$B$87,0),MATCH(F$2,'[3]V BESSY_050925'!$E$4:$WO$4,0))="","",INDEX('[3]V BESSY_050925'!$E$10:$WO$87,MATCH($B68,'[3]V BESSY_050925'!$B$10:$B$87,0),MATCH(F$2,'[3]V BESSY_050925'!$E$4:$WO$4,0)))</f>
        <v>5</v>
      </c>
      <c r="G68" s="26">
        <f>IF(INDEX('[3]V BESSY_050925'!$E$10:$WO$87,MATCH($B68,'[3]V BESSY_050925'!$B$10:$B$87,0),MATCH(G$2,'[3]V BESSY_050925'!$E$4:$WO$4,0))="","",INDEX('[3]V BESSY_050925'!$E$10:$WO$87,MATCH($B68,'[3]V BESSY_050925'!$B$10:$B$87,0),MATCH(G$2,'[3]V BESSY_050925'!$E$4:$WO$4,0)))</f>
        <v>13</v>
      </c>
      <c r="H68" s="25">
        <f>IF(INDEX('[3]V BESSY_050925'!$E$10:$WO$87,MATCH($B68,'[3]V BESSY_050925'!$B$10:$B$87,0),MATCH(H$2,'[3]V BESSY_050925'!$E$4:$WO$4,0))="","",INDEX('[3]V BESSY_050925'!$E$10:$WO$87,MATCH($B68,'[3]V BESSY_050925'!$B$10:$B$87,0),MATCH(H$2,'[3]V BESSY_050925'!$E$4:$WO$4,0)))</f>
        <v>299</v>
      </c>
      <c r="I68" s="27">
        <f>IFERROR(IF(INDEX('[3]V BESSY_050925'!$E$10:$WO$87,MATCH($B68,'[3]V BESSY_050925'!$B$10:$B$87,0),MATCH(LEFT(I$2,6),'[3]V BESSY_050925'!$E$4:$WO$4,0))="","",INDEX('[3]V BESSY_050925'!$E$10:$WO$87,MATCH($B68,'[3]V BESSY_050925'!$B$10:$B$87,0),MATCH(LEFT(I$2,6),'[3]V BESSY_050925'!$E$4:$WO$4,0))/INDEX('[3]V BESSY_050925'!$E$10:$WO$87,MATCH($B68,'[3]V BESSY_050925'!$B$10:$B$87,0),MATCH(RIGHT(I$2,6),'[3]V BESSY_050925'!$E$4:$WO$4,0))),"")</f>
        <v>6.7375905061214718</v>
      </c>
      <c r="J68" s="27">
        <f>IFERROR(IF(INDEX('[3]V BESSY_050925'!$E$10:$WO$87,MATCH($B68,'[3]V BESSY_050925'!$B$10:$B$87,0),MATCH(LEFT(J$2,6),'[3]V BESSY_050925'!$E$4:$WO$4,0))="","",INDEX('[3]V BESSY_050925'!$E$10:$WO$87,MATCH($B68,'[3]V BESSY_050925'!$B$10:$B$87,0),MATCH(LEFT(J$2,6),'[3]V BESSY_050925'!$E$4:$WO$4,0))/INDEX('[3]V BESSY_050925'!$E$10:$WO$87,MATCH($B68,'[3]V BESSY_050925'!$B$10:$B$87,0),MATCH(RIGHT(J$2,6),'[3]V BESSY_050925'!$E$4:$WO$4,0))),"")</f>
        <v>2.6915755982607084</v>
      </c>
      <c r="K68" s="27">
        <f>IFERROR(IF(INDEX('[3]V BESSY_050925'!$E$10:$WO$87,MATCH($B68,'[3]V BESSY_050925'!$B$10:$B$87,0),MATCH(LEFT(K$2,6),'[3]V BESSY_050925'!$E$4:$WO$4,0))="","",INDEX('[3]V BESSY_050925'!$E$10:$WO$87,MATCH($B68,'[3]V BESSY_050925'!$B$10:$B$87,0),MATCH(LEFT(K$2,6),'[3]V BESSY_050925'!$E$4:$WO$4,0))/INDEX('[3]V BESSY_050925'!$E$10:$WO$87,MATCH($B68,'[3]V BESSY_050925'!$B$10:$B$87,0),MATCH(RIGHT(K$2,6),'[3]V BESSY_050925'!$E$4:$WO$4,0))),"")</f>
        <v>1.8795870795261029</v>
      </c>
      <c r="L68" s="27">
        <f>IFERROR(IF(INDEX('[3]V BESSY_050925'!$E$10:$WO$87,MATCH($B68,'[3]V BESSY_050925'!$B$10:$B$87,0),MATCH(LEFT(L$2,6),'[3]V BESSY_050925'!$E$4:$WO$4,0))="","",INDEX('[3]V BESSY_050925'!$E$10:$WO$87,MATCH($B68,'[3]V BESSY_050925'!$B$10:$B$87,0),MATCH(LEFT(L$2,6),'[3]V BESSY_050925'!$E$4:$WO$4,0))/INDEX('[3]V BESSY_050925'!$E$10:$WO$87,MATCH($B68,'[3]V BESSY_050925'!$B$10:$B$87,0),MATCH(RIGHT(L$2,6),'[3]V BESSY_050925'!$E$4:$WO$4,0))),"")</f>
        <v>85.330006901311251</v>
      </c>
      <c r="M68" s="27">
        <f>IFERROR(IF(INDEX('[3]V BESSY_050925'!$E$10:$WO$87,MATCH($B68,'[3]V BESSY_050925'!$B$10:$B$87,0),MATCH(LEFT(M$2,6),'[3]V BESSY_050925'!$E$4:$WO$4,0))="","",INDEX('[3]V BESSY_050925'!$E$10:$WO$87,MATCH($B68,'[3]V BESSY_050925'!$B$10:$B$87,0),MATCH(LEFT(M$2,6),'[3]V BESSY_050925'!$E$4:$WO$4,0))/INDEX('[3]V BESSY_050925'!$E$10:$WO$87,MATCH($B68,'[3]V BESSY_050925'!$B$10:$B$87,0),MATCH(RIGHT(M$2,6),'[3]V BESSY_050925'!$E$4:$WO$4,0))),"")</f>
        <v>1.4585245960066273</v>
      </c>
      <c r="N68" s="27">
        <f>IFERROR(IF(INDEX('[3]V BESSY_050925'!$E$10:$WO$87,MATCH($B68,'[3]V BESSY_050925'!$B$10:$B$87,0),MATCH(LEFT(N$2,6),'[3]V BESSY_050925'!$E$4:$WO$4,0))="","",INDEX('[3]V BESSY_050925'!$E$10:$WO$87,MATCH($B68,'[3]V BESSY_050925'!$B$10:$B$87,0),MATCH(LEFT(N$2,6),'[3]V BESSY_050925'!$E$4:$WO$4,0))/INDEX('[3]V BESSY_050925'!$E$10:$WO$87,MATCH($B68,'[3]V BESSY_050925'!$B$10:$B$87,0),MATCH(RIGHT(N$2,6),'[3]V BESSY_050925'!$E$4:$WO$4,0))),"")</f>
        <v>9.9443703204805427</v>
      </c>
      <c r="O68" s="25">
        <f>IF(INDEX('[3]V BESSY_050925'!$E$10:$WO$87,MATCH($B68,'[3]V BESSY_050925'!$B$10:$B$87,0),MATCH(O$2,'[3]V BESSY_050925'!$E$4:$WO$4,0))="","",INDEX('[3]V BESSY_050925'!$E$10:$WO$87,MATCH($B68,'[3]V BESSY_050925'!$B$10:$B$87,0),MATCH(O$2,'[3]V BESSY_050925'!$E$4:$WO$4,0)))</f>
        <v>875</v>
      </c>
      <c r="P68" s="27">
        <f>IF(INDEX('[3]V BESSY_050925'!$E$10:$WO$87,MATCH($B68,'[3]V BESSY_050925'!$B$10:$B$87,0),MATCH(P$2,'[3]V BESSY_050925'!$E$4:$WO$4,0))="","",INDEX('[3]V BESSY_050925'!$E$10:$WO$87,MATCH($B68,'[3]V BESSY_050925'!$B$10:$B$87,0),MATCH(P$2,'[3]V BESSY_050925'!$E$4:$WO$4,0)))</f>
        <v>20.46</v>
      </c>
      <c r="Q68" s="28">
        <f t="shared" si="0"/>
        <v>2921</v>
      </c>
    </row>
    <row r="69" spans="1:17" ht="15" customHeight="1" x14ac:dyDescent="0.2">
      <c r="A69" s="63"/>
      <c r="B69" s="65" t="s">
        <v>108</v>
      </c>
      <c r="C69" s="24">
        <f>IF(INDEX('[3]V BESSY_050925'!$E$10:$WO$87,MATCH($B69,'[3]V BESSY_050925'!$B$10:$B$87,0),MATCH(C$2,'[3]V BESSY_050925'!$E$4:$WO$4,0))="","",INDEX('[3]V BESSY_050925'!$E$10:$WO$87,MATCH($B69,'[3]V BESSY_050925'!$B$10:$B$87,0),MATCH(C$2,'[3]V BESSY_050925'!$E$4:$WO$4,0)))</f>
        <v>32334</v>
      </c>
      <c r="D69" s="25">
        <f>IF(INDEX('[3]V BESSY_050925'!$E$10:$WO$87,MATCH($B69,'[3]V BESSY_050925'!$B$10:$B$87,0),MATCH(D$2,'[3]V BESSY_050925'!$E$4:$WO$4,0))="","",INDEX('[3]V BESSY_050925'!$E$10:$WO$87,MATCH($B69,'[3]V BESSY_050925'!$B$10:$B$87,0),MATCH(D$2,'[3]V BESSY_050925'!$E$4:$WO$4,0)))</f>
        <v>2440744</v>
      </c>
      <c r="E69" s="25">
        <f>IF(INDEX('[3]V BESSY_050925'!$E$10:$WO$87,MATCH($B69,'[3]V BESSY_050925'!$B$10:$B$87,0),MATCH(E$2,'[3]V BESSY_050925'!$E$4:$WO$4,0))="","",INDEX('[3]V BESSY_050925'!$E$10:$WO$87,MATCH($B69,'[3]V BESSY_050925'!$B$10:$B$87,0),MATCH(E$2,'[3]V BESSY_050925'!$E$4:$WO$4,0)))</f>
        <v>25</v>
      </c>
      <c r="F69" s="25">
        <f>IF(INDEX('[3]V BESSY_050925'!$E$10:$WO$87,MATCH($B69,'[3]V BESSY_050925'!$B$10:$B$87,0),MATCH(F$2,'[3]V BESSY_050925'!$E$4:$WO$4,0))="","",INDEX('[3]V BESSY_050925'!$E$10:$WO$87,MATCH($B69,'[3]V BESSY_050925'!$B$10:$B$87,0),MATCH(F$2,'[3]V BESSY_050925'!$E$4:$WO$4,0)))</f>
        <v>7</v>
      </c>
      <c r="G69" s="26">
        <f>IF(INDEX('[3]V BESSY_050925'!$E$10:$WO$87,MATCH($B69,'[3]V BESSY_050925'!$B$10:$B$87,0),MATCH(G$2,'[3]V BESSY_050925'!$E$4:$WO$4,0))="","",INDEX('[3]V BESSY_050925'!$E$10:$WO$87,MATCH($B69,'[3]V BESSY_050925'!$B$10:$B$87,0),MATCH(G$2,'[3]V BESSY_050925'!$E$4:$WO$4,0)))</f>
        <v>10</v>
      </c>
      <c r="H69" s="25">
        <f>IF(INDEX('[3]V BESSY_050925'!$E$10:$WO$87,MATCH($B69,'[3]V BESSY_050925'!$B$10:$B$87,0),MATCH(H$2,'[3]V BESSY_050925'!$E$4:$WO$4,0))="","",INDEX('[3]V BESSY_050925'!$E$10:$WO$87,MATCH($B69,'[3]V BESSY_050925'!$B$10:$B$87,0),MATCH(H$2,'[3]V BESSY_050925'!$E$4:$WO$4,0)))</f>
        <v>747</v>
      </c>
      <c r="I69" s="27">
        <f>IFERROR(IF(INDEX('[3]V BESSY_050925'!$E$10:$WO$87,MATCH($B69,'[3]V BESSY_050925'!$B$10:$B$87,0),MATCH(LEFT(I$2,6),'[3]V BESSY_050925'!$E$4:$WO$4,0))="","",INDEX('[3]V BESSY_050925'!$E$10:$WO$87,MATCH($B69,'[3]V BESSY_050925'!$B$10:$B$87,0),MATCH(LEFT(I$2,6),'[3]V BESSY_050925'!$E$4:$WO$4,0))/INDEX('[3]V BESSY_050925'!$E$10:$WO$87,MATCH($B69,'[3]V BESSY_050925'!$B$10:$B$87,0),MATCH(RIGHT(I$2,6),'[3]V BESSY_050925'!$E$4:$WO$4,0))),"")</f>
        <v>4.2837937940234614</v>
      </c>
      <c r="J69" s="27">
        <f>IFERROR(IF(INDEX('[3]V BESSY_050925'!$E$10:$WO$87,MATCH($B69,'[3]V BESSY_050925'!$B$10:$B$87,0),MATCH(LEFT(J$2,6),'[3]V BESSY_050925'!$E$4:$WO$4,0))="","",INDEX('[3]V BESSY_050925'!$E$10:$WO$87,MATCH($B69,'[3]V BESSY_050925'!$B$10:$B$87,0),MATCH(LEFT(J$2,6),'[3]V BESSY_050925'!$E$4:$WO$4,0))/INDEX('[3]V BESSY_050925'!$E$10:$WO$87,MATCH($B69,'[3]V BESSY_050925'!$B$10:$B$87,0),MATCH(RIGHT(J$2,6),'[3]V BESSY_050925'!$E$4:$WO$4,0))),"")</f>
        <v>1.6057544794048688</v>
      </c>
      <c r="K69" s="27">
        <f>IFERROR(IF(INDEX('[3]V BESSY_050925'!$E$10:$WO$87,MATCH($B69,'[3]V BESSY_050925'!$B$10:$B$87,0),MATCH(LEFT(K$2,6),'[3]V BESSY_050925'!$E$4:$WO$4,0))="","",INDEX('[3]V BESSY_050925'!$E$10:$WO$87,MATCH($B69,'[3]V BESSY_050925'!$B$10:$B$87,0),MATCH(LEFT(K$2,6),'[3]V BESSY_050925'!$E$4:$WO$4,0))/INDEX('[3]V BESSY_050925'!$E$10:$WO$87,MATCH($B69,'[3]V BESSY_050925'!$B$10:$B$87,0),MATCH(RIGHT(K$2,6),'[3]V BESSY_050925'!$E$4:$WO$4,0))),"")</f>
        <v>1.086523194166426</v>
      </c>
      <c r="L69" s="27">
        <f>IFERROR(IF(INDEX('[3]V BESSY_050925'!$E$10:$WO$87,MATCH($B69,'[3]V BESSY_050925'!$B$10:$B$87,0),MATCH(LEFT(L$2,6),'[3]V BESSY_050925'!$E$4:$WO$4,0))="","",INDEX('[3]V BESSY_050925'!$E$10:$WO$87,MATCH($B69,'[3]V BESSY_050925'!$B$10:$B$87,0),MATCH(LEFT(L$2,6),'[3]V BESSY_050925'!$E$4:$WO$4,0))/INDEX('[3]V BESSY_050925'!$E$10:$WO$87,MATCH($B69,'[3]V BESSY_050925'!$B$10:$B$87,0),MATCH(RIGHT(L$2,6),'[3]V BESSY_050925'!$E$4:$WO$4,0))),"")</f>
        <v>99.892604412376855</v>
      </c>
      <c r="M69" s="27">
        <f>IFERROR(IF(INDEX('[3]V BESSY_050925'!$E$10:$WO$87,MATCH($B69,'[3]V BESSY_050925'!$B$10:$B$87,0),MATCH(LEFT(M$2,6),'[3]V BESSY_050925'!$E$4:$WO$4,0))="","",INDEX('[3]V BESSY_050925'!$E$10:$WO$87,MATCH($B69,'[3]V BESSY_050925'!$B$10:$B$87,0),MATCH(LEFT(M$2,6),'[3]V BESSY_050925'!$E$4:$WO$4,0))/INDEX('[3]V BESSY_050925'!$E$10:$WO$87,MATCH($B69,'[3]V BESSY_050925'!$B$10:$B$87,0),MATCH(RIGHT(M$2,6),'[3]V BESSY_050925'!$E$4:$WO$4,0))),"")</f>
        <v>0.94633808379739948</v>
      </c>
      <c r="N69" s="27">
        <f>IFERROR(IF(INDEX('[3]V BESSY_050925'!$E$10:$WO$87,MATCH($B69,'[3]V BESSY_050925'!$B$10:$B$87,0),MATCH(LEFT(N$2,6),'[3]V BESSY_050925'!$E$4:$WO$4,0))="","",INDEX('[3]V BESSY_050925'!$E$10:$WO$87,MATCH($B69,'[3]V BESSY_050925'!$B$10:$B$87,0),MATCH(LEFT(N$2,6),'[3]V BESSY_050925'!$E$4:$WO$4,0))/INDEX('[3]V BESSY_050925'!$E$10:$WO$87,MATCH($B69,'[3]V BESSY_050925'!$B$10:$B$87,0),MATCH(RIGHT(N$2,6),'[3]V BESSY_050925'!$E$4:$WO$4,0))),"")</f>
        <v>10.438833503226885</v>
      </c>
      <c r="O69" s="25">
        <f>IF(INDEX('[3]V BESSY_050925'!$E$10:$WO$87,MATCH($B69,'[3]V BESSY_050925'!$B$10:$B$87,0),MATCH(O$2,'[3]V BESSY_050925'!$E$4:$WO$4,0))="","",INDEX('[3]V BESSY_050925'!$E$10:$WO$87,MATCH($B69,'[3]V BESSY_050925'!$B$10:$B$87,0),MATCH(O$2,'[3]V BESSY_050925'!$E$4:$WO$4,0)))</f>
        <v>950</v>
      </c>
      <c r="P69" s="27">
        <f>IF(INDEX('[3]V BESSY_050925'!$E$10:$WO$87,MATCH($B69,'[3]V BESSY_050925'!$B$10:$B$87,0),MATCH(P$2,'[3]V BESSY_050925'!$E$4:$WO$4,0))="","",INDEX('[3]V BESSY_050925'!$E$10:$WO$87,MATCH($B69,'[3]V BESSY_050925'!$B$10:$B$87,0),MATCH(P$2,'[3]V BESSY_050925'!$E$4:$WO$4,0)))</f>
        <v>17.309999999999999</v>
      </c>
      <c r="Q69" s="28">
        <f t="shared" si="0"/>
        <v>2681</v>
      </c>
    </row>
    <row r="70" spans="1:17" ht="15" customHeight="1" x14ac:dyDescent="0.2">
      <c r="A70" s="63"/>
      <c r="B70" s="65" t="s">
        <v>109</v>
      </c>
      <c r="C70" s="24">
        <f>IF(INDEX('[3]V BESSY_050925'!$E$10:$WO$87,MATCH($B70,'[3]V BESSY_050925'!$B$10:$B$87,0),MATCH(C$2,'[3]V BESSY_050925'!$E$4:$WO$4,0))="","",INDEX('[3]V BESSY_050925'!$E$10:$WO$87,MATCH($B70,'[3]V BESSY_050925'!$B$10:$B$87,0),MATCH(C$2,'[3]V BESSY_050925'!$E$4:$WO$4,0)))</f>
        <v>37054</v>
      </c>
      <c r="D70" s="25">
        <f>IF(INDEX('[3]V BESSY_050925'!$E$10:$WO$87,MATCH($B70,'[3]V BESSY_050925'!$B$10:$B$87,0),MATCH(D$2,'[3]V BESSY_050925'!$E$4:$WO$4,0))="","",INDEX('[3]V BESSY_050925'!$E$10:$WO$87,MATCH($B70,'[3]V BESSY_050925'!$B$10:$B$87,0),MATCH(D$2,'[3]V BESSY_050925'!$E$4:$WO$4,0)))</f>
        <v>1953976</v>
      </c>
      <c r="E70" s="25">
        <f>IF(INDEX('[3]V BESSY_050925'!$E$10:$WO$87,MATCH($B70,'[3]V BESSY_050925'!$B$10:$B$87,0),MATCH(E$2,'[3]V BESSY_050925'!$E$4:$WO$4,0))="","",INDEX('[3]V BESSY_050925'!$E$10:$WO$87,MATCH($B70,'[3]V BESSY_050925'!$B$10:$B$87,0),MATCH(E$2,'[3]V BESSY_050925'!$E$4:$WO$4,0)))</f>
        <v>23</v>
      </c>
      <c r="F70" s="25">
        <f>IF(INDEX('[3]V BESSY_050925'!$E$10:$WO$87,MATCH($B70,'[3]V BESSY_050925'!$B$10:$B$87,0),MATCH(F$2,'[3]V BESSY_050925'!$E$4:$WO$4,0))="","",INDEX('[3]V BESSY_050925'!$E$10:$WO$87,MATCH($B70,'[3]V BESSY_050925'!$B$10:$B$87,0),MATCH(F$2,'[3]V BESSY_050925'!$E$4:$WO$4,0)))</f>
        <v>7</v>
      </c>
      <c r="G70" s="26">
        <f>IF(INDEX('[3]V BESSY_050925'!$E$10:$WO$87,MATCH($B70,'[3]V BESSY_050925'!$B$10:$B$87,0),MATCH(G$2,'[3]V BESSY_050925'!$E$4:$WO$4,0))="","",INDEX('[3]V BESSY_050925'!$E$10:$WO$87,MATCH($B70,'[3]V BESSY_050925'!$B$10:$B$87,0),MATCH(G$2,'[3]V BESSY_050925'!$E$4:$WO$4,0)))</f>
        <v>16</v>
      </c>
      <c r="H70" s="25">
        <f>IF(INDEX('[3]V BESSY_050925'!$E$10:$WO$87,MATCH($B70,'[3]V BESSY_050925'!$B$10:$B$87,0),MATCH(H$2,'[3]V BESSY_050925'!$E$4:$WO$4,0))="","",INDEX('[3]V BESSY_050925'!$E$10:$WO$87,MATCH($B70,'[3]V BESSY_050925'!$B$10:$B$87,0),MATCH(H$2,'[3]V BESSY_050925'!$E$4:$WO$4,0)))</f>
        <v>434.4</v>
      </c>
      <c r="I70" s="27">
        <f>IFERROR(IF(INDEX('[3]V BESSY_050925'!$E$10:$WO$87,MATCH($B70,'[3]V BESSY_050925'!$B$10:$B$87,0),MATCH(LEFT(I$2,6),'[3]V BESSY_050925'!$E$4:$WO$4,0))="","",INDEX('[3]V BESSY_050925'!$E$10:$WO$87,MATCH($B70,'[3]V BESSY_050925'!$B$10:$B$87,0),MATCH(LEFT(I$2,6),'[3]V BESSY_050925'!$E$4:$WO$4,0))/INDEX('[3]V BESSY_050925'!$E$10:$WO$87,MATCH($B70,'[3]V BESSY_050925'!$B$10:$B$87,0),MATCH(RIGHT(I$2,6),'[3]V BESSY_050925'!$E$4:$WO$4,0))),"")</f>
        <v>5.6927546397703965</v>
      </c>
      <c r="J70" s="27" t="str">
        <f>IFERROR(IF(INDEX('[3]V BESSY_050925'!$E$10:$WO$87,MATCH($B70,'[3]V BESSY_050925'!$B$10:$B$87,0),MATCH(LEFT(J$2,6),'[3]V BESSY_050925'!$E$4:$WO$4,0))="","",INDEX('[3]V BESSY_050925'!$E$10:$WO$87,MATCH($B70,'[3]V BESSY_050925'!$B$10:$B$87,0),MATCH(LEFT(J$2,6),'[3]V BESSY_050925'!$E$4:$WO$4,0))/INDEX('[3]V BESSY_050925'!$E$10:$WO$87,MATCH($B70,'[3]V BESSY_050925'!$B$10:$B$87,0),MATCH(RIGHT(J$2,6),'[3]V BESSY_050925'!$E$4:$WO$4,0))),"")</f>
        <v/>
      </c>
      <c r="K70" s="27" t="str">
        <f>IFERROR(IF(INDEX('[3]V BESSY_050925'!$E$10:$WO$87,MATCH($B70,'[3]V BESSY_050925'!$B$10:$B$87,0),MATCH(LEFT(K$2,6),'[3]V BESSY_050925'!$E$4:$WO$4,0))="","",INDEX('[3]V BESSY_050925'!$E$10:$WO$87,MATCH($B70,'[3]V BESSY_050925'!$B$10:$B$87,0),MATCH(LEFT(K$2,6),'[3]V BESSY_050925'!$E$4:$WO$4,0))/INDEX('[3]V BESSY_050925'!$E$10:$WO$87,MATCH($B70,'[3]V BESSY_050925'!$B$10:$B$87,0),MATCH(RIGHT(K$2,6),'[3]V BESSY_050925'!$E$4:$WO$4,0))),"")</f>
        <v/>
      </c>
      <c r="L70" s="27" t="str">
        <f>IFERROR(IF(INDEX('[3]V BESSY_050925'!$E$10:$WO$87,MATCH($B70,'[3]V BESSY_050925'!$B$10:$B$87,0),MATCH(LEFT(L$2,6),'[3]V BESSY_050925'!$E$4:$WO$4,0))="","",INDEX('[3]V BESSY_050925'!$E$10:$WO$87,MATCH($B70,'[3]V BESSY_050925'!$B$10:$B$87,0),MATCH(LEFT(L$2,6),'[3]V BESSY_050925'!$E$4:$WO$4,0))/INDEX('[3]V BESSY_050925'!$E$10:$WO$87,MATCH($B70,'[3]V BESSY_050925'!$B$10:$B$87,0),MATCH(RIGHT(L$2,6),'[3]V BESSY_050925'!$E$4:$WO$4,0))),"")</f>
        <v/>
      </c>
      <c r="M70" s="27" t="str">
        <f>IFERROR(IF(INDEX('[3]V BESSY_050925'!$E$10:$WO$87,MATCH($B70,'[3]V BESSY_050925'!$B$10:$B$87,0),MATCH(LEFT(M$2,6),'[3]V BESSY_050925'!$E$4:$WO$4,0))="","",INDEX('[3]V BESSY_050925'!$E$10:$WO$87,MATCH($B70,'[3]V BESSY_050925'!$B$10:$B$87,0),MATCH(LEFT(M$2,6),'[3]V BESSY_050925'!$E$4:$WO$4,0))/INDEX('[3]V BESSY_050925'!$E$10:$WO$87,MATCH($B70,'[3]V BESSY_050925'!$B$10:$B$87,0),MATCH(RIGHT(M$2,6),'[3]V BESSY_050925'!$E$4:$WO$4,0))),"")</f>
        <v/>
      </c>
      <c r="N70" s="27">
        <f>IFERROR(IF(INDEX('[3]V BESSY_050925'!$E$10:$WO$87,MATCH($B70,'[3]V BESSY_050925'!$B$10:$B$87,0),MATCH(LEFT(N$2,6),'[3]V BESSY_050925'!$E$4:$WO$4,0))="","",INDEX('[3]V BESSY_050925'!$E$10:$WO$87,MATCH($B70,'[3]V BESSY_050925'!$B$10:$B$87,0),MATCH(LEFT(N$2,6),'[3]V BESSY_050925'!$E$4:$WO$4,0))/INDEX('[3]V BESSY_050925'!$E$10:$WO$87,MATCH($B70,'[3]V BESSY_050925'!$B$10:$B$87,0),MATCH(RIGHT(N$2,6),'[3]V BESSY_050925'!$E$4:$WO$4,0))),"")</f>
        <v>30.911875243094084</v>
      </c>
      <c r="O70" s="25">
        <f>IF(INDEX('[3]V BESSY_050925'!$E$10:$WO$87,MATCH($B70,'[3]V BESSY_050925'!$B$10:$B$87,0),MATCH(O$2,'[3]V BESSY_050925'!$E$4:$WO$4,0))="","",INDEX('[3]V BESSY_050925'!$E$10:$WO$87,MATCH($B70,'[3]V BESSY_050925'!$B$10:$B$87,0),MATCH(O$2,'[3]V BESSY_050925'!$E$4:$WO$4,0)))</f>
        <v>797.5</v>
      </c>
      <c r="P70" s="27">
        <f>IF(INDEX('[3]V BESSY_050925'!$E$10:$WO$87,MATCH($B70,'[3]V BESSY_050925'!$B$10:$B$87,0),MATCH(P$2,'[3]V BESSY_050925'!$E$4:$WO$4,0))="","",INDEX('[3]V BESSY_050925'!$E$10:$WO$87,MATCH($B70,'[3]V BESSY_050925'!$B$10:$B$87,0),MATCH(P$2,'[3]V BESSY_050925'!$E$4:$WO$4,0)))</f>
        <v>16.91</v>
      </c>
      <c r="Q70" s="28">
        <f t="shared" si="0"/>
        <v>2488.5</v>
      </c>
    </row>
    <row r="71" spans="1:17" ht="15" customHeight="1" x14ac:dyDescent="0.2">
      <c r="A71" s="63"/>
      <c r="B71" s="65" t="s">
        <v>110</v>
      </c>
      <c r="C71" s="24">
        <f>IF(INDEX('[3]V BESSY_050925'!$E$10:$WO$87,MATCH($B71,'[3]V BESSY_050925'!$B$10:$B$87,0),MATCH(C$2,'[3]V BESSY_050925'!$E$4:$WO$4,0))="","",INDEX('[3]V BESSY_050925'!$E$10:$WO$87,MATCH($B71,'[3]V BESSY_050925'!$B$10:$B$87,0),MATCH(C$2,'[3]V BESSY_050925'!$E$4:$WO$4,0)))</f>
        <v>10446</v>
      </c>
      <c r="D71" s="25">
        <f>IF(INDEX('[3]V BESSY_050925'!$E$10:$WO$87,MATCH($B71,'[3]V BESSY_050925'!$B$10:$B$87,0),MATCH(D$2,'[3]V BESSY_050925'!$E$4:$WO$4,0))="","",INDEX('[3]V BESSY_050925'!$E$10:$WO$87,MATCH($B71,'[3]V BESSY_050925'!$B$10:$B$87,0),MATCH(D$2,'[3]V BESSY_050925'!$E$4:$WO$4,0)))</f>
        <v>493138</v>
      </c>
      <c r="E71" s="25">
        <f>IF(INDEX('[3]V BESSY_050925'!$E$10:$WO$87,MATCH($B71,'[3]V BESSY_050925'!$B$10:$B$87,0),MATCH(E$2,'[3]V BESSY_050925'!$E$4:$WO$4,0))="","",INDEX('[3]V BESSY_050925'!$E$10:$WO$87,MATCH($B71,'[3]V BESSY_050925'!$B$10:$B$87,0),MATCH(E$2,'[3]V BESSY_050925'!$E$4:$WO$4,0)))</f>
        <v>8</v>
      </c>
      <c r="F71" s="25">
        <f>IF(INDEX('[3]V BESSY_050925'!$E$10:$WO$87,MATCH($B71,'[3]V BESSY_050925'!$B$10:$B$87,0),MATCH(F$2,'[3]V BESSY_050925'!$E$4:$WO$4,0))="","",INDEX('[3]V BESSY_050925'!$E$10:$WO$87,MATCH($B71,'[3]V BESSY_050925'!$B$10:$B$87,0),MATCH(F$2,'[3]V BESSY_050925'!$E$4:$WO$4,0)))</f>
        <v>1</v>
      </c>
      <c r="G71" s="26">
        <f>IF(INDEX('[3]V BESSY_050925'!$E$10:$WO$87,MATCH($B71,'[3]V BESSY_050925'!$B$10:$B$87,0),MATCH(G$2,'[3]V BESSY_050925'!$E$4:$WO$4,0))="","",INDEX('[3]V BESSY_050925'!$E$10:$WO$87,MATCH($B71,'[3]V BESSY_050925'!$B$10:$B$87,0),MATCH(G$2,'[3]V BESSY_050925'!$E$4:$WO$4,0)))</f>
        <v>19</v>
      </c>
      <c r="H71" s="25">
        <f>IF(INDEX('[3]V BESSY_050925'!$E$10:$WO$87,MATCH($B71,'[3]V BESSY_050925'!$B$10:$B$87,0),MATCH(H$2,'[3]V BESSY_050925'!$E$4:$WO$4,0))="","",INDEX('[3]V BESSY_050925'!$E$10:$WO$87,MATCH($B71,'[3]V BESSY_050925'!$B$10:$B$87,0),MATCH(H$2,'[3]V BESSY_050925'!$E$4:$WO$4,0)))</f>
        <v>163.72999999999999</v>
      </c>
      <c r="I71" s="27">
        <f>IFERROR(IF(INDEX('[3]V BESSY_050925'!$E$10:$WO$87,MATCH($B71,'[3]V BESSY_050925'!$B$10:$B$87,0),MATCH(LEFT(I$2,6),'[3]V BESSY_050925'!$E$4:$WO$4,0))="","",INDEX('[3]V BESSY_050925'!$E$10:$WO$87,MATCH($B71,'[3]V BESSY_050925'!$B$10:$B$87,0),MATCH(LEFT(I$2,6),'[3]V BESSY_050925'!$E$4:$WO$4,0))/INDEX('[3]V BESSY_050925'!$E$10:$WO$87,MATCH($B71,'[3]V BESSY_050925'!$B$10:$B$87,0),MATCH(RIGHT(I$2,6),'[3]V BESSY_050925'!$E$4:$WO$4,0))),"")</f>
        <v>7.5267004367945685</v>
      </c>
      <c r="J71" s="27" t="str">
        <f>IFERROR(IF(INDEX('[3]V BESSY_050925'!$E$10:$WO$87,MATCH($B71,'[3]V BESSY_050925'!$B$10:$B$87,0),MATCH(LEFT(J$2,6),'[3]V BESSY_050925'!$E$4:$WO$4,0))="","",INDEX('[3]V BESSY_050925'!$E$10:$WO$87,MATCH($B71,'[3]V BESSY_050925'!$B$10:$B$87,0),MATCH(LEFT(J$2,6),'[3]V BESSY_050925'!$E$4:$WO$4,0))/INDEX('[3]V BESSY_050925'!$E$10:$WO$87,MATCH($B71,'[3]V BESSY_050925'!$B$10:$B$87,0),MATCH(RIGHT(J$2,6),'[3]V BESSY_050925'!$E$4:$WO$4,0))),"")</f>
        <v/>
      </c>
      <c r="K71" s="27" t="str">
        <f>IFERROR(IF(INDEX('[3]V BESSY_050925'!$E$10:$WO$87,MATCH($B71,'[3]V BESSY_050925'!$B$10:$B$87,0),MATCH(LEFT(K$2,6),'[3]V BESSY_050925'!$E$4:$WO$4,0))="","",INDEX('[3]V BESSY_050925'!$E$10:$WO$87,MATCH($B71,'[3]V BESSY_050925'!$B$10:$B$87,0),MATCH(LEFT(K$2,6),'[3]V BESSY_050925'!$E$4:$WO$4,0))/INDEX('[3]V BESSY_050925'!$E$10:$WO$87,MATCH($B71,'[3]V BESSY_050925'!$B$10:$B$87,0),MATCH(RIGHT(K$2,6),'[3]V BESSY_050925'!$E$4:$WO$4,0))),"")</f>
        <v/>
      </c>
      <c r="L71" s="27" t="str">
        <f>IFERROR(IF(INDEX('[3]V BESSY_050925'!$E$10:$WO$87,MATCH($B71,'[3]V BESSY_050925'!$B$10:$B$87,0),MATCH(LEFT(L$2,6),'[3]V BESSY_050925'!$E$4:$WO$4,0))="","",INDEX('[3]V BESSY_050925'!$E$10:$WO$87,MATCH($B71,'[3]V BESSY_050925'!$B$10:$B$87,0),MATCH(LEFT(L$2,6),'[3]V BESSY_050925'!$E$4:$WO$4,0))/INDEX('[3]V BESSY_050925'!$E$10:$WO$87,MATCH($B71,'[3]V BESSY_050925'!$B$10:$B$87,0),MATCH(RIGHT(L$2,6),'[3]V BESSY_050925'!$E$4:$WO$4,0))),"")</f>
        <v/>
      </c>
      <c r="M71" s="27" t="str">
        <f>IFERROR(IF(INDEX('[3]V BESSY_050925'!$E$10:$WO$87,MATCH($B71,'[3]V BESSY_050925'!$B$10:$B$87,0),MATCH(LEFT(M$2,6),'[3]V BESSY_050925'!$E$4:$WO$4,0))="","",INDEX('[3]V BESSY_050925'!$E$10:$WO$87,MATCH($B71,'[3]V BESSY_050925'!$B$10:$B$87,0),MATCH(LEFT(M$2,6),'[3]V BESSY_050925'!$E$4:$WO$4,0))/INDEX('[3]V BESSY_050925'!$E$10:$WO$87,MATCH($B71,'[3]V BESSY_050925'!$B$10:$B$87,0),MATCH(RIGHT(M$2,6),'[3]V BESSY_050925'!$E$4:$WO$4,0))),"")</f>
        <v/>
      </c>
      <c r="N71" s="27">
        <f>IFERROR(IF(INDEX('[3]V BESSY_050925'!$E$10:$WO$87,MATCH($B71,'[3]V BESSY_050925'!$B$10:$B$87,0),MATCH(LEFT(N$2,6),'[3]V BESSY_050925'!$E$4:$WO$4,0))="","",INDEX('[3]V BESSY_050925'!$E$10:$WO$87,MATCH($B71,'[3]V BESSY_050925'!$B$10:$B$87,0),MATCH(LEFT(N$2,6),'[3]V BESSY_050925'!$E$4:$WO$4,0))/INDEX('[3]V BESSY_050925'!$E$10:$WO$87,MATCH($B71,'[3]V BESSY_050925'!$B$10:$B$87,0),MATCH(RIGHT(N$2,6),'[3]V BESSY_050925'!$E$4:$WO$4,0))),"")</f>
        <v>19.173801248332111</v>
      </c>
      <c r="O71" s="25">
        <f>IF(INDEX('[3]V BESSY_050925'!$E$10:$WO$87,MATCH($B71,'[3]V BESSY_050925'!$B$10:$B$87,0),MATCH(O$2,'[3]V BESSY_050925'!$E$4:$WO$4,0))="","",INDEX('[3]V BESSY_050925'!$E$10:$WO$87,MATCH($B71,'[3]V BESSY_050925'!$B$10:$B$87,0),MATCH(O$2,'[3]V BESSY_050925'!$E$4:$WO$4,0)))</f>
        <v>718.31</v>
      </c>
      <c r="P71" s="27">
        <f>IF(INDEX('[3]V BESSY_050925'!$E$10:$WO$87,MATCH($B71,'[3]V BESSY_050925'!$B$10:$B$87,0),MATCH(P$2,'[3]V BESSY_050925'!$E$4:$WO$4,0))="","",INDEX('[3]V BESSY_050925'!$E$10:$WO$87,MATCH($B71,'[3]V BESSY_050925'!$B$10:$B$87,0),MATCH(P$2,'[3]V BESSY_050925'!$E$4:$WO$4,0)))</f>
        <v>21.21</v>
      </c>
      <c r="Q71" s="28">
        <f t="shared" ref="Q71:Q134" si="1">O71+P71*100</f>
        <v>2839.31</v>
      </c>
    </row>
    <row r="72" spans="1:17" ht="15" customHeight="1" x14ac:dyDescent="0.2">
      <c r="A72" s="63"/>
      <c r="B72" s="65" t="s">
        <v>111</v>
      </c>
      <c r="C72" s="24">
        <f>IF(INDEX('[3]V BESSY_050925'!$E$10:$WO$87,MATCH($B72,'[3]V BESSY_050925'!$B$10:$B$87,0),MATCH(C$2,'[3]V BESSY_050925'!$E$4:$WO$4,0))="","",INDEX('[3]V BESSY_050925'!$E$10:$WO$87,MATCH($B72,'[3]V BESSY_050925'!$B$10:$B$87,0),MATCH(C$2,'[3]V BESSY_050925'!$E$4:$WO$4,0)))</f>
        <v>15663</v>
      </c>
      <c r="D72" s="25">
        <f>IF(INDEX('[3]V BESSY_050925'!$E$10:$WO$87,MATCH($B72,'[3]V BESSY_050925'!$B$10:$B$87,0),MATCH(D$2,'[3]V BESSY_050925'!$E$4:$WO$4,0))="","",INDEX('[3]V BESSY_050925'!$E$10:$WO$87,MATCH($B72,'[3]V BESSY_050925'!$B$10:$B$87,0),MATCH(D$2,'[3]V BESSY_050925'!$E$4:$WO$4,0)))</f>
        <v>941626</v>
      </c>
      <c r="E72" s="25">
        <f>IF(INDEX('[3]V BESSY_050925'!$E$10:$WO$87,MATCH($B72,'[3]V BESSY_050925'!$B$10:$B$87,0),MATCH(E$2,'[3]V BESSY_050925'!$E$4:$WO$4,0))="","",INDEX('[3]V BESSY_050925'!$E$10:$WO$87,MATCH($B72,'[3]V BESSY_050925'!$B$10:$B$87,0),MATCH(E$2,'[3]V BESSY_050925'!$E$4:$WO$4,0)))</f>
        <v>13</v>
      </c>
      <c r="F72" s="25">
        <f>IF(INDEX('[3]V BESSY_050925'!$E$10:$WO$87,MATCH($B72,'[3]V BESSY_050925'!$B$10:$B$87,0),MATCH(F$2,'[3]V BESSY_050925'!$E$4:$WO$4,0))="","",INDEX('[3]V BESSY_050925'!$E$10:$WO$87,MATCH($B72,'[3]V BESSY_050925'!$B$10:$B$87,0),MATCH(F$2,'[3]V BESSY_050925'!$E$4:$WO$4,0)))</f>
        <v>4</v>
      </c>
      <c r="G72" s="26">
        <f>IF(INDEX('[3]V BESSY_050925'!$E$10:$WO$87,MATCH($B72,'[3]V BESSY_050925'!$B$10:$B$87,0),MATCH(G$2,'[3]V BESSY_050925'!$E$4:$WO$4,0))="","",INDEX('[3]V BESSY_050925'!$E$10:$WO$87,MATCH($B72,'[3]V BESSY_050925'!$B$10:$B$87,0),MATCH(G$2,'[3]V BESSY_050925'!$E$4:$WO$4,0)))</f>
        <v>6.3</v>
      </c>
      <c r="H72" s="25">
        <f>IF(INDEX('[3]V BESSY_050925'!$E$10:$WO$87,MATCH($B72,'[3]V BESSY_050925'!$B$10:$B$87,0),MATCH(H$2,'[3]V BESSY_050925'!$E$4:$WO$4,0))="","",INDEX('[3]V BESSY_050925'!$E$10:$WO$87,MATCH($B72,'[3]V BESSY_050925'!$B$10:$B$87,0),MATCH(H$2,'[3]V BESSY_050925'!$E$4:$WO$4,0)))</f>
        <v>314</v>
      </c>
      <c r="I72" s="27">
        <f>IFERROR(IF(INDEX('[3]V BESSY_050925'!$E$10:$WO$87,MATCH($B72,'[3]V BESSY_050925'!$B$10:$B$87,0),MATCH(LEFT(I$2,6),'[3]V BESSY_050925'!$E$4:$WO$4,0))="","",INDEX('[3]V BESSY_050925'!$E$10:$WO$87,MATCH($B72,'[3]V BESSY_050925'!$B$10:$B$87,0),MATCH(LEFT(I$2,6),'[3]V BESSY_050925'!$E$4:$WO$4,0))/INDEX('[3]V BESSY_050925'!$E$10:$WO$87,MATCH($B72,'[3]V BESSY_050925'!$B$10:$B$87,0),MATCH(RIGHT(I$2,6),'[3]V BESSY_050925'!$E$4:$WO$4,0))),"")</f>
        <v>7.7590698111564462</v>
      </c>
      <c r="J72" s="27">
        <f>IFERROR(IF(INDEX('[3]V BESSY_050925'!$E$10:$WO$87,MATCH($B72,'[3]V BESSY_050925'!$B$10:$B$87,0),MATCH(LEFT(J$2,6),'[3]V BESSY_050925'!$E$4:$WO$4,0))="","",INDEX('[3]V BESSY_050925'!$E$10:$WO$87,MATCH($B72,'[3]V BESSY_050925'!$B$10:$B$87,0),MATCH(LEFT(J$2,6),'[3]V BESSY_050925'!$E$4:$WO$4,0))/INDEX('[3]V BESSY_050925'!$E$10:$WO$87,MATCH($B72,'[3]V BESSY_050925'!$B$10:$B$87,0),MATCH(RIGHT(J$2,6),'[3]V BESSY_050925'!$E$4:$WO$4,0))),"")</f>
        <v>2.3142835364677006</v>
      </c>
      <c r="K72" s="27">
        <f>IFERROR(IF(INDEX('[3]V BESSY_050925'!$E$10:$WO$87,MATCH($B72,'[3]V BESSY_050925'!$B$10:$B$87,0),MATCH(LEFT(K$2,6),'[3]V BESSY_050925'!$E$4:$WO$4,0))="","",INDEX('[3]V BESSY_050925'!$E$10:$WO$87,MATCH($B72,'[3]V BESSY_050925'!$B$10:$B$87,0),MATCH(LEFT(K$2,6),'[3]V BESSY_050925'!$E$4:$WO$4,0))/INDEX('[3]V BESSY_050925'!$E$10:$WO$87,MATCH($B72,'[3]V BESSY_050925'!$B$10:$B$87,0),MATCH(RIGHT(K$2,6),'[3]V BESSY_050925'!$E$4:$WO$4,0))),"")</f>
        <v>2.2171658386663071</v>
      </c>
      <c r="L72" s="27">
        <f>IFERROR(IF(INDEX('[3]V BESSY_050925'!$E$10:$WO$87,MATCH($B72,'[3]V BESSY_050925'!$B$10:$B$87,0),MATCH(LEFT(L$2,6),'[3]V BESSY_050925'!$E$4:$WO$4,0))="","",INDEX('[3]V BESSY_050925'!$E$10:$WO$87,MATCH($B72,'[3]V BESSY_050925'!$B$10:$B$87,0),MATCH(LEFT(L$2,6),'[3]V BESSY_050925'!$E$4:$WO$4,0))/INDEX('[3]V BESSY_050925'!$E$10:$WO$87,MATCH($B72,'[3]V BESSY_050925'!$B$10:$B$87,0),MATCH(RIGHT(L$2,6),'[3]V BESSY_050925'!$E$4:$WO$4,0))),"")</f>
        <v>85.080867586022222</v>
      </c>
      <c r="M72" s="27">
        <f>IFERROR(IF(INDEX('[3]V BESSY_050925'!$E$10:$WO$87,MATCH($B72,'[3]V BESSY_050925'!$B$10:$B$87,0),MATCH(LEFT(M$2,6),'[3]V BESSY_050925'!$E$4:$WO$4,0))="","",INDEX('[3]V BESSY_050925'!$E$10:$WO$87,MATCH($B72,'[3]V BESSY_050925'!$B$10:$B$87,0),MATCH(LEFT(M$2,6),'[3]V BESSY_050925'!$E$4:$WO$4,0))/INDEX('[3]V BESSY_050925'!$E$10:$WO$87,MATCH($B72,'[3]V BESSY_050925'!$B$10:$B$87,0),MATCH(RIGHT(M$2,6),'[3]V BESSY_050925'!$E$4:$WO$4,0))),"")</f>
        <v>2.3197670837466253</v>
      </c>
      <c r="N72" s="27">
        <f>IFERROR(IF(INDEX('[3]V BESSY_050925'!$E$10:$WO$87,MATCH($B72,'[3]V BESSY_050925'!$B$10:$B$87,0),MATCH(LEFT(N$2,6),'[3]V BESSY_050925'!$E$4:$WO$4,0))="","",INDEX('[3]V BESSY_050925'!$E$10:$WO$87,MATCH($B72,'[3]V BESSY_050925'!$B$10:$B$87,0),MATCH(LEFT(N$2,6),'[3]V BESSY_050925'!$E$4:$WO$4,0))/INDEX('[3]V BESSY_050925'!$E$10:$WO$87,MATCH($B72,'[3]V BESSY_050925'!$B$10:$B$87,0),MATCH(RIGHT(N$2,6),'[3]V BESSY_050925'!$E$4:$WO$4,0))),"")</f>
        <v>5.5023085067744519</v>
      </c>
      <c r="O72" s="25">
        <f>IF(INDEX('[3]V BESSY_050925'!$E$10:$WO$87,MATCH($B72,'[3]V BESSY_050925'!$B$10:$B$87,0),MATCH(O$2,'[3]V BESSY_050925'!$E$4:$WO$4,0))="","",INDEX('[3]V BESSY_050925'!$E$10:$WO$87,MATCH($B72,'[3]V BESSY_050925'!$B$10:$B$87,0),MATCH(O$2,'[3]V BESSY_050925'!$E$4:$WO$4,0)))</f>
        <v>1045</v>
      </c>
      <c r="P72" s="27">
        <f>IF(INDEX('[3]V BESSY_050925'!$E$10:$WO$87,MATCH($B72,'[3]V BESSY_050925'!$B$10:$B$87,0),MATCH(P$2,'[3]V BESSY_050925'!$E$4:$WO$4,0))="","",INDEX('[3]V BESSY_050925'!$E$10:$WO$87,MATCH($B72,'[3]V BESSY_050925'!$B$10:$B$87,0),MATCH(P$2,'[3]V BESSY_050925'!$E$4:$WO$4,0)))</f>
        <v>13.59</v>
      </c>
      <c r="Q72" s="28">
        <f t="shared" si="1"/>
        <v>2404</v>
      </c>
    </row>
    <row r="73" spans="1:17" ht="15" customHeight="1" x14ac:dyDescent="0.2">
      <c r="A73"/>
      <c r="B73" s="65" t="s">
        <v>112</v>
      </c>
      <c r="C73" s="24">
        <f>IF(INDEX('[3]V BESSY_050925'!$E$10:$WO$87,MATCH($B73,'[3]V BESSY_050925'!$B$10:$B$87,0),MATCH(C$2,'[3]V BESSY_050925'!$E$4:$WO$4,0))="","",INDEX('[3]V BESSY_050925'!$E$10:$WO$87,MATCH($B73,'[3]V BESSY_050925'!$B$10:$B$87,0),MATCH(C$2,'[3]V BESSY_050925'!$E$4:$WO$4,0)))</f>
        <v>27946</v>
      </c>
      <c r="D73" s="25">
        <f>IF(INDEX('[3]V BESSY_050925'!$E$10:$WO$87,MATCH($B73,'[3]V BESSY_050925'!$B$10:$B$87,0),MATCH(D$2,'[3]V BESSY_050925'!$E$4:$WO$4,0))="","",INDEX('[3]V BESSY_050925'!$E$10:$WO$87,MATCH($B73,'[3]V BESSY_050925'!$B$10:$B$87,0),MATCH(D$2,'[3]V BESSY_050925'!$E$4:$WO$4,0)))</f>
        <v>1751893</v>
      </c>
      <c r="E73" s="25">
        <f>IF(INDEX('[3]V BESSY_050925'!$E$10:$WO$87,MATCH($B73,'[3]V BESSY_050925'!$B$10:$B$87,0),MATCH(E$2,'[3]V BESSY_050925'!$E$4:$WO$4,0))="","",INDEX('[3]V BESSY_050925'!$E$10:$WO$87,MATCH($B73,'[3]V BESSY_050925'!$B$10:$B$87,0),MATCH(E$2,'[3]V BESSY_050925'!$E$4:$WO$4,0)))</f>
        <v>21</v>
      </c>
      <c r="F73" s="25">
        <f>IF(INDEX('[3]V BESSY_050925'!$E$10:$WO$87,MATCH($B73,'[3]V BESSY_050925'!$B$10:$B$87,0),MATCH(F$2,'[3]V BESSY_050925'!$E$4:$WO$4,0))="","",INDEX('[3]V BESSY_050925'!$E$10:$WO$87,MATCH($B73,'[3]V BESSY_050925'!$B$10:$B$87,0),MATCH(F$2,'[3]V BESSY_050925'!$E$4:$WO$4,0)))</f>
        <v>5</v>
      </c>
      <c r="G73" s="26">
        <f>IF(INDEX('[3]V BESSY_050925'!$E$10:$WO$87,MATCH($B73,'[3]V BESSY_050925'!$B$10:$B$87,0),MATCH(G$2,'[3]V BESSY_050925'!$E$4:$WO$4,0))="","",INDEX('[3]V BESSY_050925'!$E$10:$WO$87,MATCH($B73,'[3]V BESSY_050925'!$B$10:$B$87,0),MATCH(G$2,'[3]V BESSY_050925'!$E$4:$WO$4,0)))</f>
        <v>20</v>
      </c>
      <c r="H73" s="25">
        <f>IF(INDEX('[3]V BESSY_050925'!$E$10:$WO$87,MATCH($B73,'[3]V BESSY_050925'!$B$10:$B$87,0),MATCH(H$2,'[3]V BESSY_050925'!$E$4:$WO$4,0))="","",INDEX('[3]V BESSY_050925'!$E$10:$WO$87,MATCH($B73,'[3]V BESSY_050925'!$B$10:$B$87,0),MATCH(H$2,'[3]V BESSY_050925'!$E$4:$WO$4,0)))</f>
        <v>420</v>
      </c>
      <c r="I73" s="27">
        <f>IFERROR(IF(INDEX('[3]V BESSY_050925'!$E$10:$WO$87,MATCH($B73,'[3]V BESSY_050925'!$B$10:$B$87,0),MATCH(LEFT(I$2,6),'[3]V BESSY_050925'!$E$4:$WO$4,0))="","",INDEX('[3]V BESSY_050925'!$E$10:$WO$87,MATCH($B73,'[3]V BESSY_050925'!$B$10:$B$87,0),MATCH(LEFT(I$2,6),'[3]V BESSY_050925'!$E$4:$WO$4,0))/INDEX('[3]V BESSY_050925'!$E$10:$WO$87,MATCH($B73,'[3]V BESSY_050925'!$B$10:$B$87,0),MATCH(RIGHT(I$2,6),'[3]V BESSY_050925'!$E$4:$WO$4,0))),"")</f>
        <v>7.891086384841997</v>
      </c>
      <c r="J73" s="27">
        <f>IFERROR(IF(INDEX('[3]V BESSY_050925'!$E$10:$WO$87,MATCH($B73,'[3]V BESSY_050925'!$B$10:$B$87,0),MATCH(LEFT(J$2,6),'[3]V BESSY_050925'!$E$4:$WO$4,0))="","",INDEX('[3]V BESSY_050925'!$E$10:$WO$87,MATCH($B73,'[3]V BESSY_050925'!$B$10:$B$87,0),MATCH(LEFT(J$2,6),'[3]V BESSY_050925'!$E$4:$WO$4,0))/INDEX('[3]V BESSY_050925'!$E$10:$WO$87,MATCH($B73,'[3]V BESSY_050925'!$B$10:$B$87,0),MATCH(RIGHT(J$2,6),'[3]V BESSY_050925'!$E$4:$WO$4,0))),"")</f>
        <v>2.7168241937160835</v>
      </c>
      <c r="K73" s="27">
        <f>IFERROR(IF(INDEX('[3]V BESSY_050925'!$E$10:$WO$87,MATCH($B73,'[3]V BESSY_050925'!$B$10:$B$87,0),MATCH(LEFT(K$2,6),'[3]V BESSY_050925'!$E$4:$WO$4,0))="","",INDEX('[3]V BESSY_050925'!$E$10:$WO$87,MATCH($B73,'[3]V BESSY_050925'!$B$10:$B$87,0),MATCH(LEFT(K$2,6),'[3]V BESSY_050925'!$E$4:$WO$4,0))/INDEX('[3]V BESSY_050925'!$E$10:$WO$87,MATCH($B73,'[3]V BESSY_050925'!$B$10:$B$87,0),MATCH(RIGHT(K$2,6),'[3]V BESSY_050925'!$E$4:$WO$4,0))),"")</f>
        <v>2.9292573446532226</v>
      </c>
      <c r="L73" s="27">
        <f>IFERROR(IF(INDEX('[3]V BESSY_050925'!$E$10:$WO$87,MATCH($B73,'[3]V BESSY_050925'!$B$10:$B$87,0),MATCH(LEFT(L$2,6),'[3]V BESSY_050925'!$E$4:$WO$4,0))="","",INDEX('[3]V BESSY_050925'!$E$10:$WO$87,MATCH($B73,'[3]V BESSY_050925'!$B$10:$B$87,0),MATCH(LEFT(L$2,6),'[3]V BESSY_050925'!$E$4:$WO$4,0))/INDEX('[3]V BESSY_050925'!$E$10:$WO$87,MATCH($B73,'[3]V BESSY_050925'!$B$10:$B$87,0),MATCH(RIGHT(L$2,6),'[3]V BESSY_050925'!$E$4:$WO$4,0))),"")</f>
        <v>9.719850352112676</v>
      </c>
      <c r="M73" s="27">
        <f>IFERROR(IF(INDEX('[3]V BESSY_050925'!$E$10:$WO$87,MATCH($B73,'[3]V BESSY_050925'!$B$10:$B$87,0),MATCH(LEFT(M$2,6),'[3]V BESSY_050925'!$E$4:$WO$4,0))="","",INDEX('[3]V BESSY_050925'!$E$10:$WO$87,MATCH($B73,'[3]V BESSY_050925'!$B$10:$B$87,0),MATCH(LEFT(M$2,6),'[3]V BESSY_050925'!$E$4:$WO$4,0))/INDEX('[3]V BESSY_050925'!$E$10:$WO$87,MATCH($B73,'[3]V BESSY_050925'!$B$10:$B$87,0),MATCH(RIGHT(M$2,6),'[3]V BESSY_050925'!$E$4:$WO$4,0))),"")</f>
        <v>2.0338667943761406</v>
      </c>
      <c r="N73" s="27">
        <f>IFERROR(IF(INDEX('[3]V BESSY_050925'!$E$10:$WO$87,MATCH($B73,'[3]V BESSY_050925'!$B$10:$B$87,0),MATCH(LEFT(N$2,6),'[3]V BESSY_050925'!$E$4:$WO$4,0))="","",INDEX('[3]V BESSY_050925'!$E$10:$WO$87,MATCH($B73,'[3]V BESSY_050925'!$B$10:$B$87,0),MATCH(LEFT(N$2,6),'[3]V BESSY_050925'!$E$4:$WO$4,0))/INDEX('[3]V BESSY_050925'!$E$10:$WO$87,MATCH($B73,'[3]V BESSY_050925'!$B$10:$B$87,0),MATCH(RIGHT(N$2,6),'[3]V BESSY_050925'!$E$4:$WO$4,0))),"")</f>
        <v>9.8100591759884885</v>
      </c>
      <c r="O73" s="25">
        <f>IF(INDEX('[3]V BESSY_050925'!$E$10:$WO$87,MATCH($B73,'[3]V BESSY_050925'!$B$10:$B$87,0),MATCH(O$2,'[3]V BESSY_050925'!$E$4:$WO$4,0))="","",INDEX('[3]V BESSY_050925'!$E$10:$WO$87,MATCH($B73,'[3]V BESSY_050925'!$B$10:$B$87,0),MATCH(O$2,'[3]V BESSY_050925'!$E$4:$WO$4,0)))</f>
        <v>1050</v>
      </c>
      <c r="P73" s="27">
        <f>IF(INDEX('[3]V BESSY_050925'!$E$10:$WO$87,MATCH($B73,'[3]V BESSY_050925'!$B$10:$B$87,0),MATCH(P$2,'[3]V BESSY_050925'!$E$4:$WO$4,0))="","",INDEX('[3]V BESSY_050925'!$E$10:$WO$87,MATCH($B73,'[3]V BESSY_050925'!$B$10:$B$87,0),MATCH(P$2,'[3]V BESSY_050925'!$E$4:$WO$4,0)))</f>
        <v>20.46</v>
      </c>
      <c r="Q73" s="28">
        <f t="shared" si="1"/>
        <v>3096</v>
      </c>
    </row>
    <row r="74" spans="1:17" ht="15" customHeight="1" x14ac:dyDescent="0.2">
      <c r="A74" s="63"/>
      <c r="B74" s="65" t="s">
        <v>113</v>
      </c>
      <c r="C74" s="24">
        <f>IF(INDEX('[3]V BESSY_050925'!$E$10:$WO$87,MATCH($B74,'[3]V BESSY_050925'!$B$10:$B$87,0),MATCH(C$2,'[3]V BESSY_050925'!$E$4:$WO$4,0))="","",INDEX('[3]V BESSY_050925'!$E$10:$WO$87,MATCH($B74,'[3]V BESSY_050925'!$B$10:$B$87,0),MATCH(C$2,'[3]V BESSY_050925'!$E$4:$WO$4,0)))</f>
        <v>33170</v>
      </c>
      <c r="D74" s="25">
        <f>IF(INDEX('[3]V BESSY_050925'!$E$10:$WO$87,MATCH($B74,'[3]V BESSY_050925'!$B$10:$B$87,0),MATCH(D$2,'[3]V BESSY_050925'!$E$4:$WO$4,0))="","",INDEX('[3]V BESSY_050925'!$E$10:$WO$87,MATCH($B74,'[3]V BESSY_050925'!$B$10:$B$87,0),MATCH(D$2,'[3]V BESSY_050925'!$E$4:$WO$4,0)))</f>
        <v>3037836</v>
      </c>
      <c r="E74" s="25">
        <f>IF(INDEX('[3]V BESSY_050925'!$E$10:$WO$87,MATCH($B74,'[3]V BESSY_050925'!$B$10:$B$87,0),MATCH(E$2,'[3]V BESSY_050925'!$E$4:$WO$4,0))="","",INDEX('[3]V BESSY_050925'!$E$10:$WO$87,MATCH($B74,'[3]V BESSY_050925'!$B$10:$B$87,0),MATCH(E$2,'[3]V BESSY_050925'!$E$4:$WO$4,0)))</f>
        <v>34</v>
      </c>
      <c r="F74" s="25">
        <f>IF(INDEX('[3]V BESSY_050925'!$E$10:$WO$87,MATCH($B74,'[3]V BESSY_050925'!$B$10:$B$87,0),MATCH(F$2,'[3]V BESSY_050925'!$E$4:$WO$4,0))="","",INDEX('[3]V BESSY_050925'!$E$10:$WO$87,MATCH($B74,'[3]V BESSY_050925'!$B$10:$B$87,0),MATCH(F$2,'[3]V BESSY_050925'!$E$4:$WO$4,0)))</f>
        <v>8</v>
      </c>
      <c r="G74" s="26">
        <f>IF(INDEX('[3]V BESSY_050925'!$E$10:$WO$87,MATCH($B74,'[3]V BESSY_050925'!$B$10:$B$87,0),MATCH(G$2,'[3]V BESSY_050925'!$E$4:$WO$4,0))="","",INDEX('[3]V BESSY_050925'!$E$10:$WO$87,MATCH($B74,'[3]V BESSY_050925'!$B$10:$B$87,0),MATCH(G$2,'[3]V BESSY_050925'!$E$4:$WO$4,0)))</f>
        <v>13</v>
      </c>
      <c r="H74" s="25">
        <f>IF(INDEX('[3]V BESSY_050925'!$E$10:$WO$87,MATCH($B74,'[3]V BESSY_050925'!$B$10:$B$87,0),MATCH(H$2,'[3]V BESSY_050925'!$E$4:$WO$4,0))="","",INDEX('[3]V BESSY_050925'!$E$10:$WO$87,MATCH($B74,'[3]V BESSY_050925'!$B$10:$B$87,0),MATCH(H$2,'[3]V BESSY_050925'!$E$4:$WO$4,0)))</f>
        <v>934</v>
      </c>
      <c r="I74" s="27">
        <f>IFERROR(IF(INDEX('[3]V BESSY_050925'!$E$10:$WO$87,MATCH($B74,'[3]V BESSY_050925'!$B$10:$B$87,0),MATCH(LEFT(I$2,6),'[3]V BESSY_050925'!$E$4:$WO$4,0))="","",INDEX('[3]V BESSY_050925'!$E$10:$WO$87,MATCH($B74,'[3]V BESSY_050925'!$B$10:$B$87,0),MATCH(LEFT(I$2,6),'[3]V BESSY_050925'!$E$4:$WO$4,0))/INDEX('[3]V BESSY_050925'!$E$10:$WO$87,MATCH($B74,'[3]V BESSY_050925'!$B$10:$B$87,0),MATCH(RIGHT(I$2,6),'[3]V BESSY_050925'!$E$4:$WO$4,0))),"")</f>
        <v>4.9678613328698455</v>
      </c>
      <c r="J74" s="27">
        <f>IFERROR(IF(INDEX('[3]V BESSY_050925'!$E$10:$WO$87,MATCH($B74,'[3]V BESSY_050925'!$B$10:$B$87,0),MATCH(LEFT(J$2,6),'[3]V BESSY_050925'!$E$4:$WO$4,0))="","",INDEX('[3]V BESSY_050925'!$E$10:$WO$87,MATCH($B74,'[3]V BESSY_050925'!$B$10:$B$87,0),MATCH(LEFT(J$2,6),'[3]V BESSY_050925'!$E$4:$WO$4,0))/INDEX('[3]V BESSY_050925'!$E$10:$WO$87,MATCH($B74,'[3]V BESSY_050925'!$B$10:$B$87,0),MATCH(RIGHT(J$2,6),'[3]V BESSY_050925'!$E$4:$WO$4,0))),"")</f>
        <v>1.8785126396781047</v>
      </c>
      <c r="K74" s="27">
        <f>IFERROR(IF(INDEX('[3]V BESSY_050925'!$E$10:$WO$87,MATCH($B74,'[3]V BESSY_050925'!$B$10:$B$87,0),MATCH(LEFT(K$2,6),'[3]V BESSY_050925'!$E$4:$WO$4,0))="","",INDEX('[3]V BESSY_050925'!$E$10:$WO$87,MATCH($B74,'[3]V BESSY_050925'!$B$10:$B$87,0),MATCH(LEFT(K$2,6),'[3]V BESSY_050925'!$E$4:$WO$4,0))/INDEX('[3]V BESSY_050925'!$E$10:$WO$87,MATCH($B74,'[3]V BESSY_050925'!$B$10:$B$87,0),MATCH(RIGHT(K$2,6),'[3]V BESSY_050925'!$E$4:$WO$4,0))),"")</f>
        <v>2.1679427364986283</v>
      </c>
      <c r="L74" s="27">
        <f>IFERROR(IF(INDEX('[3]V BESSY_050925'!$E$10:$WO$87,MATCH($B74,'[3]V BESSY_050925'!$B$10:$B$87,0),MATCH(LEFT(L$2,6),'[3]V BESSY_050925'!$E$4:$WO$4,0))="","",INDEX('[3]V BESSY_050925'!$E$10:$WO$87,MATCH($B74,'[3]V BESSY_050925'!$B$10:$B$87,0),MATCH(LEFT(L$2,6),'[3]V BESSY_050925'!$E$4:$WO$4,0))/INDEX('[3]V BESSY_050925'!$E$10:$WO$87,MATCH($B74,'[3]V BESSY_050925'!$B$10:$B$87,0),MATCH(RIGHT(L$2,6),'[3]V BESSY_050925'!$E$4:$WO$4,0))),"")</f>
        <v>13.631820922520349</v>
      </c>
      <c r="M74" s="27">
        <f>IFERROR(IF(INDEX('[3]V BESSY_050925'!$E$10:$WO$87,MATCH($B74,'[3]V BESSY_050925'!$B$10:$B$87,0),MATCH(LEFT(M$2,6),'[3]V BESSY_050925'!$E$4:$WO$4,0))="","",INDEX('[3]V BESSY_050925'!$E$10:$WO$87,MATCH($B74,'[3]V BESSY_050925'!$B$10:$B$87,0),MATCH(LEFT(M$2,6),'[3]V BESSY_050925'!$E$4:$WO$4,0))/INDEX('[3]V BESSY_050925'!$E$10:$WO$87,MATCH($B74,'[3]V BESSY_050925'!$B$10:$B$87,0),MATCH(RIGHT(M$2,6),'[3]V BESSY_050925'!$E$4:$WO$4,0))),"")</f>
        <v>0.76726195884175441</v>
      </c>
      <c r="N74" s="27">
        <f>IFERROR(IF(INDEX('[3]V BESSY_050925'!$E$10:$WO$87,MATCH($B74,'[3]V BESSY_050925'!$B$10:$B$87,0),MATCH(LEFT(N$2,6),'[3]V BESSY_050925'!$E$4:$WO$4,0))="","",INDEX('[3]V BESSY_050925'!$E$10:$WO$87,MATCH($B74,'[3]V BESSY_050925'!$B$10:$B$87,0),MATCH(LEFT(N$2,6),'[3]V BESSY_050925'!$E$4:$WO$4,0))/INDEX('[3]V BESSY_050925'!$E$10:$WO$87,MATCH($B74,'[3]V BESSY_050925'!$B$10:$B$87,0),MATCH(RIGHT(N$2,6),'[3]V BESSY_050925'!$E$4:$WO$4,0))),"")</f>
        <v>4.6601356129823994</v>
      </c>
      <c r="O74" s="25">
        <f>IF(INDEX('[3]V BESSY_050925'!$E$10:$WO$87,MATCH($B74,'[3]V BESSY_050925'!$B$10:$B$87,0),MATCH(O$2,'[3]V BESSY_050925'!$E$4:$WO$4,0))="","",INDEX('[3]V BESSY_050925'!$E$10:$WO$87,MATCH($B74,'[3]V BESSY_050925'!$B$10:$B$87,0),MATCH(O$2,'[3]V BESSY_050925'!$E$4:$WO$4,0)))</f>
        <v>1380</v>
      </c>
      <c r="P74" s="27">
        <f>IF(INDEX('[3]V BESSY_050925'!$E$10:$WO$87,MATCH($B74,'[3]V BESSY_050925'!$B$10:$B$87,0),MATCH(P$2,'[3]V BESSY_050925'!$E$4:$WO$4,0))="","",INDEX('[3]V BESSY_050925'!$E$10:$WO$87,MATCH($B74,'[3]V BESSY_050925'!$B$10:$B$87,0),MATCH(P$2,'[3]V BESSY_050925'!$E$4:$WO$4,0)))</f>
        <v>17.809999999999999</v>
      </c>
      <c r="Q74" s="28">
        <f t="shared" si="1"/>
        <v>3161</v>
      </c>
    </row>
    <row r="75" spans="1:17" ht="15" customHeight="1" x14ac:dyDescent="0.2">
      <c r="A75" s="63"/>
      <c r="B75" s="65" t="s">
        <v>114</v>
      </c>
      <c r="C75" s="24">
        <f>IF(INDEX('[3]V BESSY_050925'!$E$10:$WO$87,MATCH($B75,'[3]V BESSY_050925'!$B$10:$B$87,0),MATCH(C$2,'[3]V BESSY_050925'!$E$4:$WO$4,0))="","",INDEX('[3]V BESSY_050925'!$E$10:$WO$87,MATCH($B75,'[3]V BESSY_050925'!$B$10:$B$87,0),MATCH(C$2,'[3]V BESSY_050925'!$E$4:$WO$4,0)))</f>
        <v>147000</v>
      </c>
      <c r="D75" s="25">
        <f>IF(INDEX('[3]V BESSY_050925'!$E$10:$WO$87,MATCH($B75,'[3]V BESSY_050925'!$B$10:$B$87,0),MATCH(D$2,'[3]V BESSY_050925'!$E$4:$WO$4,0))="","",INDEX('[3]V BESSY_050925'!$E$10:$WO$87,MATCH($B75,'[3]V BESSY_050925'!$B$10:$B$87,0),MATCH(D$2,'[3]V BESSY_050925'!$E$4:$WO$4,0)))</f>
        <v>10848645</v>
      </c>
      <c r="E75" s="25">
        <f>IF(INDEX('[3]V BESSY_050925'!$E$10:$WO$87,MATCH($B75,'[3]V BESSY_050925'!$B$10:$B$87,0),MATCH(E$2,'[3]V BESSY_050925'!$E$4:$WO$4,0))="","",INDEX('[3]V BESSY_050925'!$E$10:$WO$87,MATCH($B75,'[3]V BESSY_050925'!$B$10:$B$87,0),MATCH(E$2,'[3]V BESSY_050925'!$E$4:$WO$4,0)))</f>
        <v>78</v>
      </c>
      <c r="F75" s="25">
        <f>IF(INDEX('[3]V BESSY_050925'!$E$10:$WO$87,MATCH($B75,'[3]V BESSY_050925'!$B$10:$B$87,0),MATCH(F$2,'[3]V BESSY_050925'!$E$4:$WO$4,0))="","",INDEX('[3]V BESSY_050925'!$E$10:$WO$87,MATCH($B75,'[3]V BESSY_050925'!$B$10:$B$87,0),MATCH(F$2,'[3]V BESSY_050925'!$E$4:$WO$4,0)))</f>
        <v>10</v>
      </c>
      <c r="G75" s="26">
        <f>IF(INDEX('[3]V BESSY_050925'!$E$10:$WO$87,MATCH($B75,'[3]V BESSY_050925'!$B$10:$B$87,0),MATCH(G$2,'[3]V BESSY_050925'!$E$4:$WO$4,0))="","",INDEX('[3]V BESSY_050925'!$E$10:$WO$87,MATCH($B75,'[3]V BESSY_050925'!$B$10:$B$87,0),MATCH(G$2,'[3]V BESSY_050925'!$E$4:$WO$4,0)))</f>
        <v>14</v>
      </c>
      <c r="H75" s="25">
        <f>IF(INDEX('[3]V BESSY_050925'!$E$10:$WO$87,MATCH($B75,'[3]V BESSY_050925'!$B$10:$B$87,0),MATCH(H$2,'[3]V BESSY_050925'!$E$4:$WO$4,0))="","",INDEX('[3]V BESSY_050925'!$E$10:$WO$87,MATCH($B75,'[3]V BESSY_050925'!$B$10:$B$87,0),MATCH(H$2,'[3]V BESSY_050925'!$E$4:$WO$4,0)))</f>
        <v>1484</v>
      </c>
      <c r="I75" s="27">
        <f>IFERROR(IF(INDEX('[3]V BESSY_050925'!$E$10:$WO$87,MATCH($B75,'[3]V BESSY_050925'!$B$10:$B$87,0),MATCH(LEFT(I$2,6),'[3]V BESSY_050925'!$E$4:$WO$4,0))="","",INDEX('[3]V BESSY_050925'!$E$10:$WO$87,MATCH($B75,'[3]V BESSY_050925'!$B$10:$B$87,0),MATCH(LEFT(I$2,6),'[3]V BESSY_050925'!$E$4:$WO$4,0))/INDEX('[3]V BESSY_050925'!$E$10:$WO$87,MATCH($B75,'[3]V BESSY_050925'!$B$10:$B$87,0),MATCH(RIGHT(I$2,6),'[3]V BESSY_050925'!$E$4:$WO$4,0))),"")</f>
        <v>7.2253646423124733</v>
      </c>
      <c r="J75" s="27">
        <f>IFERROR(IF(INDEX('[3]V BESSY_050925'!$E$10:$WO$87,MATCH($B75,'[3]V BESSY_050925'!$B$10:$B$87,0),MATCH(LEFT(J$2,6),'[3]V BESSY_050925'!$E$4:$WO$4,0))="","",INDEX('[3]V BESSY_050925'!$E$10:$WO$87,MATCH($B75,'[3]V BESSY_050925'!$B$10:$B$87,0),MATCH(LEFT(J$2,6),'[3]V BESSY_050925'!$E$4:$WO$4,0))/INDEX('[3]V BESSY_050925'!$E$10:$WO$87,MATCH($B75,'[3]V BESSY_050925'!$B$10:$B$87,0),MATCH(RIGHT(J$2,6),'[3]V BESSY_050925'!$E$4:$WO$4,0))),"")</f>
        <v>2.0256183880116509</v>
      </c>
      <c r="K75" s="27">
        <f>IFERROR(IF(INDEX('[3]V BESSY_050925'!$E$10:$WO$87,MATCH($B75,'[3]V BESSY_050925'!$B$10:$B$87,0),MATCH(LEFT(K$2,6),'[3]V BESSY_050925'!$E$4:$WO$4,0))="","",INDEX('[3]V BESSY_050925'!$E$10:$WO$87,MATCH($B75,'[3]V BESSY_050925'!$B$10:$B$87,0),MATCH(LEFT(K$2,6),'[3]V BESSY_050925'!$E$4:$WO$4,0))/INDEX('[3]V BESSY_050925'!$E$10:$WO$87,MATCH($B75,'[3]V BESSY_050925'!$B$10:$B$87,0),MATCH(RIGHT(K$2,6),'[3]V BESSY_050925'!$E$4:$WO$4,0))),"")</f>
        <v>2.1244750909387786</v>
      </c>
      <c r="L75" s="27">
        <f>IFERROR(IF(INDEX('[3]V BESSY_050925'!$E$10:$WO$87,MATCH($B75,'[3]V BESSY_050925'!$B$10:$B$87,0),MATCH(LEFT(L$2,6),'[3]V BESSY_050925'!$E$4:$WO$4,0))="","",INDEX('[3]V BESSY_050925'!$E$10:$WO$87,MATCH($B75,'[3]V BESSY_050925'!$B$10:$B$87,0),MATCH(LEFT(L$2,6),'[3]V BESSY_050925'!$E$4:$WO$4,0))/INDEX('[3]V BESSY_050925'!$E$10:$WO$87,MATCH($B75,'[3]V BESSY_050925'!$B$10:$B$87,0),MATCH(RIGHT(L$2,6),'[3]V BESSY_050925'!$E$4:$WO$4,0))),"")</f>
        <v>177.47721045616115</v>
      </c>
      <c r="M75" s="27">
        <f>IFERROR(IF(INDEX('[3]V BESSY_050925'!$E$10:$WO$87,MATCH($B75,'[3]V BESSY_050925'!$B$10:$B$87,0),MATCH(LEFT(M$2,6),'[3]V BESSY_050925'!$E$4:$WO$4,0))="","",INDEX('[3]V BESSY_050925'!$E$10:$WO$87,MATCH($B75,'[3]V BESSY_050925'!$B$10:$B$87,0),MATCH(LEFT(M$2,6),'[3]V BESSY_050925'!$E$4:$WO$4,0))/INDEX('[3]V BESSY_050925'!$E$10:$WO$87,MATCH($B75,'[3]V BESSY_050925'!$B$10:$B$87,0),MATCH(RIGHT(M$2,6),'[3]V BESSY_050925'!$E$4:$WO$4,0))),"")</f>
        <v>2.0218787691919129</v>
      </c>
      <c r="N75" s="27">
        <f>IFERROR(IF(INDEX('[3]V BESSY_050925'!$E$10:$WO$87,MATCH($B75,'[3]V BESSY_050925'!$B$10:$B$87,0),MATCH(LEFT(N$2,6),'[3]V BESSY_050925'!$E$4:$WO$4,0))="","",INDEX('[3]V BESSY_050925'!$E$10:$WO$87,MATCH($B75,'[3]V BESSY_050925'!$B$10:$B$87,0),MATCH(LEFT(N$2,6),'[3]V BESSY_050925'!$E$4:$WO$4,0))/INDEX('[3]V BESSY_050925'!$E$10:$WO$87,MATCH($B75,'[3]V BESSY_050925'!$B$10:$B$87,0),MATCH(RIGHT(N$2,6),'[3]V BESSY_050925'!$E$4:$WO$4,0))),"")</f>
        <v>12.568209117359817</v>
      </c>
      <c r="O75" s="25">
        <f>IF(INDEX('[3]V BESSY_050925'!$E$10:$WO$87,MATCH($B75,'[3]V BESSY_050925'!$B$10:$B$87,0),MATCH(O$2,'[3]V BESSY_050925'!$E$4:$WO$4,0))="","",INDEX('[3]V BESSY_050925'!$E$10:$WO$87,MATCH($B75,'[3]V BESSY_050925'!$B$10:$B$87,0),MATCH(O$2,'[3]V BESSY_050925'!$E$4:$WO$4,0)))</f>
        <v>1250</v>
      </c>
      <c r="P75" s="27">
        <f>IF(INDEX('[3]V BESSY_050925'!$E$10:$WO$87,MATCH($B75,'[3]V BESSY_050925'!$B$10:$B$87,0),MATCH(P$2,'[3]V BESSY_050925'!$E$4:$WO$4,0))="","",INDEX('[3]V BESSY_050925'!$E$10:$WO$87,MATCH($B75,'[3]V BESSY_050925'!$B$10:$B$87,0),MATCH(P$2,'[3]V BESSY_050925'!$E$4:$WO$4,0)))</f>
        <v>23.45</v>
      </c>
      <c r="Q75" s="28">
        <f t="shared" si="1"/>
        <v>3595</v>
      </c>
    </row>
    <row r="76" spans="1:17" ht="15" customHeight="1" x14ac:dyDescent="0.2">
      <c r="A76"/>
      <c r="B76" s="65" t="s">
        <v>115</v>
      </c>
      <c r="C76" s="24">
        <f>IF(INDEX('[3]V BESSY_050925'!$E$10:$WO$87,MATCH($B76,'[3]V BESSY_050925'!$B$10:$B$87,0),MATCH(C$2,'[3]V BESSY_050925'!$E$4:$WO$4,0))="","",INDEX('[3]V BESSY_050925'!$E$10:$WO$87,MATCH($B76,'[3]V BESSY_050925'!$B$10:$B$87,0),MATCH(C$2,'[3]V BESSY_050925'!$E$4:$WO$4,0)))</f>
        <v>23847</v>
      </c>
      <c r="D76" s="25">
        <f>IF(INDEX('[3]V BESSY_050925'!$E$10:$WO$87,MATCH($B76,'[3]V BESSY_050925'!$B$10:$B$87,0),MATCH(D$2,'[3]V BESSY_050925'!$E$4:$WO$4,0))="","",INDEX('[3]V BESSY_050925'!$E$10:$WO$87,MATCH($B76,'[3]V BESSY_050925'!$B$10:$B$87,0),MATCH(D$2,'[3]V BESSY_050925'!$E$4:$WO$4,0)))</f>
        <v>1549034</v>
      </c>
      <c r="E76" s="25">
        <f>IF(INDEX('[3]V BESSY_050925'!$E$10:$WO$87,MATCH($B76,'[3]V BESSY_050925'!$B$10:$B$87,0),MATCH(E$2,'[3]V BESSY_050925'!$E$4:$WO$4,0))="","",INDEX('[3]V BESSY_050925'!$E$10:$WO$87,MATCH($B76,'[3]V BESSY_050925'!$B$10:$B$87,0),MATCH(E$2,'[3]V BESSY_050925'!$E$4:$WO$4,0)))</f>
        <v>12</v>
      </c>
      <c r="F76" s="25">
        <f>IF(INDEX('[3]V BESSY_050925'!$E$10:$WO$87,MATCH($B76,'[3]V BESSY_050925'!$B$10:$B$87,0),MATCH(F$2,'[3]V BESSY_050925'!$E$4:$WO$4,0))="","",INDEX('[3]V BESSY_050925'!$E$10:$WO$87,MATCH($B76,'[3]V BESSY_050925'!$B$10:$B$87,0),MATCH(F$2,'[3]V BESSY_050925'!$E$4:$WO$4,0)))</f>
        <v>4</v>
      </c>
      <c r="G76" s="26">
        <f>IF(INDEX('[3]V BESSY_050925'!$E$10:$WO$87,MATCH($B76,'[3]V BESSY_050925'!$B$10:$B$87,0),MATCH(G$2,'[3]V BESSY_050925'!$E$4:$WO$4,0))="","",INDEX('[3]V BESSY_050925'!$E$10:$WO$87,MATCH($B76,'[3]V BESSY_050925'!$B$10:$B$87,0),MATCH(G$2,'[3]V BESSY_050925'!$E$4:$WO$4,0)))</f>
        <v>10.9</v>
      </c>
      <c r="H76" s="25">
        <f>IF(INDEX('[3]V BESSY_050925'!$E$10:$WO$87,MATCH($B76,'[3]V BESSY_050925'!$B$10:$B$87,0),MATCH(H$2,'[3]V BESSY_050925'!$E$4:$WO$4,0))="","",INDEX('[3]V BESSY_050925'!$E$10:$WO$87,MATCH($B76,'[3]V BESSY_050925'!$B$10:$B$87,0),MATCH(H$2,'[3]V BESSY_050925'!$E$4:$WO$4,0)))</f>
        <v>568.75800000000004</v>
      </c>
      <c r="I76" s="27">
        <f>IFERROR(IF(INDEX('[3]V BESSY_050925'!$E$10:$WO$87,MATCH($B76,'[3]V BESSY_050925'!$B$10:$B$87,0),MATCH(LEFT(I$2,6),'[3]V BESSY_050925'!$E$4:$WO$4,0))="","",INDEX('[3]V BESSY_050925'!$E$10:$WO$87,MATCH($B76,'[3]V BESSY_050925'!$B$10:$B$87,0),MATCH(LEFT(I$2,6),'[3]V BESSY_050925'!$E$4:$WO$4,0))/INDEX('[3]V BESSY_050925'!$E$10:$WO$87,MATCH($B76,'[3]V BESSY_050925'!$B$10:$B$87,0),MATCH(RIGHT(I$2,6),'[3]V BESSY_050925'!$E$4:$WO$4,0))),"")</f>
        <v>6.3136606556085919</v>
      </c>
      <c r="J76" s="27">
        <f>IFERROR(IF(INDEX('[3]V BESSY_050925'!$E$10:$WO$87,MATCH($B76,'[3]V BESSY_050925'!$B$10:$B$87,0),MATCH(LEFT(J$2,6),'[3]V BESSY_050925'!$E$4:$WO$4,0))="","",INDEX('[3]V BESSY_050925'!$E$10:$WO$87,MATCH($B76,'[3]V BESSY_050925'!$B$10:$B$87,0),MATCH(LEFT(J$2,6),'[3]V BESSY_050925'!$E$4:$WO$4,0))/INDEX('[3]V BESSY_050925'!$E$10:$WO$87,MATCH($B76,'[3]V BESSY_050925'!$B$10:$B$87,0),MATCH(RIGHT(J$2,6),'[3]V BESSY_050925'!$E$4:$WO$4,0))),"")</f>
        <v>3.1214401470207722</v>
      </c>
      <c r="K76" s="27">
        <f>IFERROR(IF(INDEX('[3]V BESSY_050925'!$E$10:$WO$87,MATCH($B76,'[3]V BESSY_050925'!$B$10:$B$87,0),MATCH(LEFT(K$2,6),'[3]V BESSY_050925'!$E$4:$WO$4,0))="","",INDEX('[3]V BESSY_050925'!$E$10:$WO$87,MATCH($B76,'[3]V BESSY_050925'!$B$10:$B$87,0),MATCH(LEFT(K$2,6),'[3]V BESSY_050925'!$E$4:$WO$4,0))/INDEX('[3]V BESSY_050925'!$E$10:$WO$87,MATCH($B76,'[3]V BESSY_050925'!$B$10:$B$87,0),MATCH(RIGHT(K$2,6),'[3]V BESSY_050925'!$E$4:$WO$4,0))),"")</f>
        <v>1.299653223666223</v>
      </c>
      <c r="L76" s="27">
        <f>IFERROR(IF(INDEX('[3]V BESSY_050925'!$E$10:$WO$87,MATCH($B76,'[3]V BESSY_050925'!$B$10:$B$87,0),MATCH(LEFT(L$2,6),'[3]V BESSY_050925'!$E$4:$WO$4,0))="","",INDEX('[3]V BESSY_050925'!$E$10:$WO$87,MATCH($B76,'[3]V BESSY_050925'!$B$10:$B$87,0),MATCH(LEFT(L$2,6),'[3]V BESSY_050925'!$E$4:$WO$4,0))/INDEX('[3]V BESSY_050925'!$E$10:$WO$87,MATCH($B76,'[3]V BESSY_050925'!$B$10:$B$87,0),MATCH(RIGHT(L$2,6),'[3]V BESSY_050925'!$E$4:$WO$4,0))),"")</f>
        <v>138.52618897637794</v>
      </c>
      <c r="M76" s="27">
        <f>IFERROR(IF(INDEX('[3]V BESSY_050925'!$E$10:$WO$87,MATCH($B76,'[3]V BESSY_050925'!$B$10:$B$87,0),MATCH(LEFT(M$2,6),'[3]V BESSY_050925'!$E$4:$WO$4,0))="","",INDEX('[3]V BESSY_050925'!$E$10:$WO$87,MATCH($B76,'[3]V BESSY_050925'!$B$10:$B$87,0),MATCH(LEFT(M$2,6),'[3]V BESSY_050925'!$E$4:$WO$4,0))/INDEX('[3]V BESSY_050925'!$E$10:$WO$87,MATCH($B76,'[3]V BESSY_050925'!$B$10:$B$87,0),MATCH(RIGHT(M$2,6),'[3]V BESSY_050925'!$E$4:$WO$4,0))),"")</f>
        <v>1.3953683521472091</v>
      </c>
      <c r="N76" s="27">
        <f>IFERROR(IF(INDEX('[3]V BESSY_050925'!$E$10:$WO$87,MATCH($B76,'[3]V BESSY_050925'!$B$10:$B$87,0),MATCH(LEFT(N$2,6),'[3]V BESSY_050925'!$E$4:$WO$4,0))="","",INDEX('[3]V BESSY_050925'!$E$10:$WO$87,MATCH($B76,'[3]V BESSY_050925'!$B$10:$B$87,0),MATCH(LEFT(N$2,6),'[3]V BESSY_050925'!$E$4:$WO$4,0))/INDEX('[3]V BESSY_050925'!$E$10:$WO$87,MATCH($B76,'[3]V BESSY_050925'!$B$10:$B$87,0),MATCH(RIGHT(N$2,6),'[3]V BESSY_050925'!$E$4:$WO$4,0))),"")</f>
        <v>3.2361855259471386</v>
      </c>
      <c r="O76" s="25">
        <f>IF(INDEX('[3]V BESSY_050925'!$E$10:$WO$87,MATCH($B76,'[3]V BESSY_050925'!$B$10:$B$87,0),MATCH(O$2,'[3]V BESSY_050925'!$E$4:$WO$4,0))="","",INDEX('[3]V BESSY_050925'!$E$10:$WO$87,MATCH($B76,'[3]V BESSY_050925'!$B$10:$B$87,0),MATCH(O$2,'[3]V BESSY_050925'!$E$4:$WO$4,0)))</f>
        <v>1364.53</v>
      </c>
      <c r="P76" s="27">
        <f>IF(INDEX('[3]V BESSY_050925'!$E$10:$WO$87,MATCH($B76,'[3]V BESSY_050925'!$B$10:$B$87,0),MATCH(P$2,'[3]V BESSY_050925'!$E$4:$WO$4,0))="","",INDEX('[3]V BESSY_050925'!$E$10:$WO$87,MATCH($B76,'[3]V BESSY_050925'!$B$10:$B$87,0),MATCH(P$2,'[3]V BESSY_050925'!$E$4:$WO$4,0)))</f>
        <v>19.809999999999999</v>
      </c>
      <c r="Q76" s="28">
        <f t="shared" si="1"/>
        <v>3345.5299999999997</v>
      </c>
    </row>
    <row r="77" spans="1:17" ht="15" customHeight="1" x14ac:dyDescent="0.2">
      <c r="A77" s="63"/>
      <c r="B77" s="65" t="s">
        <v>116</v>
      </c>
      <c r="C77" s="24">
        <f>IF(INDEX('[3]V BESSY_050925'!$E$10:$WO$87,MATCH($B77,'[3]V BESSY_050925'!$B$10:$B$87,0),MATCH(C$2,'[3]V BESSY_050925'!$E$4:$WO$4,0))="","",INDEX('[3]V BESSY_050925'!$E$10:$WO$87,MATCH($B77,'[3]V BESSY_050925'!$B$10:$B$87,0),MATCH(C$2,'[3]V BESSY_050925'!$E$4:$WO$4,0)))</f>
        <v>43915</v>
      </c>
      <c r="D77" s="25">
        <f>IF(INDEX('[3]V BESSY_050925'!$E$10:$WO$87,MATCH($B77,'[3]V BESSY_050925'!$B$10:$B$87,0),MATCH(D$2,'[3]V BESSY_050925'!$E$4:$WO$4,0))="","",INDEX('[3]V BESSY_050925'!$E$10:$WO$87,MATCH($B77,'[3]V BESSY_050925'!$B$10:$B$87,0),MATCH(D$2,'[3]V BESSY_050925'!$E$4:$WO$4,0)))</f>
        <v>2960530</v>
      </c>
      <c r="E77" s="25">
        <f>IF(INDEX('[3]V BESSY_050925'!$E$10:$WO$87,MATCH($B77,'[3]V BESSY_050925'!$B$10:$B$87,0),MATCH(E$2,'[3]V BESSY_050925'!$E$4:$WO$4,0))="","",INDEX('[3]V BESSY_050925'!$E$10:$WO$87,MATCH($B77,'[3]V BESSY_050925'!$B$10:$B$87,0),MATCH(E$2,'[3]V BESSY_050925'!$E$4:$WO$4,0)))</f>
        <v>10</v>
      </c>
      <c r="F77" s="25">
        <f>IF(INDEX('[3]V BESSY_050925'!$E$10:$WO$87,MATCH($B77,'[3]V BESSY_050925'!$B$10:$B$87,0),MATCH(F$2,'[3]V BESSY_050925'!$E$4:$WO$4,0))="","",INDEX('[3]V BESSY_050925'!$E$10:$WO$87,MATCH($B77,'[3]V BESSY_050925'!$B$10:$B$87,0),MATCH(F$2,'[3]V BESSY_050925'!$E$4:$WO$4,0)))</f>
        <v>1</v>
      </c>
      <c r="G77" s="26">
        <f>IF(INDEX('[3]V BESSY_050925'!$E$10:$WO$87,MATCH($B77,'[3]V BESSY_050925'!$B$10:$B$87,0),MATCH(G$2,'[3]V BESSY_050925'!$E$4:$WO$4,0))="","",INDEX('[3]V BESSY_050925'!$E$10:$WO$87,MATCH($B77,'[3]V BESSY_050925'!$B$10:$B$87,0),MATCH(G$2,'[3]V BESSY_050925'!$E$4:$WO$4,0)))</f>
        <v>19</v>
      </c>
      <c r="H77" s="25">
        <f>IF(INDEX('[3]V BESSY_050925'!$E$10:$WO$87,MATCH($B77,'[3]V BESSY_050925'!$B$10:$B$87,0),MATCH(H$2,'[3]V BESSY_050925'!$E$4:$WO$4,0))="","",INDEX('[3]V BESSY_050925'!$E$10:$WO$87,MATCH($B77,'[3]V BESSY_050925'!$B$10:$B$87,0),MATCH(H$2,'[3]V BESSY_050925'!$E$4:$WO$4,0)))</f>
        <v>179.74700000000001</v>
      </c>
      <c r="I77" s="27">
        <f>IFERROR(IF(INDEX('[3]V BESSY_050925'!$E$10:$WO$87,MATCH($B77,'[3]V BESSY_050925'!$B$10:$B$87,0),MATCH(LEFT(I$2,6),'[3]V BESSY_050925'!$E$4:$WO$4,0))="","",INDEX('[3]V BESSY_050925'!$E$10:$WO$87,MATCH($B77,'[3]V BESSY_050925'!$B$10:$B$87,0),MATCH(LEFT(I$2,6),'[3]V BESSY_050925'!$E$4:$WO$4,0))/INDEX('[3]V BESSY_050925'!$E$10:$WO$87,MATCH($B77,'[3]V BESSY_050925'!$B$10:$B$87,0),MATCH(RIGHT(I$2,6),'[3]V BESSY_050925'!$E$4:$WO$4,0))),"")</f>
        <v>4.4671859430574932</v>
      </c>
      <c r="J77" s="27">
        <f>IFERROR(IF(INDEX('[3]V BESSY_050925'!$E$10:$WO$87,MATCH($B77,'[3]V BESSY_050925'!$B$10:$B$87,0),MATCH(LEFT(J$2,6),'[3]V BESSY_050925'!$E$4:$WO$4,0))="","",INDEX('[3]V BESSY_050925'!$E$10:$WO$87,MATCH($B77,'[3]V BESSY_050925'!$B$10:$B$87,0),MATCH(LEFT(J$2,6),'[3]V BESSY_050925'!$E$4:$WO$4,0))/INDEX('[3]V BESSY_050925'!$E$10:$WO$87,MATCH($B77,'[3]V BESSY_050925'!$B$10:$B$87,0),MATCH(RIGHT(J$2,6),'[3]V BESSY_050925'!$E$4:$WO$4,0))),"")</f>
        <v>7.3544854631837673</v>
      </c>
      <c r="K77" s="27">
        <f>IFERROR(IF(INDEX('[3]V BESSY_050925'!$E$10:$WO$87,MATCH($B77,'[3]V BESSY_050925'!$B$10:$B$87,0),MATCH(LEFT(K$2,6),'[3]V BESSY_050925'!$E$4:$WO$4,0))="","",INDEX('[3]V BESSY_050925'!$E$10:$WO$87,MATCH($B77,'[3]V BESSY_050925'!$B$10:$B$87,0),MATCH(LEFT(K$2,6),'[3]V BESSY_050925'!$E$4:$WO$4,0))/INDEX('[3]V BESSY_050925'!$E$10:$WO$87,MATCH($B77,'[3]V BESSY_050925'!$B$10:$B$87,0),MATCH(RIGHT(K$2,6),'[3]V BESSY_050925'!$E$4:$WO$4,0))),"")</f>
        <v>2.2949705925122599</v>
      </c>
      <c r="L77" s="27">
        <f>IFERROR(IF(INDEX('[3]V BESSY_050925'!$E$10:$WO$87,MATCH($B77,'[3]V BESSY_050925'!$B$10:$B$87,0),MATCH(LEFT(L$2,6),'[3]V BESSY_050925'!$E$4:$WO$4,0))="","",INDEX('[3]V BESSY_050925'!$E$10:$WO$87,MATCH($B77,'[3]V BESSY_050925'!$B$10:$B$87,0),MATCH(LEFT(L$2,6),'[3]V BESSY_050925'!$E$4:$WO$4,0))/INDEX('[3]V BESSY_050925'!$E$10:$WO$87,MATCH($B77,'[3]V BESSY_050925'!$B$10:$B$87,0),MATCH(RIGHT(L$2,6),'[3]V BESSY_050925'!$E$4:$WO$4,0))),"")</f>
        <v>112.0169696969697</v>
      </c>
      <c r="M77" s="27">
        <f>IFERROR(IF(INDEX('[3]V BESSY_050925'!$E$10:$WO$87,MATCH($B77,'[3]V BESSY_050925'!$B$10:$B$87,0),MATCH(LEFT(M$2,6),'[3]V BESSY_050925'!$E$4:$WO$4,0))="","",INDEX('[3]V BESSY_050925'!$E$10:$WO$87,MATCH($B77,'[3]V BESSY_050925'!$B$10:$B$87,0),MATCH(LEFT(M$2,6),'[3]V BESSY_050925'!$E$4:$WO$4,0))/INDEX('[3]V BESSY_050925'!$E$10:$WO$87,MATCH($B77,'[3]V BESSY_050925'!$B$10:$B$87,0),MATCH(RIGHT(M$2,6),'[3]V BESSY_050925'!$E$4:$WO$4,0))),"")</f>
        <v>0.69352007917501257</v>
      </c>
      <c r="N77" s="27">
        <f>IFERROR(IF(INDEX('[3]V BESSY_050925'!$E$10:$WO$87,MATCH($B77,'[3]V BESSY_050925'!$B$10:$B$87,0),MATCH(LEFT(N$2,6),'[3]V BESSY_050925'!$E$4:$WO$4,0))="","",INDEX('[3]V BESSY_050925'!$E$10:$WO$87,MATCH($B77,'[3]V BESSY_050925'!$B$10:$B$87,0),MATCH(LEFT(N$2,6),'[3]V BESSY_050925'!$E$4:$WO$4,0))/INDEX('[3]V BESSY_050925'!$E$10:$WO$87,MATCH($B77,'[3]V BESSY_050925'!$B$10:$B$87,0),MATCH(RIGHT(N$2,6),'[3]V BESSY_050925'!$E$4:$WO$4,0))),"")</f>
        <v>3.834879362816793</v>
      </c>
      <c r="O77" s="25">
        <f>IF(INDEX('[3]V BESSY_050925'!$E$10:$WO$87,MATCH($B77,'[3]V BESSY_050925'!$B$10:$B$87,0),MATCH(O$2,'[3]V BESSY_050925'!$E$4:$WO$4,0))="","",INDEX('[3]V BESSY_050925'!$E$10:$WO$87,MATCH($B77,'[3]V BESSY_050925'!$B$10:$B$87,0),MATCH(O$2,'[3]V BESSY_050925'!$E$4:$WO$4,0)))</f>
        <v>329.28</v>
      </c>
      <c r="P77" s="27">
        <f>IF(INDEX('[3]V BESSY_050925'!$E$10:$WO$87,MATCH($B77,'[3]V BESSY_050925'!$B$10:$B$87,0),MATCH(P$2,'[3]V BESSY_050925'!$E$4:$WO$4,0))="","",INDEX('[3]V BESSY_050925'!$E$10:$WO$87,MATCH($B77,'[3]V BESSY_050925'!$B$10:$B$87,0),MATCH(P$2,'[3]V BESSY_050925'!$E$4:$WO$4,0)))</f>
        <v>19.71</v>
      </c>
      <c r="Q77" s="28">
        <f t="shared" si="1"/>
        <v>2300.2799999999997</v>
      </c>
    </row>
    <row r="78" spans="1:17" ht="15" customHeight="1" x14ac:dyDescent="0.2">
      <c r="A78" s="63"/>
      <c r="B78" s="65" t="s">
        <v>117</v>
      </c>
      <c r="C78" s="24">
        <f>IF(INDEX('[3]V BESSY_050925'!$E$10:$WO$87,MATCH($B78,'[3]V BESSY_050925'!$B$10:$B$87,0),MATCH(C$2,'[3]V BESSY_050925'!$E$4:$WO$4,0))="","",INDEX('[3]V BESSY_050925'!$E$10:$WO$87,MATCH($B78,'[3]V BESSY_050925'!$B$10:$B$87,0),MATCH(C$2,'[3]V BESSY_050925'!$E$4:$WO$4,0)))</f>
        <v>179781</v>
      </c>
      <c r="D78" s="25">
        <f>IF(INDEX('[3]V BESSY_050925'!$E$10:$WO$87,MATCH($B78,'[3]V BESSY_050925'!$B$10:$B$87,0),MATCH(D$2,'[3]V BESSY_050925'!$E$4:$WO$4,0))="","",INDEX('[3]V BESSY_050925'!$E$10:$WO$87,MATCH($B78,'[3]V BESSY_050925'!$B$10:$B$87,0),MATCH(D$2,'[3]V BESSY_050925'!$E$4:$WO$4,0)))</f>
        <v>9313775</v>
      </c>
      <c r="E78" s="25">
        <f>IF(INDEX('[3]V BESSY_050925'!$E$10:$WO$87,MATCH($B78,'[3]V BESSY_050925'!$B$10:$B$87,0),MATCH(E$2,'[3]V BESSY_050925'!$E$4:$WO$4,0))="","",INDEX('[3]V BESSY_050925'!$E$10:$WO$87,MATCH($B78,'[3]V BESSY_050925'!$B$10:$B$87,0),MATCH(E$2,'[3]V BESSY_050925'!$E$4:$WO$4,0)))</f>
        <v>43</v>
      </c>
      <c r="F78" s="25">
        <f>IF(INDEX('[3]V BESSY_050925'!$E$10:$WO$87,MATCH($B78,'[3]V BESSY_050925'!$B$10:$B$87,0),MATCH(F$2,'[3]V BESSY_050925'!$E$4:$WO$4,0))="","",INDEX('[3]V BESSY_050925'!$E$10:$WO$87,MATCH($B78,'[3]V BESSY_050925'!$B$10:$B$87,0),MATCH(F$2,'[3]V BESSY_050925'!$E$4:$WO$4,0)))</f>
        <v>5</v>
      </c>
      <c r="G78" s="26">
        <f>IF(INDEX('[3]V BESSY_050925'!$E$10:$WO$87,MATCH($B78,'[3]V BESSY_050925'!$B$10:$B$87,0),MATCH(G$2,'[3]V BESSY_050925'!$E$4:$WO$4,0))="","",INDEX('[3]V BESSY_050925'!$E$10:$WO$87,MATCH($B78,'[3]V BESSY_050925'!$B$10:$B$87,0),MATCH(G$2,'[3]V BESSY_050925'!$E$4:$WO$4,0)))</f>
        <v>17</v>
      </c>
      <c r="H78" s="25">
        <f>IF(INDEX('[3]V BESSY_050925'!$E$10:$WO$87,MATCH($B78,'[3]V BESSY_050925'!$B$10:$B$87,0),MATCH(H$2,'[3]V BESSY_050925'!$E$4:$WO$4,0))="","",INDEX('[3]V BESSY_050925'!$E$10:$WO$87,MATCH($B78,'[3]V BESSY_050925'!$B$10:$B$87,0),MATCH(H$2,'[3]V BESSY_050925'!$E$4:$WO$4,0)))</f>
        <v>1094.633</v>
      </c>
      <c r="I78" s="27">
        <f>IFERROR(IF(INDEX('[3]V BESSY_050925'!$E$10:$WO$87,MATCH($B78,'[3]V BESSY_050925'!$B$10:$B$87,0),MATCH(LEFT(I$2,6),'[3]V BESSY_050925'!$E$4:$WO$4,0))="","",INDEX('[3]V BESSY_050925'!$E$10:$WO$87,MATCH($B78,'[3]V BESSY_050925'!$B$10:$B$87,0),MATCH(LEFT(I$2,6),'[3]V BESSY_050925'!$E$4:$WO$4,0))/INDEX('[3]V BESSY_050925'!$E$10:$WO$87,MATCH($B78,'[3]V BESSY_050925'!$B$10:$B$87,0),MATCH(RIGHT(I$2,6),'[3]V BESSY_050925'!$E$4:$WO$4,0))),"")</f>
        <v>5.4326313444333794</v>
      </c>
      <c r="J78" s="27">
        <f>IFERROR(IF(INDEX('[3]V BESSY_050925'!$E$10:$WO$87,MATCH($B78,'[3]V BESSY_050925'!$B$10:$B$87,0),MATCH(LEFT(J$2,6),'[3]V BESSY_050925'!$E$4:$WO$4,0))="","",INDEX('[3]V BESSY_050925'!$E$10:$WO$87,MATCH($B78,'[3]V BESSY_050925'!$B$10:$B$87,0),MATCH(LEFT(J$2,6),'[3]V BESSY_050925'!$E$4:$WO$4,0))/INDEX('[3]V BESSY_050925'!$E$10:$WO$87,MATCH($B78,'[3]V BESSY_050925'!$B$10:$B$87,0),MATCH(RIGHT(J$2,6),'[3]V BESSY_050925'!$E$4:$WO$4,0))),"")</f>
        <v>2.3551735207337878</v>
      </c>
      <c r="K78" s="27">
        <f>IFERROR(IF(INDEX('[3]V BESSY_050925'!$E$10:$WO$87,MATCH($B78,'[3]V BESSY_050925'!$B$10:$B$87,0),MATCH(LEFT(K$2,6),'[3]V BESSY_050925'!$E$4:$WO$4,0))="","",INDEX('[3]V BESSY_050925'!$E$10:$WO$87,MATCH($B78,'[3]V BESSY_050925'!$B$10:$B$87,0),MATCH(LEFT(K$2,6),'[3]V BESSY_050925'!$E$4:$WO$4,0))/INDEX('[3]V BESSY_050925'!$E$10:$WO$87,MATCH($B78,'[3]V BESSY_050925'!$B$10:$B$87,0),MATCH(RIGHT(K$2,6),'[3]V BESSY_050925'!$E$4:$WO$4,0))),"")</f>
        <v>2.4243743351655831</v>
      </c>
      <c r="L78" s="27">
        <f>IFERROR(IF(INDEX('[3]V BESSY_050925'!$E$10:$WO$87,MATCH($B78,'[3]V BESSY_050925'!$B$10:$B$87,0),MATCH(LEFT(L$2,6),'[3]V BESSY_050925'!$E$4:$WO$4,0))="","",INDEX('[3]V BESSY_050925'!$E$10:$WO$87,MATCH($B78,'[3]V BESSY_050925'!$B$10:$B$87,0),MATCH(LEFT(L$2,6),'[3]V BESSY_050925'!$E$4:$WO$4,0))/INDEX('[3]V BESSY_050925'!$E$10:$WO$87,MATCH($B78,'[3]V BESSY_050925'!$B$10:$B$87,0),MATCH(RIGHT(L$2,6),'[3]V BESSY_050925'!$E$4:$WO$4,0))),"")</f>
        <v>27.012897819394095</v>
      </c>
      <c r="M78" s="27">
        <f>IFERROR(IF(INDEX('[3]V BESSY_050925'!$E$10:$WO$87,MATCH($B78,'[3]V BESSY_050925'!$B$10:$B$87,0),MATCH(LEFT(M$2,6),'[3]V BESSY_050925'!$E$4:$WO$4,0))="","",INDEX('[3]V BESSY_050925'!$E$10:$WO$87,MATCH($B78,'[3]V BESSY_050925'!$B$10:$B$87,0),MATCH(LEFT(M$2,6),'[3]V BESSY_050925'!$E$4:$WO$4,0))/INDEX('[3]V BESSY_050925'!$E$10:$WO$87,MATCH($B78,'[3]V BESSY_050925'!$B$10:$B$87,0),MATCH(RIGHT(M$2,6),'[3]V BESSY_050925'!$E$4:$WO$4,0))),"")</f>
        <v>0.46452872224205544</v>
      </c>
      <c r="N78" s="27">
        <f>IFERROR(IF(INDEX('[3]V BESSY_050925'!$E$10:$WO$87,MATCH($B78,'[3]V BESSY_050925'!$B$10:$B$87,0),MATCH(LEFT(N$2,6),'[3]V BESSY_050925'!$E$4:$WO$4,0))="","",INDEX('[3]V BESSY_050925'!$E$10:$WO$87,MATCH($B78,'[3]V BESSY_050925'!$B$10:$B$87,0),MATCH(LEFT(N$2,6),'[3]V BESSY_050925'!$E$4:$WO$4,0))/INDEX('[3]V BESSY_050925'!$E$10:$WO$87,MATCH($B78,'[3]V BESSY_050925'!$B$10:$B$87,0),MATCH(RIGHT(N$2,6),'[3]V BESSY_050925'!$E$4:$WO$4,0))),"")</f>
        <v>12.874542599536708</v>
      </c>
      <c r="O78" s="25">
        <f>IF(INDEX('[3]V BESSY_050925'!$E$10:$WO$87,MATCH($B78,'[3]V BESSY_050925'!$B$10:$B$87,0),MATCH(O$2,'[3]V BESSY_050925'!$E$4:$WO$4,0))="","",INDEX('[3]V BESSY_050925'!$E$10:$WO$87,MATCH($B78,'[3]V BESSY_050925'!$B$10:$B$87,0),MATCH(O$2,'[3]V BESSY_050925'!$E$4:$WO$4,0)))</f>
        <v>600</v>
      </c>
      <c r="P78" s="27">
        <f>IF(INDEX('[3]V BESSY_050925'!$E$10:$WO$87,MATCH($B78,'[3]V BESSY_050925'!$B$10:$B$87,0),MATCH(P$2,'[3]V BESSY_050925'!$E$4:$WO$4,0))="","",INDEX('[3]V BESSY_050925'!$E$10:$WO$87,MATCH($B78,'[3]V BESSY_050925'!$B$10:$B$87,0),MATCH(P$2,'[3]V BESSY_050925'!$E$4:$WO$4,0)))</f>
        <v>19.09</v>
      </c>
      <c r="Q78" s="28">
        <f t="shared" si="1"/>
        <v>2509</v>
      </c>
    </row>
    <row r="79" spans="1:17" ht="15" customHeight="1" x14ac:dyDescent="0.2">
      <c r="A79" s="63"/>
      <c r="B79" s="65" t="s">
        <v>118</v>
      </c>
      <c r="C79" s="24">
        <f>IF(INDEX('[3]V BESSY_050925'!$E$10:$WO$87,MATCH($B79,'[3]V BESSY_050925'!$B$10:$B$87,0),MATCH(C$2,'[3]V BESSY_050925'!$E$4:$WO$4,0))="","",INDEX('[3]V BESSY_050925'!$E$10:$WO$87,MATCH($B79,'[3]V BESSY_050925'!$B$10:$B$87,0),MATCH(C$2,'[3]V BESSY_050925'!$E$4:$WO$4,0)))</f>
        <v>10361</v>
      </c>
      <c r="D79" s="25">
        <f>IF(INDEX('[3]V BESSY_050925'!$E$10:$WO$87,MATCH($B79,'[3]V BESSY_050925'!$B$10:$B$87,0),MATCH(D$2,'[3]V BESSY_050925'!$E$4:$WO$4,0))="","",INDEX('[3]V BESSY_050925'!$E$10:$WO$87,MATCH($B79,'[3]V BESSY_050925'!$B$10:$B$87,0),MATCH(D$2,'[3]V BESSY_050925'!$E$4:$WO$4,0)))</f>
        <v>959664</v>
      </c>
      <c r="E79" s="25">
        <f>IF(INDEX('[3]V BESSY_050925'!$E$10:$WO$87,MATCH($B79,'[3]V BESSY_050925'!$B$10:$B$87,0),MATCH(E$2,'[3]V BESSY_050925'!$E$4:$WO$4,0))="","",INDEX('[3]V BESSY_050925'!$E$10:$WO$87,MATCH($B79,'[3]V BESSY_050925'!$B$10:$B$87,0),MATCH(E$2,'[3]V BESSY_050925'!$E$4:$WO$4,0)))</f>
        <v>6</v>
      </c>
      <c r="F79" s="25">
        <f>IF(INDEX('[3]V BESSY_050925'!$E$10:$WO$87,MATCH($B79,'[3]V BESSY_050925'!$B$10:$B$87,0),MATCH(F$2,'[3]V BESSY_050925'!$E$4:$WO$4,0))="","",INDEX('[3]V BESSY_050925'!$E$10:$WO$87,MATCH($B79,'[3]V BESSY_050925'!$B$10:$B$87,0),MATCH(F$2,'[3]V BESSY_050925'!$E$4:$WO$4,0)))</f>
        <v>2</v>
      </c>
      <c r="G79" s="26">
        <f>IF(INDEX('[3]V BESSY_050925'!$E$10:$WO$87,MATCH($B79,'[3]V BESSY_050925'!$B$10:$B$87,0),MATCH(G$2,'[3]V BESSY_050925'!$E$4:$WO$4,0))="","",INDEX('[3]V BESSY_050925'!$E$10:$WO$87,MATCH($B79,'[3]V BESSY_050925'!$B$10:$B$87,0),MATCH(G$2,'[3]V BESSY_050925'!$E$4:$WO$4,0)))</f>
        <v>8.9</v>
      </c>
      <c r="H79" s="25">
        <f>IF(INDEX('[3]V BESSY_050925'!$E$10:$WO$87,MATCH($B79,'[3]V BESSY_050925'!$B$10:$B$87,0),MATCH(H$2,'[3]V BESSY_050925'!$E$4:$WO$4,0))="","",INDEX('[3]V BESSY_050925'!$E$10:$WO$87,MATCH($B79,'[3]V BESSY_050925'!$B$10:$B$87,0),MATCH(H$2,'[3]V BESSY_050925'!$E$4:$WO$4,0)))</f>
        <v>184.17500000000001</v>
      </c>
      <c r="I79" s="27">
        <f>IFERROR(IF(INDEX('[3]V BESSY_050925'!$E$10:$WO$87,MATCH($B79,'[3]V BESSY_050925'!$B$10:$B$87,0),MATCH(LEFT(I$2,6),'[3]V BESSY_050925'!$E$4:$WO$4,0))="","",INDEX('[3]V BESSY_050925'!$E$10:$WO$87,MATCH($B79,'[3]V BESSY_050925'!$B$10:$B$87,0),MATCH(LEFT(I$2,6),'[3]V BESSY_050925'!$E$4:$WO$4,0))/INDEX('[3]V BESSY_050925'!$E$10:$WO$87,MATCH($B79,'[3]V BESSY_050925'!$B$10:$B$87,0),MATCH(RIGHT(I$2,6),'[3]V BESSY_050925'!$E$4:$WO$4,0))),"")</f>
        <v>4.9119032911519032</v>
      </c>
      <c r="J79" s="27" t="str">
        <f>IFERROR(IF(INDEX('[3]V BESSY_050925'!$E$10:$WO$87,MATCH($B79,'[3]V BESSY_050925'!$B$10:$B$87,0),MATCH(LEFT(J$2,6),'[3]V BESSY_050925'!$E$4:$WO$4,0))="","",INDEX('[3]V BESSY_050925'!$E$10:$WO$87,MATCH($B79,'[3]V BESSY_050925'!$B$10:$B$87,0),MATCH(LEFT(J$2,6),'[3]V BESSY_050925'!$E$4:$WO$4,0))/INDEX('[3]V BESSY_050925'!$E$10:$WO$87,MATCH($B79,'[3]V BESSY_050925'!$B$10:$B$87,0),MATCH(RIGHT(J$2,6),'[3]V BESSY_050925'!$E$4:$WO$4,0))),"")</f>
        <v/>
      </c>
      <c r="K79" s="27" t="str">
        <f>IFERROR(IF(INDEX('[3]V BESSY_050925'!$E$10:$WO$87,MATCH($B79,'[3]V BESSY_050925'!$B$10:$B$87,0),MATCH(LEFT(K$2,6),'[3]V BESSY_050925'!$E$4:$WO$4,0))="","",INDEX('[3]V BESSY_050925'!$E$10:$WO$87,MATCH($B79,'[3]V BESSY_050925'!$B$10:$B$87,0),MATCH(LEFT(K$2,6),'[3]V BESSY_050925'!$E$4:$WO$4,0))/INDEX('[3]V BESSY_050925'!$E$10:$WO$87,MATCH($B79,'[3]V BESSY_050925'!$B$10:$B$87,0),MATCH(RIGHT(K$2,6),'[3]V BESSY_050925'!$E$4:$WO$4,0))),"")</f>
        <v/>
      </c>
      <c r="L79" s="27" t="str">
        <f>IFERROR(IF(INDEX('[3]V BESSY_050925'!$E$10:$WO$87,MATCH($B79,'[3]V BESSY_050925'!$B$10:$B$87,0),MATCH(LEFT(L$2,6),'[3]V BESSY_050925'!$E$4:$WO$4,0))="","",INDEX('[3]V BESSY_050925'!$E$10:$WO$87,MATCH($B79,'[3]V BESSY_050925'!$B$10:$B$87,0),MATCH(LEFT(L$2,6),'[3]V BESSY_050925'!$E$4:$WO$4,0))/INDEX('[3]V BESSY_050925'!$E$10:$WO$87,MATCH($B79,'[3]V BESSY_050925'!$B$10:$B$87,0),MATCH(RIGHT(L$2,6),'[3]V BESSY_050925'!$E$4:$WO$4,0))),"")</f>
        <v/>
      </c>
      <c r="M79" s="27" t="str">
        <f>IFERROR(IF(INDEX('[3]V BESSY_050925'!$E$10:$WO$87,MATCH($B79,'[3]V BESSY_050925'!$B$10:$B$87,0),MATCH(LEFT(M$2,6),'[3]V BESSY_050925'!$E$4:$WO$4,0))="","",INDEX('[3]V BESSY_050925'!$E$10:$WO$87,MATCH($B79,'[3]V BESSY_050925'!$B$10:$B$87,0),MATCH(LEFT(M$2,6),'[3]V BESSY_050925'!$E$4:$WO$4,0))/INDEX('[3]V BESSY_050925'!$E$10:$WO$87,MATCH($B79,'[3]V BESSY_050925'!$B$10:$B$87,0),MATCH(RIGHT(M$2,6),'[3]V BESSY_050925'!$E$4:$WO$4,0))),"")</f>
        <v/>
      </c>
      <c r="N79" s="27">
        <f>IFERROR(IF(INDEX('[3]V BESSY_050925'!$E$10:$WO$87,MATCH($B79,'[3]V BESSY_050925'!$B$10:$B$87,0),MATCH(LEFT(N$2,6),'[3]V BESSY_050925'!$E$4:$WO$4,0))="","",INDEX('[3]V BESSY_050925'!$E$10:$WO$87,MATCH($B79,'[3]V BESSY_050925'!$B$10:$B$87,0),MATCH(LEFT(N$2,6),'[3]V BESSY_050925'!$E$4:$WO$4,0))/INDEX('[3]V BESSY_050925'!$E$10:$WO$87,MATCH($B79,'[3]V BESSY_050925'!$B$10:$B$87,0),MATCH(RIGHT(N$2,6),'[3]V BESSY_050925'!$E$4:$WO$4,0))),"")</f>
        <v>3.8832361951683088</v>
      </c>
      <c r="O79" s="25">
        <f>IF(INDEX('[3]V BESSY_050925'!$E$10:$WO$87,MATCH($B79,'[3]V BESSY_050925'!$B$10:$B$87,0),MATCH(O$2,'[3]V BESSY_050925'!$E$4:$WO$4,0))="","",INDEX('[3]V BESSY_050925'!$E$10:$WO$87,MATCH($B79,'[3]V BESSY_050925'!$B$10:$B$87,0),MATCH(O$2,'[3]V BESSY_050925'!$E$4:$WO$4,0)))</f>
        <v>875</v>
      </c>
      <c r="P79" s="27">
        <f>IF(INDEX('[3]V BESSY_050925'!$E$10:$WO$87,MATCH($B79,'[3]V BESSY_050925'!$B$10:$B$87,0),MATCH(P$2,'[3]V BESSY_050925'!$E$4:$WO$4,0))="","",INDEX('[3]V BESSY_050925'!$E$10:$WO$87,MATCH($B79,'[3]V BESSY_050925'!$B$10:$B$87,0),MATCH(P$2,'[3]V BESSY_050925'!$E$4:$WO$4,0)))</f>
        <v>18.899999999999999</v>
      </c>
      <c r="Q79" s="28">
        <f t="shared" si="1"/>
        <v>2765</v>
      </c>
    </row>
    <row r="80" spans="1:17" ht="15" customHeight="1" x14ac:dyDescent="0.2">
      <c r="A80"/>
      <c r="B80" s="65" t="s">
        <v>119</v>
      </c>
      <c r="C80" s="24">
        <f>IF(INDEX('[3]V BESSY_050925'!$E$10:$WO$87,MATCH($B80,'[3]V BESSY_050925'!$B$10:$B$87,0),MATCH(C$2,'[3]V BESSY_050925'!$E$4:$WO$4,0))="","",INDEX('[3]V BESSY_050925'!$E$10:$WO$87,MATCH($B80,'[3]V BESSY_050925'!$B$10:$B$87,0),MATCH(C$2,'[3]V BESSY_050925'!$E$4:$WO$4,0)))</f>
        <v>50000</v>
      </c>
      <c r="D80" s="25">
        <f>IF(INDEX('[3]V BESSY_050925'!$E$10:$WO$87,MATCH($B80,'[3]V BESSY_050925'!$B$10:$B$87,0),MATCH(D$2,'[3]V BESSY_050925'!$E$4:$WO$4,0))="","",INDEX('[3]V BESSY_050925'!$E$10:$WO$87,MATCH($B80,'[3]V BESSY_050925'!$B$10:$B$87,0),MATCH(D$2,'[3]V BESSY_050925'!$E$4:$WO$4,0)))</f>
        <v>2302538</v>
      </c>
      <c r="E80" s="25">
        <f>IF(INDEX('[3]V BESSY_050925'!$E$10:$WO$87,MATCH($B80,'[3]V BESSY_050925'!$B$10:$B$87,0),MATCH(E$2,'[3]V BESSY_050925'!$E$4:$WO$4,0))="","",INDEX('[3]V BESSY_050925'!$E$10:$WO$87,MATCH($B80,'[3]V BESSY_050925'!$B$10:$B$87,0),MATCH(E$2,'[3]V BESSY_050925'!$E$4:$WO$4,0)))</f>
        <v>16</v>
      </c>
      <c r="F80" s="25">
        <f>IF(INDEX('[3]V BESSY_050925'!$E$10:$WO$87,MATCH($B80,'[3]V BESSY_050925'!$B$10:$B$87,0),MATCH(F$2,'[3]V BESSY_050925'!$E$4:$WO$4,0))="","",INDEX('[3]V BESSY_050925'!$E$10:$WO$87,MATCH($B80,'[3]V BESSY_050925'!$B$10:$B$87,0),MATCH(F$2,'[3]V BESSY_050925'!$E$4:$WO$4,0)))</f>
        <v>4</v>
      </c>
      <c r="G80" s="26">
        <f>IF(INDEX('[3]V BESSY_050925'!$E$10:$WO$87,MATCH($B80,'[3]V BESSY_050925'!$B$10:$B$87,0),MATCH(G$2,'[3]V BESSY_050925'!$E$4:$WO$4,0))="","",INDEX('[3]V BESSY_050925'!$E$10:$WO$87,MATCH($B80,'[3]V BESSY_050925'!$B$10:$B$87,0),MATCH(G$2,'[3]V BESSY_050925'!$E$4:$WO$4,0)))</f>
        <v>13</v>
      </c>
      <c r="H80" s="25">
        <f>IF(INDEX('[3]V BESSY_050925'!$E$10:$WO$87,MATCH($B80,'[3]V BESSY_050925'!$B$10:$B$87,0),MATCH(H$2,'[3]V BESSY_050925'!$E$4:$WO$4,0))="","",INDEX('[3]V BESSY_050925'!$E$10:$WO$87,MATCH($B80,'[3]V BESSY_050925'!$B$10:$B$87,0),MATCH(H$2,'[3]V BESSY_050925'!$E$4:$WO$4,0)))</f>
        <v>381.22199999999998</v>
      </c>
      <c r="I80" s="27">
        <f>IFERROR(IF(INDEX('[3]V BESSY_050925'!$E$10:$WO$87,MATCH($B80,'[3]V BESSY_050925'!$B$10:$B$87,0),MATCH(LEFT(I$2,6),'[3]V BESSY_050925'!$E$4:$WO$4,0))="","",INDEX('[3]V BESSY_050925'!$E$10:$WO$87,MATCH($B80,'[3]V BESSY_050925'!$B$10:$B$87,0),MATCH(LEFT(I$2,6),'[3]V BESSY_050925'!$E$4:$WO$4,0))/INDEX('[3]V BESSY_050925'!$E$10:$WO$87,MATCH($B80,'[3]V BESSY_050925'!$B$10:$B$87,0),MATCH(RIGHT(I$2,6),'[3]V BESSY_050925'!$E$4:$WO$4,0))),"")</f>
        <v>7.9124535621127645</v>
      </c>
      <c r="J80" s="27">
        <f>IFERROR(IF(INDEX('[3]V BESSY_050925'!$E$10:$WO$87,MATCH($B80,'[3]V BESSY_050925'!$B$10:$B$87,0),MATCH(LEFT(J$2,6),'[3]V BESSY_050925'!$E$4:$WO$4,0))="","",INDEX('[3]V BESSY_050925'!$E$10:$WO$87,MATCH($B80,'[3]V BESSY_050925'!$B$10:$B$87,0),MATCH(LEFT(J$2,6),'[3]V BESSY_050925'!$E$4:$WO$4,0))/INDEX('[3]V BESSY_050925'!$E$10:$WO$87,MATCH($B80,'[3]V BESSY_050925'!$B$10:$B$87,0),MATCH(RIGHT(J$2,6),'[3]V BESSY_050925'!$E$4:$WO$4,0))),"")</f>
        <v>1.6012859331439693</v>
      </c>
      <c r="K80" s="27">
        <f>IFERROR(IF(INDEX('[3]V BESSY_050925'!$E$10:$WO$87,MATCH($B80,'[3]V BESSY_050925'!$B$10:$B$87,0),MATCH(LEFT(K$2,6),'[3]V BESSY_050925'!$E$4:$WO$4,0))="","",INDEX('[3]V BESSY_050925'!$E$10:$WO$87,MATCH($B80,'[3]V BESSY_050925'!$B$10:$B$87,0),MATCH(LEFT(K$2,6),'[3]V BESSY_050925'!$E$4:$WO$4,0))/INDEX('[3]V BESSY_050925'!$E$10:$WO$87,MATCH($B80,'[3]V BESSY_050925'!$B$10:$B$87,0),MATCH(RIGHT(K$2,6),'[3]V BESSY_050925'!$E$4:$WO$4,0))),"")</f>
        <v>2.0047239419231997</v>
      </c>
      <c r="L80" s="27">
        <f>IFERROR(IF(INDEX('[3]V BESSY_050925'!$E$10:$WO$87,MATCH($B80,'[3]V BESSY_050925'!$B$10:$B$87,0),MATCH(LEFT(L$2,6),'[3]V BESSY_050925'!$E$4:$WO$4,0))="","",INDEX('[3]V BESSY_050925'!$E$10:$WO$87,MATCH($B80,'[3]V BESSY_050925'!$B$10:$B$87,0),MATCH(LEFT(L$2,6),'[3]V BESSY_050925'!$E$4:$WO$4,0))/INDEX('[3]V BESSY_050925'!$E$10:$WO$87,MATCH($B80,'[3]V BESSY_050925'!$B$10:$B$87,0),MATCH(RIGHT(L$2,6),'[3]V BESSY_050925'!$E$4:$WO$4,0))),"")</f>
        <v>91.201949668141594</v>
      </c>
      <c r="M80" s="27">
        <f>IFERROR(IF(INDEX('[3]V BESSY_050925'!$E$10:$WO$87,MATCH($B80,'[3]V BESSY_050925'!$B$10:$B$87,0),MATCH(LEFT(M$2,6),'[3]V BESSY_050925'!$E$4:$WO$4,0))="","",INDEX('[3]V BESSY_050925'!$E$10:$WO$87,MATCH($B80,'[3]V BESSY_050925'!$B$10:$B$87,0),MATCH(LEFT(M$2,6),'[3]V BESSY_050925'!$E$4:$WO$4,0))/INDEX('[3]V BESSY_050925'!$E$10:$WO$87,MATCH($B80,'[3]V BESSY_050925'!$B$10:$B$87,0),MATCH(RIGHT(M$2,6),'[3]V BESSY_050925'!$E$4:$WO$4,0))),"")</f>
        <v>3.6471398083332391</v>
      </c>
      <c r="N80" s="27">
        <f>IFERROR(IF(INDEX('[3]V BESSY_050925'!$E$10:$WO$87,MATCH($B80,'[3]V BESSY_050925'!$B$10:$B$87,0),MATCH(LEFT(N$2,6),'[3]V BESSY_050925'!$E$4:$WO$4,0))="","",INDEX('[3]V BESSY_050925'!$E$10:$WO$87,MATCH($B80,'[3]V BESSY_050925'!$B$10:$B$87,0),MATCH(LEFT(N$2,6),'[3]V BESSY_050925'!$E$4:$WO$4,0))/INDEX('[3]V BESSY_050925'!$E$10:$WO$87,MATCH($B80,'[3]V BESSY_050925'!$B$10:$B$87,0),MATCH(RIGHT(N$2,6),'[3]V BESSY_050925'!$E$4:$WO$4,0))),"")</f>
        <v>3.6346431633267291</v>
      </c>
      <c r="O80" s="25">
        <f>IF(INDEX('[3]V BESSY_050925'!$E$10:$WO$87,MATCH($B80,'[3]V BESSY_050925'!$B$10:$B$87,0),MATCH(O$2,'[3]V BESSY_050925'!$E$4:$WO$4,0))="","",INDEX('[3]V BESSY_050925'!$E$10:$WO$87,MATCH($B80,'[3]V BESSY_050925'!$B$10:$B$87,0),MATCH(O$2,'[3]V BESSY_050925'!$E$4:$WO$4,0)))</f>
        <v>812.5</v>
      </c>
      <c r="P80" s="27">
        <f>IF(INDEX('[3]V BESSY_050925'!$E$10:$WO$87,MATCH($B80,'[3]V BESSY_050925'!$B$10:$B$87,0),MATCH(P$2,'[3]V BESSY_050925'!$E$4:$WO$4,0))="","",INDEX('[3]V BESSY_050925'!$E$10:$WO$87,MATCH($B80,'[3]V BESSY_050925'!$B$10:$B$87,0),MATCH(P$2,'[3]V BESSY_050925'!$E$4:$WO$4,0)))</f>
        <v>18.59</v>
      </c>
      <c r="Q80" s="28">
        <f t="shared" si="1"/>
        <v>2671.5</v>
      </c>
    </row>
    <row r="81" spans="1:17" ht="15" customHeight="1" x14ac:dyDescent="0.2">
      <c r="A81" s="63"/>
      <c r="B81" s="65" t="s">
        <v>120</v>
      </c>
      <c r="C81" s="24">
        <f>IF(INDEX('[3]V BESSY_050925'!$E$10:$WO$87,MATCH($B81,'[3]V BESSY_050925'!$B$10:$B$87,0),MATCH(C$2,'[3]V BESSY_050925'!$E$4:$WO$4,0))="","",INDEX('[3]V BESSY_050925'!$E$10:$WO$87,MATCH($B81,'[3]V BESSY_050925'!$B$10:$B$87,0),MATCH(C$2,'[3]V BESSY_050925'!$E$4:$WO$4,0)))</f>
        <v>51518</v>
      </c>
      <c r="D81" s="25">
        <f>IF(INDEX('[3]V BESSY_050925'!$E$10:$WO$87,MATCH($B81,'[3]V BESSY_050925'!$B$10:$B$87,0),MATCH(D$2,'[3]V BESSY_050925'!$E$4:$WO$4,0))="","",INDEX('[3]V BESSY_050925'!$E$10:$WO$87,MATCH($B81,'[3]V BESSY_050925'!$B$10:$B$87,0),MATCH(D$2,'[3]V BESSY_050925'!$E$4:$WO$4,0)))</f>
        <v>3289490</v>
      </c>
      <c r="E81" s="25">
        <f>IF(INDEX('[3]V BESSY_050925'!$E$10:$WO$87,MATCH($B81,'[3]V BESSY_050925'!$B$10:$B$87,0),MATCH(E$2,'[3]V BESSY_050925'!$E$4:$WO$4,0))="","",INDEX('[3]V BESSY_050925'!$E$10:$WO$87,MATCH($B81,'[3]V BESSY_050925'!$B$10:$B$87,0),MATCH(E$2,'[3]V BESSY_050925'!$E$4:$WO$4,0)))</f>
        <v>26</v>
      </c>
      <c r="F81" s="25">
        <f>IF(INDEX('[3]V BESSY_050925'!$E$10:$WO$87,MATCH($B81,'[3]V BESSY_050925'!$B$10:$B$87,0),MATCH(F$2,'[3]V BESSY_050925'!$E$4:$WO$4,0))="","",INDEX('[3]V BESSY_050925'!$E$10:$WO$87,MATCH($B81,'[3]V BESSY_050925'!$B$10:$B$87,0),MATCH(F$2,'[3]V BESSY_050925'!$E$4:$WO$4,0)))</f>
        <v>5</v>
      </c>
      <c r="G81" s="26">
        <f>IF(INDEX('[3]V BESSY_050925'!$E$10:$WO$87,MATCH($B81,'[3]V BESSY_050925'!$B$10:$B$87,0),MATCH(G$2,'[3]V BESSY_050925'!$E$4:$WO$4,0))="","",INDEX('[3]V BESSY_050925'!$E$10:$WO$87,MATCH($B81,'[3]V BESSY_050925'!$B$10:$B$87,0),MATCH(G$2,'[3]V BESSY_050925'!$E$4:$WO$4,0)))</f>
        <v>11</v>
      </c>
      <c r="H81" s="25">
        <f>IF(INDEX('[3]V BESSY_050925'!$E$10:$WO$87,MATCH($B81,'[3]V BESSY_050925'!$B$10:$B$87,0),MATCH(H$2,'[3]V BESSY_050925'!$E$4:$WO$4,0))="","",INDEX('[3]V BESSY_050925'!$E$10:$WO$87,MATCH($B81,'[3]V BESSY_050925'!$B$10:$B$87,0),MATCH(H$2,'[3]V BESSY_050925'!$E$4:$WO$4,0)))</f>
        <v>1162</v>
      </c>
      <c r="I81" s="27">
        <f>IFERROR(IF(INDEX('[3]V BESSY_050925'!$E$10:$WO$87,MATCH($B81,'[3]V BESSY_050925'!$B$10:$B$87,0),MATCH(LEFT(I$2,6),'[3]V BESSY_050925'!$E$4:$WO$4,0))="","",INDEX('[3]V BESSY_050925'!$E$10:$WO$87,MATCH($B81,'[3]V BESSY_050925'!$B$10:$B$87,0),MATCH(LEFT(I$2,6),'[3]V BESSY_050925'!$E$4:$WO$4,0))/INDEX('[3]V BESSY_050925'!$E$10:$WO$87,MATCH($B81,'[3]V BESSY_050925'!$B$10:$B$87,0),MATCH(RIGHT(I$2,6),'[3]V BESSY_050925'!$E$4:$WO$4,0))),"")</f>
        <v>6.1496552869897769</v>
      </c>
      <c r="J81" s="27" t="str">
        <f>IFERROR(IF(INDEX('[3]V BESSY_050925'!$E$10:$WO$87,MATCH($B81,'[3]V BESSY_050925'!$B$10:$B$87,0),MATCH(LEFT(J$2,6),'[3]V BESSY_050925'!$E$4:$WO$4,0))="","",INDEX('[3]V BESSY_050925'!$E$10:$WO$87,MATCH($B81,'[3]V BESSY_050925'!$B$10:$B$87,0),MATCH(LEFT(J$2,6),'[3]V BESSY_050925'!$E$4:$WO$4,0))/INDEX('[3]V BESSY_050925'!$E$10:$WO$87,MATCH($B81,'[3]V BESSY_050925'!$B$10:$B$87,0),MATCH(RIGHT(J$2,6),'[3]V BESSY_050925'!$E$4:$WO$4,0))),"")</f>
        <v/>
      </c>
      <c r="K81" s="27" t="str">
        <f>IFERROR(IF(INDEX('[3]V BESSY_050925'!$E$10:$WO$87,MATCH($B81,'[3]V BESSY_050925'!$B$10:$B$87,0),MATCH(LEFT(K$2,6),'[3]V BESSY_050925'!$E$4:$WO$4,0))="","",INDEX('[3]V BESSY_050925'!$E$10:$WO$87,MATCH($B81,'[3]V BESSY_050925'!$B$10:$B$87,0),MATCH(LEFT(K$2,6),'[3]V BESSY_050925'!$E$4:$WO$4,0))/INDEX('[3]V BESSY_050925'!$E$10:$WO$87,MATCH($B81,'[3]V BESSY_050925'!$B$10:$B$87,0),MATCH(RIGHT(K$2,6),'[3]V BESSY_050925'!$E$4:$WO$4,0))),"")</f>
        <v/>
      </c>
      <c r="L81" s="27" t="str">
        <f>IFERROR(IF(INDEX('[3]V BESSY_050925'!$E$10:$WO$87,MATCH($B81,'[3]V BESSY_050925'!$B$10:$B$87,0),MATCH(LEFT(L$2,6),'[3]V BESSY_050925'!$E$4:$WO$4,0))="","",INDEX('[3]V BESSY_050925'!$E$10:$WO$87,MATCH($B81,'[3]V BESSY_050925'!$B$10:$B$87,0),MATCH(LEFT(L$2,6),'[3]V BESSY_050925'!$E$4:$WO$4,0))/INDEX('[3]V BESSY_050925'!$E$10:$WO$87,MATCH($B81,'[3]V BESSY_050925'!$B$10:$B$87,0),MATCH(RIGHT(L$2,6),'[3]V BESSY_050925'!$E$4:$WO$4,0))),"")</f>
        <v/>
      </c>
      <c r="M81" s="27" t="str">
        <f>IFERROR(IF(INDEX('[3]V BESSY_050925'!$E$10:$WO$87,MATCH($B81,'[3]V BESSY_050925'!$B$10:$B$87,0),MATCH(LEFT(M$2,6),'[3]V BESSY_050925'!$E$4:$WO$4,0))="","",INDEX('[3]V BESSY_050925'!$E$10:$WO$87,MATCH($B81,'[3]V BESSY_050925'!$B$10:$B$87,0),MATCH(LEFT(M$2,6),'[3]V BESSY_050925'!$E$4:$WO$4,0))/INDEX('[3]V BESSY_050925'!$E$10:$WO$87,MATCH($B81,'[3]V BESSY_050925'!$B$10:$B$87,0),MATCH(RIGHT(M$2,6),'[3]V BESSY_050925'!$E$4:$WO$4,0))),"")</f>
        <v/>
      </c>
      <c r="N81" s="27">
        <f>IFERROR(IF(INDEX('[3]V BESSY_050925'!$E$10:$WO$87,MATCH($B81,'[3]V BESSY_050925'!$B$10:$B$87,0),MATCH(LEFT(N$2,6),'[3]V BESSY_050925'!$E$4:$WO$4,0))="","",INDEX('[3]V BESSY_050925'!$E$10:$WO$87,MATCH($B81,'[3]V BESSY_050925'!$B$10:$B$87,0),MATCH(LEFT(N$2,6),'[3]V BESSY_050925'!$E$4:$WO$4,0))/INDEX('[3]V BESSY_050925'!$E$10:$WO$87,MATCH($B81,'[3]V BESSY_050925'!$B$10:$B$87,0),MATCH(RIGHT(N$2,6),'[3]V BESSY_050925'!$E$4:$WO$4,0))),"")</f>
        <v>4.9853073455155661</v>
      </c>
      <c r="O81" s="25">
        <f>IF(INDEX('[3]V BESSY_050925'!$E$10:$WO$87,MATCH($B81,'[3]V BESSY_050925'!$B$10:$B$87,0),MATCH(O$2,'[3]V BESSY_050925'!$E$4:$WO$4,0))="","",INDEX('[3]V BESSY_050925'!$E$10:$WO$87,MATCH($B81,'[3]V BESSY_050925'!$B$10:$B$87,0),MATCH(O$2,'[3]V BESSY_050925'!$E$4:$WO$4,0)))</f>
        <v>1003.75</v>
      </c>
      <c r="P81" s="27">
        <f>IF(INDEX('[3]V BESSY_050925'!$E$10:$WO$87,MATCH($B81,'[3]V BESSY_050925'!$B$10:$B$87,0),MATCH(P$2,'[3]V BESSY_050925'!$E$4:$WO$4,0))="","",INDEX('[3]V BESSY_050925'!$E$10:$WO$87,MATCH($B81,'[3]V BESSY_050925'!$B$10:$B$87,0),MATCH(P$2,'[3]V BESSY_050925'!$E$4:$WO$4,0)))</f>
        <v>15.67</v>
      </c>
      <c r="Q81" s="28">
        <f t="shared" si="1"/>
        <v>2570.75</v>
      </c>
    </row>
    <row r="82" spans="1:17" ht="15" customHeight="1" x14ac:dyDescent="0.2">
      <c r="A82" s="63"/>
      <c r="B82" s="65" t="s">
        <v>121</v>
      </c>
      <c r="C82" s="24">
        <f>IF(INDEX('[3]V BESSY_050925'!$E$10:$WO$87,MATCH($B82,'[3]V BESSY_050925'!$B$10:$B$87,0),MATCH(C$2,'[3]V BESSY_050925'!$E$4:$WO$4,0))="","",INDEX('[3]V BESSY_050925'!$E$10:$WO$87,MATCH($B82,'[3]V BESSY_050925'!$B$10:$B$87,0),MATCH(C$2,'[3]V BESSY_050925'!$E$4:$WO$4,0)))</f>
        <v>672</v>
      </c>
      <c r="D82" s="25">
        <f>IF(INDEX('[3]V BESSY_050925'!$E$10:$WO$87,MATCH($B82,'[3]V BESSY_050925'!$B$10:$B$87,0),MATCH(D$2,'[3]V BESSY_050925'!$E$4:$WO$4,0))="","",INDEX('[3]V BESSY_050925'!$E$10:$WO$87,MATCH($B82,'[3]V BESSY_050925'!$B$10:$B$87,0),MATCH(D$2,'[3]V BESSY_050925'!$E$4:$WO$4,0)))</f>
        <v>56517</v>
      </c>
      <c r="E82" s="25">
        <f>IF(INDEX('[3]V BESSY_050925'!$E$10:$WO$87,MATCH($B82,'[3]V BESSY_050925'!$B$10:$B$87,0),MATCH(E$2,'[3]V BESSY_050925'!$E$4:$WO$4,0))="","",INDEX('[3]V BESSY_050925'!$E$10:$WO$87,MATCH($B82,'[3]V BESSY_050925'!$B$10:$B$87,0),MATCH(E$2,'[3]V BESSY_050925'!$E$4:$WO$4,0)))</f>
        <v>7</v>
      </c>
      <c r="F82" s="25">
        <f>IF(INDEX('[3]V BESSY_050925'!$E$10:$WO$87,MATCH($B82,'[3]V BESSY_050925'!$B$10:$B$87,0),MATCH(F$2,'[3]V BESSY_050925'!$E$4:$WO$4,0))="","",INDEX('[3]V BESSY_050925'!$E$10:$WO$87,MATCH($B82,'[3]V BESSY_050925'!$B$10:$B$87,0),MATCH(F$2,'[3]V BESSY_050925'!$E$4:$WO$4,0)))</f>
        <v>5</v>
      </c>
      <c r="G82" s="26">
        <f>IF(INDEX('[3]V BESSY_050925'!$E$10:$WO$87,MATCH($B82,'[3]V BESSY_050925'!$B$10:$B$87,0),MATCH(G$2,'[3]V BESSY_050925'!$E$4:$WO$4,0))="","",INDEX('[3]V BESSY_050925'!$E$10:$WO$87,MATCH($B82,'[3]V BESSY_050925'!$B$10:$B$87,0),MATCH(G$2,'[3]V BESSY_050925'!$E$4:$WO$4,0)))</f>
        <v>7</v>
      </c>
      <c r="H82" s="25">
        <f>IF(INDEX('[3]V BESSY_050925'!$E$10:$WO$87,MATCH($B82,'[3]V BESSY_050925'!$B$10:$B$87,0),MATCH(H$2,'[3]V BESSY_050925'!$E$4:$WO$4,0))="","",INDEX('[3]V BESSY_050925'!$E$10:$WO$87,MATCH($B82,'[3]V BESSY_050925'!$B$10:$B$87,0),MATCH(H$2,'[3]V BESSY_050925'!$E$4:$WO$4,0)))</f>
        <v>50.581000000000003</v>
      </c>
      <c r="I82" s="27">
        <f>IFERROR(IF(INDEX('[3]V BESSY_050925'!$E$10:$WO$87,MATCH($B82,'[3]V BESSY_050925'!$B$10:$B$87,0),MATCH(LEFT(I$2,6),'[3]V BESSY_050925'!$E$4:$WO$4,0))="","",INDEX('[3]V BESSY_050925'!$E$10:$WO$87,MATCH($B82,'[3]V BESSY_050925'!$B$10:$B$87,0),MATCH(LEFT(I$2,6),'[3]V BESSY_050925'!$E$4:$WO$4,0))/INDEX('[3]V BESSY_050925'!$E$10:$WO$87,MATCH($B82,'[3]V BESSY_050925'!$B$10:$B$87,0),MATCH(RIGHT(I$2,6),'[3]V BESSY_050925'!$E$4:$WO$4,0))),"")</f>
        <v>10.816002264805279</v>
      </c>
      <c r="J82" s="27" t="str">
        <f>IFERROR(IF(INDEX('[3]V BESSY_050925'!$E$10:$WO$87,MATCH($B82,'[3]V BESSY_050925'!$B$10:$B$87,0),MATCH(LEFT(J$2,6),'[3]V BESSY_050925'!$E$4:$WO$4,0))="","",INDEX('[3]V BESSY_050925'!$E$10:$WO$87,MATCH($B82,'[3]V BESSY_050925'!$B$10:$B$87,0),MATCH(LEFT(J$2,6),'[3]V BESSY_050925'!$E$4:$WO$4,0))/INDEX('[3]V BESSY_050925'!$E$10:$WO$87,MATCH($B82,'[3]V BESSY_050925'!$B$10:$B$87,0),MATCH(RIGHT(J$2,6),'[3]V BESSY_050925'!$E$4:$WO$4,0))),"")</f>
        <v/>
      </c>
      <c r="K82" s="27" t="str">
        <f>IFERROR(IF(INDEX('[3]V BESSY_050925'!$E$10:$WO$87,MATCH($B82,'[3]V BESSY_050925'!$B$10:$B$87,0),MATCH(LEFT(K$2,6),'[3]V BESSY_050925'!$E$4:$WO$4,0))="","",INDEX('[3]V BESSY_050925'!$E$10:$WO$87,MATCH($B82,'[3]V BESSY_050925'!$B$10:$B$87,0),MATCH(LEFT(K$2,6),'[3]V BESSY_050925'!$E$4:$WO$4,0))/INDEX('[3]V BESSY_050925'!$E$10:$WO$87,MATCH($B82,'[3]V BESSY_050925'!$B$10:$B$87,0),MATCH(RIGHT(K$2,6),'[3]V BESSY_050925'!$E$4:$WO$4,0))),"")</f>
        <v/>
      </c>
      <c r="L82" s="27" t="str">
        <f>IFERROR(IF(INDEX('[3]V BESSY_050925'!$E$10:$WO$87,MATCH($B82,'[3]V BESSY_050925'!$B$10:$B$87,0),MATCH(LEFT(L$2,6),'[3]V BESSY_050925'!$E$4:$WO$4,0))="","",INDEX('[3]V BESSY_050925'!$E$10:$WO$87,MATCH($B82,'[3]V BESSY_050925'!$B$10:$B$87,0),MATCH(LEFT(L$2,6),'[3]V BESSY_050925'!$E$4:$WO$4,0))/INDEX('[3]V BESSY_050925'!$E$10:$WO$87,MATCH($B82,'[3]V BESSY_050925'!$B$10:$B$87,0),MATCH(RIGHT(L$2,6),'[3]V BESSY_050925'!$E$4:$WO$4,0))),"")</f>
        <v/>
      </c>
      <c r="M82" s="27" t="str">
        <f>IFERROR(IF(INDEX('[3]V BESSY_050925'!$E$10:$WO$87,MATCH($B82,'[3]V BESSY_050925'!$B$10:$B$87,0),MATCH(LEFT(M$2,6),'[3]V BESSY_050925'!$E$4:$WO$4,0))="","",INDEX('[3]V BESSY_050925'!$E$10:$WO$87,MATCH($B82,'[3]V BESSY_050925'!$B$10:$B$87,0),MATCH(LEFT(M$2,6),'[3]V BESSY_050925'!$E$4:$WO$4,0))/INDEX('[3]V BESSY_050925'!$E$10:$WO$87,MATCH($B82,'[3]V BESSY_050925'!$B$10:$B$87,0),MATCH(RIGHT(M$2,6),'[3]V BESSY_050925'!$E$4:$WO$4,0))),"")</f>
        <v/>
      </c>
      <c r="N82" s="27">
        <f>IFERROR(IF(INDEX('[3]V BESSY_050925'!$E$10:$WO$87,MATCH($B82,'[3]V BESSY_050925'!$B$10:$B$87,0),MATCH(LEFT(N$2,6),'[3]V BESSY_050925'!$E$4:$WO$4,0))="","",INDEX('[3]V BESSY_050925'!$E$10:$WO$87,MATCH($B82,'[3]V BESSY_050925'!$B$10:$B$87,0),MATCH(LEFT(N$2,6),'[3]V BESSY_050925'!$E$4:$WO$4,0))/INDEX('[3]V BESSY_050925'!$E$10:$WO$87,MATCH($B82,'[3]V BESSY_050925'!$B$10:$B$87,0),MATCH(RIGHT(N$2,6),'[3]V BESSY_050925'!$E$4:$WO$4,0))),"")</f>
        <v>3.0720247005325829</v>
      </c>
      <c r="O82" s="25">
        <f>IF(INDEX('[3]V BESSY_050925'!$E$10:$WO$87,MATCH($B82,'[3]V BESSY_050925'!$B$10:$B$87,0),MATCH(O$2,'[3]V BESSY_050925'!$E$4:$WO$4,0))="","",INDEX('[3]V BESSY_050925'!$E$10:$WO$87,MATCH($B82,'[3]V BESSY_050925'!$B$10:$B$87,0),MATCH(O$2,'[3]V BESSY_050925'!$E$4:$WO$4,0)))</f>
        <v>982.89</v>
      </c>
      <c r="P82" s="27">
        <f>IF(INDEX('[3]V BESSY_050925'!$E$10:$WO$87,MATCH($B82,'[3]V BESSY_050925'!$B$10:$B$87,0),MATCH(P$2,'[3]V BESSY_050925'!$E$4:$WO$4,0))="","",INDEX('[3]V BESSY_050925'!$E$10:$WO$87,MATCH($B82,'[3]V BESSY_050925'!$B$10:$B$87,0),MATCH(P$2,'[3]V BESSY_050925'!$E$4:$WO$4,0)))</f>
        <v>16.420000000000002</v>
      </c>
      <c r="Q82" s="28">
        <f t="shared" si="1"/>
        <v>2624.8900000000003</v>
      </c>
    </row>
    <row r="83" spans="1:17" ht="15" customHeight="1" x14ac:dyDescent="0.2">
      <c r="A83" s="63"/>
      <c r="B83" s="65" t="s">
        <v>122</v>
      </c>
      <c r="C83" s="24">
        <f>IF(INDEX('[3]V BESSY_050925'!$E$10:$WO$87,MATCH($B83,'[3]V BESSY_050925'!$B$10:$B$87,0),MATCH(C$2,'[3]V BESSY_050925'!$E$4:$WO$4,0))="","",INDEX('[3]V BESSY_050925'!$E$10:$WO$87,MATCH($B83,'[3]V BESSY_050925'!$B$10:$B$87,0),MATCH(C$2,'[3]V BESSY_050925'!$E$4:$WO$4,0)))</f>
        <v>137699</v>
      </c>
      <c r="D83" s="25">
        <f>IF(INDEX('[3]V BESSY_050925'!$E$10:$WO$87,MATCH($B83,'[3]V BESSY_050925'!$B$10:$B$87,0),MATCH(D$2,'[3]V BESSY_050925'!$E$4:$WO$4,0))="","",INDEX('[3]V BESSY_050925'!$E$10:$WO$87,MATCH($B83,'[3]V BESSY_050925'!$B$10:$B$87,0),MATCH(D$2,'[3]V BESSY_050925'!$E$4:$WO$4,0)))</f>
        <v>6684750</v>
      </c>
      <c r="E83" s="25">
        <f>IF(INDEX('[3]V BESSY_050925'!$E$10:$WO$87,MATCH($B83,'[3]V BESSY_050925'!$B$10:$B$87,0),MATCH(E$2,'[3]V BESSY_050925'!$E$4:$WO$4,0))="","",INDEX('[3]V BESSY_050925'!$E$10:$WO$87,MATCH($B83,'[3]V BESSY_050925'!$B$10:$B$87,0),MATCH(E$2,'[3]V BESSY_050925'!$E$4:$WO$4,0)))</f>
        <v>56</v>
      </c>
      <c r="F83" s="25">
        <f>IF(INDEX('[3]V BESSY_050925'!$E$10:$WO$87,MATCH($B83,'[3]V BESSY_050925'!$B$10:$B$87,0),MATCH(F$2,'[3]V BESSY_050925'!$E$4:$WO$4,0))="","",INDEX('[3]V BESSY_050925'!$E$10:$WO$87,MATCH($B83,'[3]V BESSY_050925'!$B$10:$B$87,0),MATCH(F$2,'[3]V BESSY_050925'!$E$4:$WO$4,0)))</f>
        <v>12</v>
      </c>
      <c r="G83" s="26">
        <f>IF(INDEX('[3]V BESSY_050925'!$E$10:$WO$87,MATCH($B83,'[3]V BESSY_050925'!$B$10:$B$87,0),MATCH(G$2,'[3]V BESSY_050925'!$E$4:$WO$4,0))="","",INDEX('[3]V BESSY_050925'!$E$10:$WO$87,MATCH($B83,'[3]V BESSY_050925'!$B$10:$B$87,0),MATCH(G$2,'[3]V BESSY_050925'!$E$4:$WO$4,0)))</f>
        <v>13</v>
      </c>
      <c r="H83" s="25">
        <f>IF(INDEX('[3]V BESSY_050925'!$E$10:$WO$87,MATCH($B83,'[3]V BESSY_050925'!$B$10:$B$87,0),MATCH(H$2,'[3]V BESSY_050925'!$E$4:$WO$4,0))="","",INDEX('[3]V BESSY_050925'!$E$10:$WO$87,MATCH($B83,'[3]V BESSY_050925'!$B$10:$B$87,0),MATCH(H$2,'[3]V BESSY_050925'!$E$4:$WO$4,0)))</f>
        <v>723.81399999999996</v>
      </c>
      <c r="I83" s="27">
        <f>IFERROR(IF(INDEX('[3]V BESSY_050925'!$E$10:$WO$87,MATCH($B83,'[3]V BESSY_050925'!$B$10:$B$87,0),MATCH(LEFT(I$2,6),'[3]V BESSY_050925'!$E$4:$WO$4,0))="","",INDEX('[3]V BESSY_050925'!$E$10:$WO$87,MATCH($B83,'[3]V BESSY_050925'!$B$10:$B$87,0),MATCH(LEFT(I$2,6),'[3]V BESSY_050925'!$E$4:$WO$4,0))/INDEX('[3]V BESSY_050925'!$E$10:$WO$87,MATCH($B83,'[3]V BESSY_050925'!$B$10:$B$87,0),MATCH(RIGHT(I$2,6),'[3]V BESSY_050925'!$E$4:$WO$4,0))),"")</f>
        <v>6.0695594569729607</v>
      </c>
      <c r="J83" s="27">
        <f>IFERROR(IF(INDEX('[3]V BESSY_050925'!$E$10:$WO$87,MATCH($B83,'[3]V BESSY_050925'!$B$10:$B$87,0),MATCH(LEFT(J$2,6),'[3]V BESSY_050925'!$E$4:$WO$4,0))="","",INDEX('[3]V BESSY_050925'!$E$10:$WO$87,MATCH($B83,'[3]V BESSY_050925'!$B$10:$B$87,0),MATCH(LEFT(J$2,6),'[3]V BESSY_050925'!$E$4:$WO$4,0))/INDEX('[3]V BESSY_050925'!$E$10:$WO$87,MATCH($B83,'[3]V BESSY_050925'!$B$10:$B$87,0),MATCH(RIGHT(J$2,6),'[3]V BESSY_050925'!$E$4:$WO$4,0))),"")</f>
        <v>1.4333125285520372</v>
      </c>
      <c r="K83" s="27">
        <f>IFERROR(IF(INDEX('[3]V BESSY_050925'!$E$10:$WO$87,MATCH($B83,'[3]V BESSY_050925'!$B$10:$B$87,0),MATCH(LEFT(K$2,6),'[3]V BESSY_050925'!$E$4:$WO$4,0))="","",INDEX('[3]V BESSY_050925'!$E$10:$WO$87,MATCH($B83,'[3]V BESSY_050925'!$B$10:$B$87,0),MATCH(LEFT(K$2,6),'[3]V BESSY_050925'!$E$4:$WO$4,0))/INDEX('[3]V BESSY_050925'!$E$10:$WO$87,MATCH($B83,'[3]V BESSY_050925'!$B$10:$B$87,0),MATCH(RIGHT(K$2,6),'[3]V BESSY_050925'!$E$4:$WO$4,0))),"")</f>
        <v>1.6706500617076181</v>
      </c>
      <c r="L83" s="27">
        <f>IFERROR(IF(INDEX('[3]V BESSY_050925'!$E$10:$WO$87,MATCH($B83,'[3]V BESSY_050925'!$B$10:$B$87,0),MATCH(LEFT(L$2,6),'[3]V BESSY_050925'!$E$4:$WO$4,0))="","",INDEX('[3]V BESSY_050925'!$E$10:$WO$87,MATCH($B83,'[3]V BESSY_050925'!$B$10:$B$87,0),MATCH(LEFT(L$2,6),'[3]V BESSY_050925'!$E$4:$WO$4,0))/INDEX('[3]V BESSY_050925'!$E$10:$WO$87,MATCH($B83,'[3]V BESSY_050925'!$B$10:$B$87,0),MATCH(RIGHT(L$2,6),'[3]V BESSY_050925'!$E$4:$WO$4,0))),"")</f>
        <v>116.85184731577873</v>
      </c>
      <c r="M83" s="27">
        <f>IFERROR(IF(INDEX('[3]V BESSY_050925'!$E$10:$WO$87,MATCH($B83,'[3]V BESSY_050925'!$B$10:$B$87,0),MATCH(LEFT(M$2,6),'[3]V BESSY_050925'!$E$4:$WO$4,0))="","",INDEX('[3]V BESSY_050925'!$E$10:$WO$87,MATCH($B83,'[3]V BESSY_050925'!$B$10:$B$87,0),MATCH(LEFT(M$2,6),'[3]V BESSY_050925'!$E$4:$WO$4,0))/INDEX('[3]V BESSY_050925'!$E$10:$WO$87,MATCH($B83,'[3]V BESSY_050925'!$B$10:$B$87,0),MATCH(RIGHT(M$2,6),'[3]V BESSY_050925'!$E$4:$WO$4,0))),"")</f>
        <v>2.5095352975055163</v>
      </c>
      <c r="N83" s="27">
        <f>IFERROR(IF(INDEX('[3]V BESSY_050925'!$E$10:$WO$87,MATCH($B83,'[3]V BESSY_050925'!$B$10:$B$87,0),MATCH(LEFT(N$2,6),'[3]V BESSY_050925'!$E$4:$WO$4,0))="","",INDEX('[3]V BESSY_050925'!$E$10:$WO$87,MATCH($B83,'[3]V BESSY_050925'!$B$10:$B$87,0),MATCH(LEFT(N$2,6),'[3]V BESSY_050925'!$E$4:$WO$4,0))/INDEX('[3]V BESSY_050925'!$E$10:$WO$87,MATCH($B83,'[3]V BESSY_050925'!$B$10:$B$87,0),MATCH(RIGHT(N$2,6),'[3]V BESSY_050925'!$E$4:$WO$4,0))),"")</f>
        <v>14.185965199895286</v>
      </c>
      <c r="O83" s="25">
        <f>IF(INDEX('[3]V BESSY_050925'!$E$10:$WO$87,MATCH($B83,'[3]V BESSY_050925'!$B$10:$B$87,0),MATCH(O$2,'[3]V BESSY_050925'!$E$4:$WO$4,0))="","",INDEX('[3]V BESSY_050925'!$E$10:$WO$87,MATCH($B83,'[3]V BESSY_050925'!$B$10:$B$87,0),MATCH(O$2,'[3]V BESSY_050925'!$E$4:$WO$4,0)))</f>
        <v>1343.75</v>
      </c>
      <c r="P83" s="27">
        <f>IF(INDEX('[3]V BESSY_050925'!$E$10:$WO$87,MATCH($B83,'[3]V BESSY_050925'!$B$10:$B$87,0),MATCH(P$2,'[3]V BESSY_050925'!$E$4:$WO$4,0))="","",INDEX('[3]V BESSY_050925'!$E$10:$WO$87,MATCH($B83,'[3]V BESSY_050925'!$B$10:$B$87,0),MATCH(P$2,'[3]V BESSY_050925'!$E$4:$WO$4,0)))</f>
        <v>16.73</v>
      </c>
      <c r="Q83" s="28">
        <f t="shared" si="1"/>
        <v>3016.75</v>
      </c>
    </row>
    <row r="84" spans="1:17" ht="15" customHeight="1" x14ac:dyDescent="0.2">
      <c r="A84" s="63"/>
      <c r="B84" s="65" t="s">
        <v>123</v>
      </c>
      <c r="C84" s="24">
        <f>IF(INDEX('[3]V BESSY_050925'!$E$10:$WO$87,MATCH($B84,'[3]V BESSY_050925'!$B$10:$B$87,0),MATCH(C$2,'[3]V BESSY_050925'!$E$4:$WO$4,0))="","",INDEX('[3]V BESSY_050925'!$E$10:$WO$87,MATCH($B84,'[3]V BESSY_050925'!$B$10:$B$87,0),MATCH(C$2,'[3]V BESSY_050925'!$E$4:$WO$4,0)))</f>
        <v>314144</v>
      </c>
      <c r="D84" s="25">
        <f>IF(INDEX('[3]V BESSY_050925'!$E$10:$WO$87,MATCH($B84,'[3]V BESSY_050925'!$B$10:$B$87,0),MATCH(D$2,'[3]V BESSY_050925'!$E$4:$WO$4,0))="","",INDEX('[3]V BESSY_050925'!$E$10:$WO$87,MATCH($B84,'[3]V BESSY_050925'!$B$10:$B$87,0),MATCH(D$2,'[3]V BESSY_050925'!$E$4:$WO$4,0)))</f>
        <v>14399356</v>
      </c>
      <c r="E84" s="25">
        <f>IF(INDEX('[3]V BESSY_050925'!$E$10:$WO$87,MATCH($B84,'[3]V BESSY_050925'!$B$10:$B$87,0),MATCH(E$2,'[3]V BESSY_050925'!$E$4:$WO$4,0))="","",INDEX('[3]V BESSY_050925'!$E$10:$WO$87,MATCH($B84,'[3]V BESSY_050925'!$B$10:$B$87,0),MATCH(E$2,'[3]V BESSY_050925'!$E$4:$WO$4,0)))</f>
        <v>86</v>
      </c>
      <c r="F84" s="25">
        <f>IF(INDEX('[3]V BESSY_050925'!$E$10:$WO$87,MATCH($B84,'[3]V BESSY_050925'!$B$10:$B$87,0),MATCH(F$2,'[3]V BESSY_050925'!$E$4:$WO$4,0))="","",INDEX('[3]V BESSY_050925'!$E$10:$WO$87,MATCH($B84,'[3]V BESSY_050925'!$B$10:$B$87,0),MATCH(F$2,'[3]V BESSY_050925'!$E$4:$WO$4,0)))</f>
        <v>9</v>
      </c>
      <c r="G84" s="26">
        <f>IF(INDEX('[3]V BESSY_050925'!$E$10:$WO$87,MATCH($B84,'[3]V BESSY_050925'!$B$10:$B$87,0),MATCH(G$2,'[3]V BESSY_050925'!$E$4:$WO$4,0))="","",INDEX('[3]V BESSY_050925'!$E$10:$WO$87,MATCH($B84,'[3]V BESSY_050925'!$B$10:$B$87,0),MATCH(G$2,'[3]V BESSY_050925'!$E$4:$WO$4,0)))</f>
        <v>15</v>
      </c>
      <c r="H84" s="25">
        <f>IF(INDEX('[3]V BESSY_050925'!$E$10:$WO$87,MATCH($B84,'[3]V BESSY_050925'!$B$10:$B$87,0),MATCH(H$2,'[3]V BESSY_050925'!$E$4:$WO$4,0))="","",INDEX('[3]V BESSY_050925'!$E$10:$WO$87,MATCH($B84,'[3]V BESSY_050925'!$B$10:$B$87,0),MATCH(H$2,'[3]V BESSY_050925'!$E$4:$WO$4,0)))</f>
        <v>1511</v>
      </c>
      <c r="I84" s="27">
        <f>IFERROR(IF(INDEX('[3]V BESSY_050925'!$E$10:$WO$87,MATCH($B84,'[3]V BESSY_050925'!$B$10:$B$87,0),MATCH(LEFT(I$2,6),'[3]V BESSY_050925'!$E$4:$WO$4,0))="","",INDEX('[3]V BESSY_050925'!$E$10:$WO$87,MATCH($B84,'[3]V BESSY_050925'!$B$10:$B$87,0),MATCH(LEFT(I$2,6),'[3]V BESSY_050925'!$E$4:$WO$4,0))/INDEX('[3]V BESSY_050925'!$E$10:$WO$87,MATCH($B84,'[3]V BESSY_050925'!$B$10:$B$87,0),MATCH(RIGHT(I$2,6),'[3]V BESSY_050925'!$E$4:$WO$4,0))),"")</f>
        <v>5.0603890896231745</v>
      </c>
      <c r="J84" s="27">
        <f>IFERROR(IF(INDEX('[3]V BESSY_050925'!$E$10:$WO$87,MATCH($B84,'[3]V BESSY_050925'!$B$10:$B$87,0),MATCH(LEFT(J$2,6),'[3]V BESSY_050925'!$E$4:$WO$4,0))="","",INDEX('[3]V BESSY_050925'!$E$10:$WO$87,MATCH($B84,'[3]V BESSY_050925'!$B$10:$B$87,0),MATCH(LEFT(J$2,6),'[3]V BESSY_050925'!$E$4:$WO$4,0))/INDEX('[3]V BESSY_050925'!$E$10:$WO$87,MATCH($B84,'[3]V BESSY_050925'!$B$10:$B$87,0),MATCH(RIGHT(J$2,6),'[3]V BESSY_050925'!$E$4:$WO$4,0))),"")</f>
        <v>0.28432940142113511</v>
      </c>
      <c r="K84" s="27">
        <f>IFERROR(IF(INDEX('[3]V BESSY_050925'!$E$10:$WO$87,MATCH($B84,'[3]V BESSY_050925'!$B$10:$B$87,0),MATCH(LEFT(K$2,6),'[3]V BESSY_050925'!$E$4:$WO$4,0))="","",INDEX('[3]V BESSY_050925'!$E$10:$WO$87,MATCH($B84,'[3]V BESSY_050925'!$B$10:$B$87,0),MATCH(LEFT(K$2,6),'[3]V BESSY_050925'!$E$4:$WO$4,0))/INDEX('[3]V BESSY_050925'!$E$10:$WO$87,MATCH($B84,'[3]V BESSY_050925'!$B$10:$B$87,0),MATCH(RIGHT(K$2,6),'[3]V BESSY_050925'!$E$4:$WO$4,0))),"")</f>
        <v>3.1764436548412305</v>
      </c>
      <c r="L84" s="27">
        <f>IFERROR(IF(INDEX('[3]V BESSY_050925'!$E$10:$WO$87,MATCH($B84,'[3]V BESSY_050925'!$B$10:$B$87,0),MATCH(LEFT(L$2,6),'[3]V BESSY_050925'!$E$4:$WO$4,0))="","",INDEX('[3]V BESSY_050925'!$E$10:$WO$87,MATCH($B84,'[3]V BESSY_050925'!$B$10:$B$87,0),MATCH(LEFT(L$2,6),'[3]V BESSY_050925'!$E$4:$WO$4,0))/INDEX('[3]V BESSY_050925'!$E$10:$WO$87,MATCH($B84,'[3]V BESSY_050925'!$B$10:$B$87,0),MATCH(RIGHT(L$2,6),'[3]V BESSY_050925'!$E$4:$WO$4,0))),"")</f>
        <v>115.67904901345604</v>
      </c>
      <c r="M84" s="27">
        <f>IFERROR(IF(INDEX('[3]V BESSY_050925'!$E$10:$WO$87,MATCH($B84,'[3]V BESSY_050925'!$B$10:$B$87,0),MATCH(LEFT(M$2,6),'[3]V BESSY_050925'!$E$4:$WO$4,0))="","",INDEX('[3]V BESSY_050925'!$E$10:$WO$87,MATCH($B84,'[3]V BESSY_050925'!$B$10:$B$87,0),MATCH(LEFT(M$2,6),'[3]V BESSY_050925'!$E$4:$WO$4,0))/INDEX('[3]V BESSY_050925'!$E$10:$WO$87,MATCH($B84,'[3]V BESSY_050925'!$B$10:$B$87,0),MATCH(RIGHT(M$2,6),'[3]V BESSY_050925'!$E$4:$WO$4,0))),"")</f>
        <v>0.89490786949083001</v>
      </c>
      <c r="N84" s="27">
        <f>IFERROR(IF(INDEX('[3]V BESSY_050925'!$E$10:$WO$87,MATCH($B84,'[3]V BESSY_050925'!$B$10:$B$87,0),MATCH(LEFT(N$2,6),'[3]V BESSY_050925'!$E$4:$WO$4,0))="","",INDEX('[3]V BESSY_050925'!$E$10:$WO$87,MATCH($B84,'[3]V BESSY_050925'!$B$10:$B$87,0),MATCH(LEFT(N$2,6),'[3]V BESSY_050925'!$E$4:$WO$4,0))/INDEX('[3]V BESSY_050925'!$E$10:$WO$87,MATCH($B84,'[3]V BESSY_050925'!$B$10:$B$87,0),MATCH(RIGHT(N$2,6),'[3]V BESSY_050925'!$E$4:$WO$4,0))),"")</f>
        <v>4.6400921680108471</v>
      </c>
      <c r="O84" s="25">
        <f>IF(INDEX('[3]V BESSY_050925'!$E$10:$WO$87,MATCH($B84,'[3]V BESSY_050925'!$B$10:$B$87,0),MATCH(O$2,'[3]V BESSY_050925'!$E$4:$WO$4,0))="","",INDEX('[3]V BESSY_050925'!$E$10:$WO$87,MATCH($B84,'[3]V BESSY_050925'!$B$10:$B$87,0),MATCH(O$2,'[3]V BESSY_050925'!$E$4:$WO$4,0)))</f>
        <v>812.5</v>
      </c>
      <c r="P84" s="27">
        <f>IF(INDEX('[3]V BESSY_050925'!$E$10:$WO$87,MATCH($B84,'[3]V BESSY_050925'!$B$10:$B$87,0),MATCH(P$2,'[3]V BESSY_050925'!$E$4:$WO$4,0))="","",INDEX('[3]V BESSY_050925'!$E$10:$WO$87,MATCH($B84,'[3]V BESSY_050925'!$B$10:$B$87,0),MATCH(P$2,'[3]V BESSY_050925'!$E$4:$WO$4,0)))</f>
        <v>21.86</v>
      </c>
      <c r="Q84" s="28">
        <f t="shared" si="1"/>
        <v>2998.5</v>
      </c>
    </row>
    <row r="88" spans="1:17" x14ac:dyDescent="0.2">
      <c r="O88" s="31"/>
      <c r="P88" s="31"/>
      <c r="Q88" s="31"/>
    </row>
    <row r="90" spans="1:17" ht="12.75" customHeight="1" x14ac:dyDescent="0.2"/>
  </sheetData>
  <mergeCells count="3">
    <mergeCell ref="C4:H4"/>
    <mergeCell ref="I4:N4"/>
    <mergeCell ref="O4:Q4"/>
  </mergeCells>
  <pageMargins left="0.25" right="0.25" top="0.75" bottom="0.75" header="0.3" footer="0.3"/>
  <pageSetup paperSize="8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4156-BA81-4A25-9CC3-B8D5B8DB55D0}">
  <sheetPr>
    <tabColor rgb="FF92D050"/>
    <pageSetUpPr fitToPage="1"/>
  </sheetPr>
  <dimension ref="A1:Q101"/>
  <sheetViews>
    <sheetView zoomScale="70" zoomScaleNormal="70" workbookViewId="0">
      <selection activeCell="B1" sqref="B1"/>
    </sheetView>
  </sheetViews>
  <sheetFormatPr defaultRowHeight="10" x14ac:dyDescent="0.2"/>
  <cols>
    <col min="1" max="1" width="13.33203125" style="7" customWidth="1"/>
    <col min="2" max="2" width="47.33203125" style="30" bestFit="1" customWidth="1"/>
    <col min="3" max="3" width="25" bestFit="1" customWidth="1"/>
    <col min="4" max="4" width="24.6640625" bestFit="1" customWidth="1"/>
    <col min="5" max="5" width="13.33203125" bestFit="1" customWidth="1"/>
    <col min="6" max="6" width="20.6640625" bestFit="1" customWidth="1"/>
    <col min="7" max="7" width="19.6640625" bestFit="1" customWidth="1"/>
    <col min="8" max="8" width="22" bestFit="1" customWidth="1"/>
    <col min="9" max="9" width="40" bestFit="1" customWidth="1"/>
    <col min="10" max="10" width="33.33203125" bestFit="1" customWidth="1"/>
    <col min="11" max="11" width="33.33203125" customWidth="1"/>
    <col min="12" max="13" width="28" customWidth="1"/>
    <col min="14" max="14" width="19" bestFit="1" customWidth="1"/>
    <col min="15" max="15" width="17.33203125" bestFit="1" customWidth="1"/>
    <col min="16" max="16" width="26" bestFit="1" customWidth="1"/>
    <col min="17" max="17" width="25" bestFit="1" customWidth="1"/>
  </cols>
  <sheetData>
    <row r="1" spans="1:17" s="2" customFormat="1" ht="25" x14ac:dyDescent="0.5">
      <c r="A1" s="1"/>
      <c r="B1" s="53" t="s">
        <v>237</v>
      </c>
    </row>
    <row r="2" spans="1:17" s="6" customFormat="1" ht="17.5" x14ac:dyDescent="0.35">
      <c r="A2" s="33"/>
      <c r="B2" s="4" t="s">
        <v>229</v>
      </c>
      <c r="C2" s="5" t="s">
        <v>125</v>
      </c>
      <c r="D2" s="5" t="s">
        <v>126</v>
      </c>
      <c r="E2" s="5" t="s">
        <v>3</v>
      </c>
      <c r="F2" s="5" t="s">
        <v>127</v>
      </c>
      <c r="G2" s="5" t="s">
        <v>128</v>
      </c>
      <c r="H2" s="5" t="s">
        <v>129</v>
      </c>
      <c r="I2" s="5" t="s">
        <v>8</v>
      </c>
      <c r="J2" s="5" t="s">
        <v>130</v>
      </c>
      <c r="K2" s="5" t="s">
        <v>131</v>
      </c>
      <c r="L2" s="5" t="s">
        <v>132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15" thickBot="1" x14ac:dyDescent="0.4">
      <c r="B3" s="4"/>
      <c r="C3" s="8"/>
      <c r="D3" s="8"/>
      <c r="E3" s="8"/>
      <c r="F3" s="8"/>
      <c r="G3" s="8"/>
      <c r="H3" s="77"/>
      <c r="I3" s="9"/>
      <c r="J3" s="8"/>
      <c r="K3" s="8"/>
      <c r="L3" s="8"/>
      <c r="M3" s="8"/>
      <c r="N3" s="8"/>
      <c r="O3" s="8"/>
      <c r="P3" s="8"/>
      <c r="Q3" s="8"/>
    </row>
    <row r="4" spans="1:17" ht="18.5" x14ac:dyDescent="0.45">
      <c r="B4" s="10"/>
      <c r="C4" s="46" t="s">
        <v>17</v>
      </c>
      <c r="D4" s="46"/>
      <c r="E4" s="46"/>
      <c r="F4" s="46"/>
      <c r="G4" s="46"/>
      <c r="H4" s="47"/>
      <c r="I4" s="48" t="s">
        <v>18</v>
      </c>
      <c r="J4" s="49"/>
      <c r="K4" s="49"/>
      <c r="L4" s="49"/>
      <c r="M4" s="49"/>
      <c r="N4" s="50"/>
      <c r="O4" s="64" t="s">
        <v>230</v>
      </c>
      <c r="P4" s="46"/>
      <c r="Q4" s="52"/>
    </row>
    <row r="5" spans="1:17" ht="36" x14ac:dyDescent="0.3">
      <c r="B5" s="71" t="s">
        <v>231</v>
      </c>
      <c r="C5" s="34" t="s">
        <v>21</v>
      </c>
      <c r="D5" s="35" t="s">
        <v>134</v>
      </c>
      <c r="E5" s="35" t="s">
        <v>135</v>
      </c>
      <c r="F5" s="35" t="s">
        <v>136</v>
      </c>
      <c r="G5" s="35" t="s">
        <v>137</v>
      </c>
      <c r="H5" s="35" t="s">
        <v>138</v>
      </c>
      <c r="I5" s="35" t="s">
        <v>139</v>
      </c>
      <c r="J5" s="35" t="s">
        <v>140</v>
      </c>
      <c r="K5" s="35" t="s">
        <v>141</v>
      </c>
      <c r="L5" s="35" t="s">
        <v>142</v>
      </c>
      <c r="M5" s="35" t="s">
        <v>31</v>
      </c>
      <c r="N5" s="35" t="s">
        <v>32</v>
      </c>
      <c r="O5" s="36" t="s">
        <v>33</v>
      </c>
      <c r="P5" s="36" t="s">
        <v>143</v>
      </c>
      <c r="Q5" s="37" t="s">
        <v>144</v>
      </c>
    </row>
    <row r="6" spans="1:17" ht="12.5" thickBot="1" x14ac:dyDescent="0.35">
      <c r="B6" s="72" t="s">
        <v>36</v>
      </c>
      <c r="C6" s="73" t="s">
        <v>37</v>
      </c>
      <c r="D6" s="74" t="s">
        <v>41</v>
      </c>
      <c r="E6" s="74" t="s">
        <v>38</v>
      </c>
      <c r="F6" s="74" t="s">
        <v>145</v>
      </c>
      <c r="G6" s="74" t="s">
        <v>38</v>
      </c>
      <c r="H6" s="74" t="s">
        <v>146</v>
      </c>
      <c r="I6" s="75" t="s">
        <v>147</v>
      </c>
      <c r="J6" s="75" t="s">
        <v>147</v>
      </c>
      <c r="K6" s="75" t="s">
        <v>43</v>
      </c>
      <c r="L6" s="75" t="s">
        <v>148</v>
      </c>
      <c r="M6" s="75" t="s">
        <v>147</v>
      </c>
      <c r="N6" s="75" t="s">
        <v>147</v>
      </c>
      <c r="O6" s="74" t="s">
        <v>42</v>
      </c>
      <c r="P6" s="74" t="s">
        <v>43</v>
      </c>
      <c r="Q6" s="76" t="s">
        <v>44</v>
      </c>
    </row>
    <row r="7" spans="1:17" ht="15" customHeight="1" x14ac:dyDescent="0.2">
      <c r="A7" s="63"/>
      <c r="B7" s="66" t="s">
        <v>149</v>
      </c>
      <c r="C7" s="67">
        <f>IF(INDEX('[3]S BESSY_050925'!$E$10:$YF$100,MATCH($B7,'[3]S BESSY_050925'!$B$10:$B$100,0),MATCH(C$2,'[3]S BESSY_050925'!$E$4:$YF$4,0))="","",INDEX('[3]S BESSY_050925'!$E$10:$YF$100,MATCH($B7,'[3]S BESSY_050925'!$B$10:$B$100,0),MATCH(C$2,'[3]S BESSY_050925'!$E$4:$YF$4,0)))</f>
        <v>73497</v>
      </c>
      <c r="D7" s="68">
        <f>IF(INDEX('[3]S BESSY_050925'!$E$10:$YF$100,MATCH($B7,'[3]S BESSY_050925'!$B$10:$B$100,0),MATCH(D$2,'[3]S BESSY_050925'!$E$4:$YF$4,0))="","",INDEX('[3]S BESSY_050925'!$E$10:$YF$100,MATCH($B7,'[3]S BESSY_050925'!$B$10:$B$100,0),MATCH(D$2,'[3]S BESSY_050925'!$E$4:$YF$4,0)))</f>
        <v>2204.79</v>
      </c>
      <c r="E7" s="68">
        <f>IF(INDEX('[3]S BESSY_050925'!$E$10:$YF$100,MATCH($B7,'[3]S BESSY_050925'!$B$10:$B$100,0),MATCH(E$2,'[3]S BESSY_050925'!$E$4:$YF$4,0))="","",INDEX('[3]S BESSY_050925'!$E$10:$YF$100,MATCH($B7,'[3]S BESSY_050925'!$B$10:$B$100,0),MATCH(E$2,'[3]S BESSY_050925'!$E$4:$YF$4,0)))</f>
        <v>3214862</v>
      </c>
      <c r="F7" s="68">
        <f>IF(INDEX('[3]S BESSY_050925'!$E$10:$YF$100,MATCH($B7,'[3]S BESSY_050925'!$B$10:$B$100,0),MATCH("AN3100",'[3]S BESSY_050925'!$E$4:$YF$4,0))+INDEX('[3]S BESSY_050925'!$E$10:$YF$100,MATCH($B7,'[3]S BESSY_050925'!$B$10:$B$100,0),MATCH("AN3200",'[3]S BESSY_050925'!$E$4:$YF$4,0))+INDEX('[3]S BESSY_050925'!$E$10:$YF$100,MATCH($B7,'[3]S BESSY_050925'!$B$10:$B$100,0),MATCH("AN3300",'[3]S BESSY_050925'!$E$4:$YF$4,0))+INDEX('[3]S BESSY_050925'!$E$10:$YF$100,MATCH($B7,'[3]S BESSY_050925'!$B$10:$B$100,0),MATCH("AN3400",'[3]S BESSY_050925'!$E$4:$YF$4,0))=0,"",INDEX('[3]S BESSY_050925'!$E$10:$YF$100,MATCH($B7,'[3]S BESSY_050925'!$B$10:$B$100,0),MATCH("AN3100",'[3]S BESSY_050925'!$E$4:$YF$4,0))+INDEX('[3]S BESSY_050925'!$E$10:$YF$100,MATCH($B7,'[3]S BESSY_050925'!$B$10:$B$100,0),MATCH("AN3200",'[3]S BESSY_050925'!$E$4:$YF$4,0))+INDEX('[3]S BESSY_050925'!$E$10:$YF$100,MATCH($B7,'[3]S BESSY_050925'!$B$10:$B$100,0),MATCH("AN3300",'[3]S BESSY_050925'!$E$4:$YF$4,0))+INDEX('[3]S BESSY_050925'!$E$10:$YF$100,MATCH($B7,'[3]S BESSY_050925'!$B$10:$B$100,0),MATCH("AN3400",'[3]S BESSY_050925'!$E$4:$YF$4,0)))</f>
        <v>10</v>
      </c>
      <c r="G7" s="68">
        <f>IF(INDEX('[3]S BESSY_050925'!$E$10:$YF$100,MATCH($B7,'[3]S BESSY_050925'!$B$10:$B$100,0),MATCH(G$2,'[3]S BESSY_050925'!$E$4:$YF$4,0))="","",INDEX('[3]S BESSY_050925'!$E$10:$YF$100,MATCH($B7,'[3]S BESSY_050925'!$B$10:$B$100,0),MATCH(G$2,'[3]S BESSY_050925'!$E$4:$YF$4,0)))</f>
        <v>11687594</v>
      </c>
      <c r="H7" s="68">
        <f>IF(INDEX('[3]S BESSY_050925'!$E$10:$YF$100,MATCH($B7,'[3]S BESSY_050925'!$B$10:$B$100,0),MATCH(H$2,'[3]S BESSY_050925'!$E$4:$YF$4,0))="","",INDEX('[3]S BESSY_050925'!$E$10:$YF$100,MATCH($B7,'[3]S BESSY_050925'!$B$10:$B$100,0),MATCH(H$2,'[3]S BESSY_050925'!$E$4:$YF$4,0)))</f>
        <v>111047</v>
      </c>
      <c r="I7" s="69">
        <f>IFERROR(IF(INDEX('[3]S BESSY_050925'!$E$10:$YF$100,MATCH($B7,'[3]S BESSY_050925'!$B$10:$B$100,0),MATCH(LEFT(I$2,6),'[3]S BESSY_050925'!$E$4:$YF$4,0))="","",INDEX('[3]S BESSY_050925'!$E$10:$YF$100,MATCH($B7,'[3]S BESSY_050925'!$B$10:$B$100,0),MATCH(LEFT(I$2,6),'[3]S BESSY_050925'!$E$4:$YF$4,0))/INDEX('[3]S BESSY_050925'!$E$10:$YF$100,MATCH($B7,'[3]S BESSY_050925'!$B$10:$B$100,0),MATCH(RIGHT(I$2,6),'[3]S BESSY_050925'!$E$4:$YF$4,0))),"")</f>
        <v>19.98361515984201</v>
      </c>
      <c r="J7" s="69" t="str">
        <f>IFERROR(IF(INDEX('[3]S BESSY_050925'!$E$10:$YF$100,MATCH($B7,'[3]S BESSY_050925'!$B$10:$B$100,0),MATCH(LEFT(J$2,6),'[3]S BESSY_050925'!$E$4:$YF$4,0))="","",INDEX('[3]S BESSY_050925'!$E$10:$YF$100,MATCH($B7,'[3]S BESSY_050925'!$B$10:$B$100,0),MATCH(LEFT(J$2,6),'[3]S BESSY_050925'!$E$4:$YF$4,0))/INDEX('[3]S BESSY_050925'!$E$10:$YF$100,MATCH($B7,'[3]S BESSY_050925'!$B$10:$B$100,0),MATCH(RIGHT(J$2,6),'[3]S BESSY_050925'!$E$4:$YF$4,0))),"")</f>
        <v/>
      </c>
      <c r="K7" s="69" t="str">
        <f>IFERROR(IF(INDEX('[3]S BESSY_050925'!$E$10:$YF$100,MATCH($B7,'[3]S BESSY_050925'!$B$10:$B$100,0),MATCH(LEFT(K$2,6),'[3]S BESSY_050925'!$E$4:$YF$4,0))="","",INDEX('[3]S BESSY_050925'!$E$10:$YF$100,MATCH($B7,'[3]S BESSY_050925'!$B$10:$B$100,0),MATCH(LEFT(K$2,6),'[3]S BESSY_050925'!$E$4:$YF$4,0))/INDEX('[3]S BESSY_050925'!$E$10:$YF$100,MATCH($B7,'[3]S BESSY_050925'!$B$10:$B$100,0),MATCH(RIGHT(K$2,6),'[3]S BESSY_050925'!$E$4:$YF$4,0))),"")</f>
        <v/>
      </c>
      <c r="L7" s="69" t="str">
        <f>IFERROR(IF(INDEX('[3]S BESSY_050925'!$E$10:$YF$100,MATCH($B7,'[3]S BESSY_050925'!$B$10:$B$100,0),MATCH(LEFT(L$2,6),'[3]S BESSY_050925'!$E$4:$YF$4,0))="","",INDEX('[3]S BESSY_050925'!$E$10:$YF$100,MATCH($B7,'[3]S BESSY_050925'!$B$10:$B$100,0),MATCH(LEFT(L$2,6),'[3]S BESSY_050925'!$E$4:$YF$4,0))/INDEX('[3]S BESSY_050925'!$E$10:$YF$100,MATCH($B7,'[3]S BESSY_050925'!$B$10:$B$100,0),MATCH(RIGHT(L$2,6),'[3]S BESSY_050925'!$E$4:$YF$4,0))),"")</f>
        <v/>
      </c>
      <c r="M7" s="69" t="str">
        <f>IFERROR(IF(INDEX('[3]S BESSY_050925'!$E$10:$YF$100,MATCH($B7,'[3]S BESSY_050925'!$B$10:$B$100,0),MATCH(LEFT(M$2,6),'[3]S BESSY_050925'!$E$4:$YF$4,0))="","",INDEX('[3]S BESSY_050925'!$E$10:$YF$100,MATCH($B7,'[3]S BESSY_050925'!$B$10:$B$100,0),MATCH(LEFT(M$2,6),'[3]S BESSY_050925'!$E$4:$YF$4,0))/INDEX('[3]S BESSY_050925'!$E$10:$YF$100,MATCH($B7,'[3]S BESSY_050925'!$B$10:$B$100,0),MATCH(RIGHT(M$2,6),'[3]S BESSY_050925'!$E$4:$YF$4,0))),"")</f>
        <v/>
      </c>
      <c r="N7" s="69">
        <f>IFERROR(IF(INDEX('[3]S BESSY_050925'!$E$10:$YF$100,MATCH($B7,'[3]S BESSY_050925'!$B$10:$B$100,0),MATCH(LEFT(N$2,6),'[3]S BESSY_050925'!$E$4:$YF$4,0))="","",INDEX('[3]S BESSY_050925'!$E$10:$YF$100,MATCH($B7,'[3]S BESSY_050925'!$B$10:$B$100,0),MATCH(LEFT(N$2,6),'[3]S BESSY_050925'!$E$4:$YF$4,0))/INDEX('[3]S BESSY_050925'!$E$10:$YF$100,MATCH($B7,'[3]S BESSY_050925'!$B$10:$B$100,0),MATCH(RIGHT(N$2,6),'[3]S BESSY_050925'!$E$4:$YF$4,0))),"")</f>
        <v>4.5160369589736664</v>
      </c>
      <c r="O7" s="68">
        <f>IF(INDEX('[3]S BESSY_050925'!$E$10:$YF$100,MATCH($B7,'[3]S BESSY_050925'!$B$10:$B$100,0),MATCH(O$2,'[3]S BESSY_050925'!$E$4:$YF$4,0))="","",INDEX('[3]S BESSY_050925'!$E$10:$YF$100,MATCH($B7,'[3]S BESSY_050925'!$B$10:$B$100,0),MATCH(O$2,'[3]S BESSY_050925'!$E$4:$YF$4,0)))</f>
        <v>978.9</v>
      </c>
      <c r="P7" s="69">
        <f>IF(INDEX('[3]S BESSY_050925'!$E$10:$YF$100,MATCH($B7,'[3]S BESSY_050925'!$B$10:$B$100,0),MATCH(P$2,'[3]S BESSY_050925'!$E$4:$YF$4,0))="","",INDEX('[3]S BESSY_050925'!$E$10:$YF$100,MATCH($B7,'[3]S BESSY_050925'!$B$10:$B$100,0),MATCH(P$2,'[3]S BESSY_050925'!$E$4:$YF$4,0)))</f>
        <v>32.5</v>
      </c>
      <c r="Q7" s="70">
        <f t="shared" ref="Q7:Q70" si="0">IF(OR(O7="",P7=""),"",O7+P7*100)</f>
        <v>4228.8999999999996</v>
      </c>
    </row>
    <row r="8" spans="1:17" ht="15" customHeight="1" x14ac:dyDescent="0.2">
      <c r="A8" s="63"/>
      <c r="B8" s="65" t="s">
        <v>150</v>
      </c>
      <c r="C8" s="24">
        <f>IF(INDEX('[3]S BESSY_050925'!$E$10:$YF$100,MATCH($B8,'[3]S BESSY_050925'!$B$10:$B$100,0),MATCH(C$2,'[3]S BESSY_050925'!$E$4:$YF$4,0))="","",INDEX('[3]S BESSY_050925'!$E$10:$YF$100,MATCH($B8,'[3]S BESSY_050925'!$B$10:$B$100,0),MATCH(C$2,'[3]S BESSY_050925'!$E$4:$YF$4,0)))</f>
        <v>52848</v>
      </c>
      <c r="D8" s="25">
        <f>IF(INDEX('[3]S BESSY_050925'!$E$10:$YF$100,MATCH($B8,'[3]S BESSY_050925'!$B$10:$B$100,0),MATCH(D$2,'[3]S BESSY_050925'!$E$4:$YF$4,0))="","",INDEX('[3]S BESSY_050925'!$E$10:$YF$100,MATCH($B8,'[3]S BESSY_050925'!$B$10:$B$100,0),MATCH(D$2,'[3]S BESSY_050925'!$E$4:$YF$4,0)))</f>
        <v>1599.73</v>
      </c>
      <c r="E8" s="25">
        <f>IF(INDEX('[3]S BESSY_050925'!$E$10:$YF$100,MATCH($B8,'[3]S BESSY_050925'!$B$10:$B$100,0),MATCH(E$2,'[3]S BESSY_050925'!$E$4:$YF$4,0))="","",INDEX('[3]S BESSY_050925'!$E$10:$YF$100,MATCH($B8,'[3]S BESSY_050925'!$B$10:$B$100,0),MATCH(E$2,'[3]S BESSY_050925'!$E$4:$YF$4,0)))</f>
        <v>2402168</v>
      </c>
      <c r="F8" s="25">
        <f>IF(INDEX('[3]S BESSY_050925'!$E$10:$YF$100,MATCH($B8,'[3]S BESSY_050925'!$B$10:$B$100,0),MATCH("AN3100",'[3]S BESSY_050925'!$E$4:$YF$4,0))+INDEX('[3]S BESSY_050925'!$E$10:$YF$100,MATCH($B8,'[3]S BESSY_050925'!$B$10:$B$100,0),MATCH("AN3200",'[3]S BESSY_050925'!$E$4:$YF$4,0))+INDEX('[3]S BESSY_050925'!$E$10:$YF$100,MATCH($B8,'[3]S BESSY_050925'!$B$10:$B$100,0),MATCH("AN3300",'[3]S BESSY_050925'!$E$4:$YF$4,0))+INDEX('[3]S BESSY_050925'!$E$10:$YF$100,MATCH($B8,'[3]S BESSY_050925'!$B$10:$B$100,0),MATCH("AN3400",'[3]S BESSY_050925'!$E$4:$YF$4,0))=0,"",INDEX('[3]S BESSY_050925'!$E$10:$YF$100,MATCH($B8,'[3]S BESSY_050925'!$B$10:$B$100,0),MATCH("AN3100",'[3]S BESSY_050925'!$E$4:$YF$4,0))+INDEX('[3]S BESSY_050925'!$E$10:$YF$100,MATCH($B8,'[3]S BESSY_050925'!$B$10:$B$100,0),MATCH("AN3200",'[3]S BESSY_050925'!$E$4:$YF$4,0))+INDEX('[3]S BESSY_050925'!$E$10:$YF$100,MATCH($B8,'[3]S BESSY_050925'!$B$10:$B$100,0),MATCH("AN3300",'[3]S BESSY_050925'!$E$4:$YF$4,0))+INDEX('[3]S BESSY_050925'!$E$10:$YF$100,MATCH($B8,'[3]S BESSY_050925'!$B$10:$B$100,0),MATCH("AN3400",'[3]S BESSY_050925'!$E$4:$YF$4,0)))</f>
        <v>7</v>
      </c>
      <c r="G8" s="25">
        <f>IF(INDEX('[3]S BESSY_050925'!$E$10:$YF$100,MATCH($B8,'[3]S BESSY_050925'!$B$10:$B$100,0),MATCH(G$2,'[3]S BESSY_050925'!$E$4:$YF$4,0))="","",INDEX('[3]S BESSY_050925'!$E$10:$YF$100,MATCH($B8,'[3]S BESSY_050925'!$B$10:$B$100,0),MATCH(G$2,'[3]S BESSY_050925'!$E$4:$YF$4,0)))</f>
        <v>9093227</v>
      </c>
      <c r="H8" s="25">
        <f>IF(INDEX('[3]S BESSY_050925'!$E$10:$YF$100,MATCH($B8,'[3]S BESSY_050925'!$B$10:$B$100,0),MATCH(H$2,'[3]S BESSY_050925'!$E$4:$YF$4,0))="","",INDEX('[3]S BESSY_050925'!$E$10:$YF$100,MATCH($B8,'[3]S BESSY_050925'!$B$10:$B$100,0),MATCH(H$2,'[3]S BESSY_050925'!$E$4:$YF$4,0)))</f>
        <v>69393</v>
      </c>
      <c r="I8" s="27">
        <f>IFERROR(IF(INDEX('[3]S BESSY_050925'!$E$10:$YF$100,MATCH($B8,'[3]S BESSY_050925'!$B$10:$B$100,0),MATCH(LEFT(I$2,6),'[3]S BESSY_050925'!$E$4:$YF$4,0))="","",INDEX('[3]S BESSY_050925'!$E$10:$YF$100,MATCH($B8,'[3]S BESSY_050925'!$B$10:$B$100,0),MATCH(LEFT(I$2,6),'[3]S BESSY_050925'!$E$4:$YF$4,0))/INDEX('[3]S BESSY_050925'!$E$10:$YF$100,MATCH($B8,'[3]S BESSY_050925'!$B$10:$B$100,0),MATCH(RIGHT(I$2,6),'[3]S BESSY_050925'!$E$4:$YF$4,0))),"")</f>
        <v>14.394347522737794</v>
      </c>
      <c r="J8" s="27">
        <f>IFERROR(IF(INDEX('[3]S BESSY_050925'!$E$10:$YF$100,MATCH($B8,'[3]S BESSY_050925'!$B$10:$B$100,0),MATCH(LEFT(J$2,6),'[3]S BESSY_050925'!$E$4:$YF$4,0))="","",INDEX('[3]S BESSY_050925'!$E$10:$YF$100,MATCH($B8,'[3]S BESSY_050925'!$B$10:$B$100,0),MATCH(LEFT(J$2,6),'[3]S BESSY_050925'!$E$4:$YF$4,0))/INDEX('[3]S BESSY_050925'!$E$10:$YF$100,MATCH($B8,'[3]S BESSY_050925'!$B$10:$B$100,0),MATCH(RIGHT(J$2,6),'[3]S BESSY_050925'!$E$4:$YF$4,0))),"")</f>
        <v>5.339383423640645</v>
      </c>
      <c r="K8" s="27">
        <f>IFERROR(IF(INDEX('[3]S BESSY_050925'!$E$10:$YF$100,MATCH($B8,'[3]S BESSY_050925'!$B$10:$B$100,0),MATCH(LEFT(K$2,6),'[3]S BESSY_050925'!$E$4:$YF$4,0))="","",INDEX('[3]S BESSY_050925'!$E$10:$YF$100,MATCH($B8,'[3]S BESSY_050925'!$B$10:$B$100,0),MATCH(LEFT(K$2,6),'[3]S BESSY_050925'!$E$4:$YF$4,0))/INDEX('[3]S BESSY_050925'!$E$10:$YF$100,MATCH($B8,'[3]S BESSY_050925'!$B$10:$B$100,0),MATCH(RIGHT(K$2,6),'[3]S BESSY_050925'!$E$4:$YF$4,0))),"")</f>
        <v>6.2927193268747228</v>
      </c>
      <c r="L8" s="27">
        <f>IFERROR(IF(INDEX('[3]S BESSY_050925'!$E$10:$YF$100,MATCH($B8,'[3]S BESSY_050925'!$B$10:$B$100,0),MATCH(LEFT(L$2,6),'[3]S BESSY_050925'!$E$4:$YF$4,0))="","",INDEX('[3]S BESSY_050925'!$E$10:$YF$100,MATCH($B8,'[3]S BESSY_050925'!$B$10:$B$100,0),MATCH(LEFT(L$2,6),'[3]S BESSY_050925'!$E$4:$YF$4,0))/INDEX('[3]S BESSY_050925'!$E$10:$YF$100,MATCH($B8,'[3]S BESSY_050925'!$B$10:$B$100,0),MATCH(RIGHT(L$2,6),'[3]S BESSY_050925'!$E$4:$YF$4,0))),"")</f>
        <v>149.37773447878843</v>
      </c>
      <c r="M8" s="27">
        <f>IFERROR(IF(INDEX('[3]S BESSY_050925'!$E$10:$YF$100,MATCH($B8,'[3]S BESSY_050925'!$B$10:$B$100,0),MATCH(LEFT(M$2,6),'[3]S BESSY_050925'!$E$4:$YF$4,0))="","",INDEX('[3]S BESSY_050925'!$E$10:$YF$100,MATCH($B8,'[3]S BESSY_050925'!$B$10:$B$100,0),MATCH(LEFT(M$2,6),'[3]S BESSY_050925'!$E$4:$YF$4,0))/INDEX('[3]S BESSY_050925'!$E$10:$YF$100,MATCH($B8,'[3]S BESSY_050925'!$B$10:$B$100,0),MATCH(RIGHT(M$2,6),'[3]S BESSY_050925'!$E$4:$YF$4,0))),"")</f>
        <v>1.3579932794042715</v>
      </c>
      <c r="N8" s="27">
        <f>IFERROR(IF(INDEX('[3]S BESSY_050925'!$E$10:$YF$100,MATCH($B8,'[3]S BESSY_050925'!$B$10:$B$100,0),MATCH(LEFT(N$2,6),'[3]S BESSY_050925'!$E$4:$YF$4,0))="","",INDEX('[3]S BESSY_050925'!$E$10:$YF$100,MATCH($B8,'[3]S BESSY_050925'!$B$10:$B$100,0),MATCH(LEFT(N$2,6),'[3]S BESSY_050925'!$E$4:$YF$4,0))/INDEX('[3]S BESSY_050925'!$E$10:$YF$100,MATCH($B8,'[3]S BESSY_050925'!$B$10:$B$100,0),MATCH(RIGHT(N$2,6),'[3]S BESSY_050925'!$E$4:$YF$4,0))),"")</f>
        <v>53.018794189249043</v>
      </c>
      <c r="O8" s="25">
        <f>IF(INDEX('[3]S BESSY_050925'!$E$10:$YF$100,MATCH($B8,'[3]S BESSY_050925'!$B$10:$B$100,0),MATCH(O$2,'[3]S BESSY_050925'!$E$4:$YF$4,0))="","",INDEX('[3]S BESSY_050925'!$E$10:$YF$100,MATCH($B8,'[3]S BESSY_050925'!$B$10:$B$100,0),MATCH(O$2,'[3]S BESSY_050925'!$E$4:$YF$4,0)))</f>
        <v>937.5</v>
      </c>
      <c r="P8" s="27">
        <f>IF(INDEX('[3]S BESSY_050925'!$E$10:$YF$100,MATCH($B8,'[3]S BESSY_050925'!$B$10:$B$100,0),MATCH(P$2,'[3]S BESSY_050925'!$E$4:$YF$4,0))="","",INDEX('[3]S BESSY_050925'!$E$10:$YF$100,MATCH($B8,'[3]S BESSY_050925'!$B$10:$B$100,0),MATCH(P$2,'[3]S BESSY_050925'!$E$4:$YF$4,0)))</f>
        <v>69.75</v>
      </c>
      <c r="Q8" s="28">
        <f t="shared" si="0"/>
        <v>7912.5</v>
      </c>
    </row>
    <row r="9" spans="1:17" ht="15" customHeight="1" x14ac:dyDescent="0.2">
      <c r="A9" s="63"/>
      <c r="B9" s="65" t="s">
        <v>151</v>
      </c>
      <c r="C9" s="24">
        <f>IF(INDEX('[3]S BESSY_050925'!$E$10:$YF$100,MATCH($B9,'[3]S BESSY_050925'!$B$10:$B$100,0),MATCH(C$2,'[3]S BESSY_050925'!$E$4:$YF$4,0))="","",INDEX('[3]S BESSY_050925'!$E$10:$YF$100,MATCH($B9,'[3]S BESSY_050925'!$B$10:$B$100,0),MATCH(C$2,'[3]S BESSY_050925'!$E$4:$YF$4,0)))</f>
        <v>35639</v>
      </c>
      <c r="D9" s="25">
        <f>IF(INDEX('[3]S BESSY_050925'!$E$10:$YF$100,MATCH($B9,'[3]S BESSY_050925'!$B$10:$B$100,0),MATCH(D$2,'[3]S BESSY_050925'!$E$4:$YF$4,0))="","",INDEX('[3]S BESSY_050925'!$E$10:$YF$100,MATCH($B9,'[3]S BESSY_050925'!$B$10:$B$100,0),MATCH(D$2,'[3]S BESSY_050925'!$E$4:$YF$4,0)))</f>
        <v>1414.3</v>
      </c>
      <c r="E9" s="25">
        <f>IF(INDEX('[3]S BESSY_050925'!$E$10:$YF$100,MATCH($B9,'[3]S BESSY_050925'!$B$10:$B$100,0),MATCH(E$2,'[3]S BESSY_050925'!$E$4:$YF$4,0))="","",INDEX('[3]S BESSY_050925'!$E$10:$YF$100,MATCH($B9,'[3]S BESSY_050925'!$B$10:$B$100,0),MATCH(E$2,'[3]S BESSY_050925'!$E$4:$YF$4,0)))</f>
        <v>1662466</v>
      </c>
      <c r="F9" s="25">
        <f>IF(INDEX('[3]S BESSY_050925'!$E$10:$YF$100,MATCH($B9,'[3]S BESSY_050925'!$B$10:$B$100,0),MATCH("AN3100",'[3]S BESSY_050925'!$E$4:$YF$4,0))+INDEX('[3]S BESSY_050925'!$E$10:$YF$100,MATCH($B9,'[3]S BESSY_050925'!$B$10:$B$100,0),MATCH("AN3200",'[3]S BESSY_050925'!$E$4:$YF$4,0))+INDEX('[3]S BESSY_050925'!$E$10:$YF$100,MATCH($B9,'[3]S BESSY_050925'!$B$10:$B$100,0),MATCH("AN3300",'[3]S BESSY_050925'!$E$4:$YF$4,0))+INDEX('[3]S BESSY_050925'!$E$10:$YF$100,MATCH($B9,'[3]S BESSY_050925'!$B$10:$B$100,0),MATCH("AN3400",'[3]S BESSY_050925'!$E$4:$YF$4,0))=0,"",INDEX('[3]S BESSY_050925'!$E$10:$YF$100,MATCH($B9,'[3]S BESSY_050925'!$B$10:$B$100,0),MATCH("AN3100",'[3]S BESSY_050925'!$E$4:$YF$4,0))+INDEX('[3]S BESSY_050925'!$E$10:$YF$100,MATCH($B9,'[3]S BESSY_050925'!$B$10:$B$100,0),MATCH("AN3200",'[3]S BESSY_050925'!$E$4:$YF$4,0))+INDEX('[3]S BESSY_050925'!$E$10:$YF$100,MATCH($B9,'[3]S BESSY_050925'!$B$10:$B$100,0),MATCH("AN3300",'[3]S BESSY_050925'!$E$4:$YF$4,0))+INDEX('[3]S BESSY_050925'!$E$10:$YF$100,MATCH($B9,'[3]S BESSY_050925'!$B$10:$B$100,0),MATCH("AN3400",'[3]S BESSY_050925'!$E$4:$YF$4,0)))</f>
        <v>6</v>
      </c>
      <c r="G9" s="25">
        <f>IF(INDEX('[3]S BESSY_050925'!$E$10:$YF$100,MATCH($B9,'[3]S BESSY_050925'!$B$10:$B$100,0),MATCH(G$2,'[3]S BESSY_050925'!$E$4:$YF$4,0))="","",INDEX('[3]S BESSY_050925'!$E$10:$YF$100,MATCH($B9,'[3]S BESSY_050925'!$B$10:$B$100,0),MATCH(G$2,'[3]S BESSY_050925'!$E$4:$YF$4,0)))</f>
        <v>6040727</v>
      </c>
      <c r="H9" s="25">
        <f>IF(INDEX('[3]S BESSY_050925'!$E$10:$YF$100,MATCH($B9,'[3]S BESSY_050925'!$B$10:$B$100,0),MATCH(H$2,'[3]S BESSY_050925'!$E$4:$YF$4,0))="","",INDEX('[3]S BESSY_050925'!$E$10:$YF$100,MATCH($B9,'[3]S BESSY_050925'!$B$10:$B$100,0),MATCH(H$2,'[3]S BESSY_050925'!$E$4:$YF$4,0)))</f>
        <v>41402</v>
      </c>
      <c r="I9" s="27">
        <f>IFERROR(IF(INDEX('[3]S BESSY_050925'!$E$10:$YF$100,MATCH($B9,'[3]S BESSY_050925'!$B$10:$B$100,0),MATCH(LEFT(I$2,6),'[3]S BESSY_050925'!$E$4:$YF$4,0))="","",INDEX('[3]S BESSY_050925'!$E$10:$YF$100,MATCH($B9,'[3]S BESSY_050925'!$B$10:$B$100,0),MATCH(LEFT(I$2,6),'[3]S BESSY_050925'!$E$4:$YF$4,0))/INDEX('[3]S BESSY_050925'!$E$10:$YF$100,MATCH($B9,'[3]S BESSY_050925'!$B$10:$B$100,0),MATCH(RIGHT(I$2,6),'[3]S BESSY_050925'!$E$4:$YF$4,0))),"")</f>
        <v>23.010552396259534</v>
      </c>
      <c r="J9" s="27">
        <f>IFERROR(IF(INDEX('[3]S BESSY_050925'!$E$10:$YF$100,MATCH($B9,'[3]S BESSY_050925'!$B$10:$B$100,0),MATCH(LEFT(J$2,6),'[3]S BESSY_050925'!$E$4:$YF$4,0))="","",INDEX('[3]S BESSY_050925'!$E$10:$YF$100,MATCH($B9,'[3]S BESSY_050925'!$B$10:$B$100,0),MATCH(LEFT(J$2,6),'[3]S BESSY_050925'!$E$4:$YF$4,0))/INDEX('[3]S BESSY_050925'!$E$10:$YF$100,MATCH($B9,'[3]S BESSY_050925'!$B$10:$B$100,0),MATCH(RIGHT(J$2,6),'[3]S BESSY_050925'!$E$4:$YF$4,0))),"")</f>
        <v>9.221256707269097</v>
      </c>
      <c r="K9" s="27">
        <f>IFERROR(IF(INDEX('[3]S BESSY_050925'!$E$10:$YF$100,MATCH($B9,'[3]S BESSY_050925'!$B$10:$B$100,0),MATCH(LEFT(K$2,6),'[3]S BESSY_050925'!$E$4:$YF$4,0))="","",INDEX('[3]S BESSY_050925'!$E$10:$YF$100,MATCH($B9,'[3]S BESSY_050925'!$B$10:$B$100,0),MATCH(LEFT(K$2,6),'[3]S BESSY_050925'!$E$4:$YF$4,0))/INDEX('[3]S BESSY_050925'!$E$10:$YF$100,MATCH($B9,'[3]S BESSY_050925'!$B$10:$B$100,0),MATCH(RIGHT(K$2,6),'[3]S BESSY_050925'!$E$4:$YF$4,0))),"")</f>
        <v>8.3731468793948274</v>
      </c>
      <c r="L9" s="27">
        <f>IFERROR(IF(INDEX('[3]S BESSY_050925'!$E$10:$YF$100,MATCH($B9,'[3]S BESSY_050925'!$B$10:$B$100,0),MATCH(LEFT(L$2,6),'[3]S BESSY_050925'!$E$4:$YF$4,0))="","",INDEX('[3]S BESSY_050925'!$E$10:$YF$100,MATCH($B9,'[3]S BESSY_050925'!$B$10:$B$100,0),MATCH(LEFT(L$2,6),'[3]S BESSY_050925'!$E$4:$YF$4,0))/INDEX('[3]S BESSY_050925'!$E$10:$YF$100,MATCH($B9,'[3]S BESSY_050925'!$B$10:$B$100,0),MATCH(RIGHT(L$2,6),'[3]S BESSY_050925'!$E$4:$YF$4,0))),"")</f>
        <v>139.51080123442679</v>
      </c>
      <c r="M9" s="27">
        <f>IFERROR(IF(INDEX('[3]S BESSY_050925'!$E$10:$YF$100,MATCH($B9,'[3]S BESSY_050925'!$B$10:$B$100,0),MATCH(LEFT(M$2,6),'[3]S BESSY_050925'!$E$4:$YF$4,0))="","",INDEX('[3]S BESSY_050925'!$E$10:$YF$100,MATCH($B9,'[3]S BESSY_050925'!$B$10:$B$100,0),MATCH(LEFT(M$2,6),'[3]S BESSY_050925'!$E$4:$YF$4,0))/INDEX('[3]S BESSY_050925'!$E$10:$YF$100,MATCH($B9,'[3]S BESSY_050925'!$B$10:$B$100,0),MATCH(RIGHT(M$2,6),'[3]S BESSY_050925'!$E$4:$YF$4,0))),"")</f>
        <v>4.2159863720521198</v>
      </c>
      <c r="N9" s="27">
        <f>IFERROR(IF(INDEX('[3]S BESSY_050925'!$E$10:$YF$100,MATCH($B9,'[3]S BESSY_050925'!$B$10:$B$100,0),MATCH(LEFT(N$2,6),'[3]S BESSY_050925'!$E$4:$YF$4,0))="","",INDEX('[3]S BESSY_050925'!$E$10:$YF$100,MATCH($B9,'[3]S BESSY_050925'!$B$10:$B$100,0),MATCH(LEFT(N$2,6),'[3]S BESSY_050925'!$E$4:$YF$4,0))/INDEX('[3]S BESSY_050925'!$E$10:$YF$100,MATCH($B9,'[3]S BESSY_050925'!$B$10:$B$100,0),MATCH(RIGHT(N$2,6),'[3]S BESSY_050925'!$E$4:$YF$4,0))),"")</f>
        <v>37.210844372155584</v>
      </c>
      <c r="O9" s="25">
        <f>IF(INDEX('[3]S BESSY_050925'!$E$10:$YF$100,MATCH($B9,'[3]S BESSY_050925'!$B$10:$B$100,0),MATCH(O$2,'[3]S BESSY_050925'!$E$4:$YF$4,0))="","",INDEX('[3]S BESSY_050925'!$E$10:$YF$100,MATCH($B9,'[3]S BESSY_050925'!$B$10:$B$100,0),MATCH(O$2,'[3]S BESSY_050925'!$E$4:$YF$4,0)))</f>
        <v>937.5</v>
      </c>
      <c r="P9" s="27">
        <f>IF(INDEX('[3]S BESSY_050925'!$E$10:$YF$100,MATCH($B9,'[3]S BESSY_050925'!$B$10:$B$100,0),MATCH(P$2,'[3]S BESSY_050925'!$E$4:$YF$4,0))="","",INDEX('[3]S BESSY_050925'!$E$10:$YF$100,MATCH($B9,'[3]S BESSY_050925'!$B$10:$B$100,0),MATCH(P$2,'[3]S BESSY_050925'!$E$4:$YF$4,0)))</f>
        <v>69.430000000000007</v>
      </c>
      <c r="Q9" s="28">
        <f t="shared" si="0"/>
        <v>7880.5000000000009</v>
      </c>
    </row>
    <row r="10" spans="1:17" ht="15" customHeight="1" x14ac:dyDescent="0.2">
      <c r="A10" s="63"/>
      <c r="B10" s="65" t="s">
        <v>152</v>
      </c>
      <c r="C10" s="24">
        <f>IF(INDEX('[3]S BESSY_050925'!$E$10:$YF$100,MATCH($B10,'[3]S BESSY_050925'!$B$10:$B$100,0),MATCH(C$2,'[3]S BESSY_050925'!$E$4:$YF$4,0))="","",INDEX('[3]S BESSY_050925'!$E$10:$YF$100,MATCH($B10,'[3]S BESSY_050925'!$B$10:$B$100,0),MATCH(C$2,'[3]S BESSY_050925'!$E$4:$YF$4,0)))</f>
        <v>22966</v>
      </c>
      <c r="D10" s="25">
        <f>IF(INDEX('[3]S BESSY_050925'!$E$10:$YF$100,MATCH($B10,'[3]S BESSY_050925'!$B$10:$B$100,0),MATCH(D$2,'[3]S BESSY_050925'!$E$4:$YF$4,0))="","",INDEX('[3]S BESSY_050925'!$E$10:$YF$100,MATCH($B10,'[3]S BESSY_050925'!$B$10:$B$100,0),MATCH(D$2,'[3]S BESSY_050925'!$E$4:$YF$4,0)))</f>
        <v>489.79</v>
      </c>
      <c r="E10" s="25">
        <f>IF(INDEX('[3]S BESSY_050925'!$E$10:$YF$100,MATCH($B10,'[3]S BESSY_050925'!$B$10:$B$100,0),MATCH(E$2,'[3]S BESSY_050925'!$E$4:$YF$4,0))="","",INDEX('[3]S BESSY_050925'!$E$10:$YF$100,MATCH($B10,'[3]S BESSY_050925'!$B$10:$B$100,0),MATCH(E$2,'[3]S BESSY_050925'!$E$4:$YF$4,0)))</f>
        <v>1756565</v>
      </c>
      <c r="F10" s="25">
        <f>IF(INDEX('[3]S BESSY_050925'!$E$10:$YF$100,MATCH($B10,'[3]S BESSY_050925'!$B$10:$B$100,0),MATCH("AN3100",'[3]S BESSY_050925'!$E$4:$YF$4,0))+INDEX('[3]S BESSY_050925'!$E$10:$YF$100,MATCH($B10,'[3]S BESSY_050925'!$B$10:$B$100,0),MATCH("AN3200",'[3]S BESSY_050925'!$E$4:$YF$4,0))+INDEX('[3]S BESSY_050925'!$E$10:$YF$100,MATCH($B10,'[3]S BESSY_050925'!$B$10:$B$100,0),MATCH("AN3300",'[3]S BESSY_050925'!$E$4:$YF$4,0))+INDEX('[3]S BESSY_050925'!$E$10:$YF$100,MATCH($B10,'[3]S BESSY_050925'!$B$10:$B$100,0),MATCH("AN3400",'[3]S BESSY_050925'!$E$4:$YF$4,0))=0,"",INDEX('[3]S BESSY_050925'!$E$10:$YF$100,MATCH($B10,'[3]S BESSY_050925'!$B$10:$B$100,0),MATCH("AN3100",'[3]S BESSY_050925'!$E$4:$YF$4,0))+INDEX('[3]S BESSY_050925'!$E$10:$YF$100,MATCH($B10,'[3]S BESSY_050925'!$B$10:$B$100,0),MATCH("AN3200",'[3]S BESSY_050925'!$E$4:$YF$4,0))+INDEX('[3]S BESSY_050925'!$E$10:$YF$100,MATCH($B10,'[3]S BESSY_050925'!$B$10:$B$100,0),MATCH("AN3300",'[3]S BESSY_050925'!$E$4:$YF$4,0))+INDEX('[3]S BESSY_050925'!$E$10:$YF$100,MATCH($B10,'[3]S BESSY_050925'!$B$10:$B$100,0),MATCH("AN3400",'[3]S BESSY_050925'!$E$4:$YF$4,0)))</f>
        <v>4</v>
      </c>
      <c r="G10" s="25">
        <f>IF(INDEX('[3]S BESSY_050925'!$E$10:$YF$100,MATCH($B10,'[3]S BESSY_050925'!$B$10:$B$100,0),MATCH(G$2,'[3]S BESSY_050925'!$E$4:$YF$4,0))="","",INDEX('[3]S BESSY_050925'!$E$10:$YF$100,MATCH($B10,'[3]S BESSY_050925'!$B$10:$B$100,0),MATCH(G$2,'[3]S BESSY_050925'!$E$4:$YF$4,0)))</f>
        <v>8101482</v>
      </c>
      <c r="H10" s="25">
        <f>IF(INDEX('[3]S BESSY_050925'!$E$10:$YF$100,MATCH($B10,'[3]S BESSY_050925'!$B$10:$B$100,0),MATCH(H$2,'[3]S BESSY_050925'!$E$4:$YF$4,0))="","",INDEX('[3]S BESSY_050925'!$E$10:$YF$100,MATCH($B10,'[3]S BESSY_050925'!$B$10:$B$100,0),MATCH(H$2,'[3]S BESSY_050925'!$E$4:$YF$4,0)))</f>
        <v>74785</v>
      </c>
      <c r="I10" s="27">
        <f>IFERROR(IF(INDEX('[3]S BESSY_050925'!$E$10:$YF$100,MATCH($B10,'[3]S BESSY_050925'!$B$10:$B$100,0),MATCH(LEFT(I$2,6),'[3]S BESSY_050925'!$E$4:$YF$4,0))="","",INDEX('[3]S BESSY_050925'!$E$10:$YF$100,MATCH($B10,'[3]S BESSY_050925'!$B$10:$B$100,0),MATCH(LEFT(I$2,6),'[3]S BESSY_050925'!$E$4:$YF$4,0))/INDEX('[3]S BESSY_050925'!$E$10:$YF$100,MATCH($B10,'[3]S BESSY_050925'!$B$10:$B$100,0),MATCH(RIGHT(I$2,6),'[3]S BESSY_050925'!$E$4:$YF$4,0))),"")</f>
        <v>19.87562994252988</v>
      </c>
      <c r="J10" s="27" t="str">
        <f>IFERROR(IF(INDEX('[3]S BESSY_050925'!$E$10:$YF$100,MATCH($B10,'[3]S BESSY_050925'!$B$10:$B$100,0),MATCH(LEFT(J$2,6),'[3]S BESSY_050925'!$E$4:$YF$4,0))="","",INDEX('[3]S BESSY_050925'!$E$10:$YF$100,MATCH($B10,'[3]S BESSY_050925'!$B$10:$B$100,0),MATCH(LEFT(J$2,6),'[3]S BESSY_050925'!$E$4:$YF$4,0))/INDEX('[3]S BESSY_050925'!$E$10:$YF$100,MATCH($B10,'[3]S BESSY_050925'!$B$10:$B$100,0),MATCH(RIGHT(J$2,6),'[3]S BESSY_050925'!$E$4:$YF$4,0))),"")</f>
        <v/>
      </c>
      <c r="K10" s="27" t="str">
        <f>IFERROR(IF(INDEX('[3]S BESSY_050925'!$E$10:$YF$100,MATCH($B10,'[3]S BESSY_050925'!$B$10:$B$100,0),MATCH(LEFT(K$2,6),'[3]S BESSY_050925'!$E$4:$YF$4,0))="","",INDEX('[3]S BESSY_050925'!$E$10:$YF$100,MATCH($B10,'[3]S BESSY_050925'!$B$10:$B$100,0),MATCH(LEFT(K$2,6),'[3]S BESSY_050925'!$E$4:$YF$4,0))/INDEX('[3]S BESSY_050925'!$E$10:$YF$100,MATCH($B10,'[3]S BESSY_050925'!$B$10:$B$100,0),MATCH(RIGHT(K$2,6),'[3]S BESSY_050925'!$E$4:$YF$4,0))),"")</f>
        <v/>
      </c>
      <c r="L10" s="27" t="str">
        <f>IFERROR(IF(INDEX('[3]S BESSY_050925'!$E$10:$YF$100,MATCH($B10,'[3]S BESSY_050925'!$B$10:$B$100,0),MATCH(LEFT(L$2,6),'[3]S BESSY_050925'!$E$4:$YF$4,0))="","",INDEX('[3]S BESSY_050925'!$E$10:$YF$100,MATCH($B10,'[3]S BESSY_050925'!$B$10:$B$100,0),MATCH(LEFT(L$2,6),'[3]S BESSY_050925'!$E$4:$YF$4,0))/INDEX('[3]S BESSY_050925'!$E$10:$YF$100,MATCH($B10,'[3]S BESSY_050925'!$B$10:$B$100,0),MATCH(RIGHT(L$2,6),'[3]S BESSY_050925'!$E$4:$YF$4,0))),"")</f>
        <v/>
      </c>
      <c r="M10" s="27" t="str">
        <f>IFERROR(IF(INDEX('[3]S BESSY_050925'!$E$10:$YF$100,MATCH($B10,'[3]S BESSY_050925'!$B$10:$B$100,0),MATCH(LEFT(M$2,6),'[3]S BESSY_050925'!$E$4:$YF$4,0))="","",INDEX('[3]S BESSY_050925'!$E$10:$YF$100,MATCH($B10,'[3]S BESSY_050925'!$B$10:$B$100,0),MATCH(LEFT(M$2,6),'[3]S BESSY_050925'!$E$4:$YF$4,0))/INDEX('[3]S BESSY_050925'!$E$10:$YF$100,MATCH($B10,'[3]S BESSY_050925'!$B$10:$B$100,0),MATCH(RIGHT(M$2,6),'[3]S BESSY_050925'!$E$4:$YF$4,0))),"")</f>
        <v/>
      </c>
      <c r="N10" s="27">
        <f>IFERROR(IF(INDEX('[3]S BESSY_050925'!$E$10:$YF$100,MATCH($B10,'[3]S BESSY_050925'!$B$10:$B$100,0),MATCH(LEFT(N$2,6),'[3]S BESSY_050925'!$E$4:$YF$4,0))="","",INDEX('[3]S BESSY_050925'!$E$10:$YF$100,MATCH($B10,'[3]S BESSY_050925'!$B$10:$B$100,0),MATCH(LEFT(N$2,6),'[3]S BESSY_050925'!$E$4:$YF$4,0))/INDEX('[3]S BESSY_050925'!$E$10:$YF$100,MATCH($B10,'[3]S BESSY_050925'!$B$10:$B$100,0),MATCH(RIGHT(N$2,6),'[3]S BESSY_050925'!$E$4:$YF$4,0))),"")</f>
        <v>17.178114103377901</v>
      </c>
      <c r="O10" s="25">
        <f>IF(INDEX('[3]S BESSY_050925'!$E$10:$YF$100,MATCH($B10,'[3]S BESSY_050925'!$B$10:$B$100,0),MATCH(O$2,'[3]S BESSY_050925'!$E$4:$YF$4,0))="","",INDEX('[3]S BESSY_050925'!$E$10:$YF$100,MATCH($B10,'[3]S BESSY_050925'!$B$10:$B$100,0),MATCH(O$2,'[3]S BESSY_050925'!$E$4:$YF$4,0)))</f>
        <v>978.75</v>
      </c>
      <c r="P10" s="27">
        <f>IF(INDEX('[3]S BESSY_050925'!$E$10:$YF$100,MATCH($B10,'[3]S BESSY_050925'!$B$10:$B$100,0),MATCH(P$2,'[3]S BESSY_050925'!$E$4:$YF$4,0))="","",INDEX('[3]S BESSY_050925'!$E$10:$YF$100,MATCH($B10,'[3]S BESSY_050925'!$B$10:$B$100,0),MATCH(P$2,'[3]S BESSY_050925'!$E$4:$YF$4,0)))</f>
        <v>50</v>
      </c>
      <c r="Q10" s="28">
        <f t="shared" si="0"/>
        <v>5978.75</v>
      </c>
    </row>
    <row r="11" spans="1:17" ht="15" customHeight="1" x14ac:dyDescent="0.2">
      <c r="A11" s="63"/>
      <c r="B11" s="65" t="s">
        <v>153</v>
      </c>
      <c r="C11" s="24" t="str">
        <f>IF(INDEX('[3]S BESSY_050925'!$E$10:$YF$100,MATCH($B11,'[3]S BESSY_050925'!$B$10:$B$100,0),MATCH(C$2,'[3]S BESSY_050925'!$E$4:$YF$4,0))="","",INDEX('[3]S BESSY_050925'!$E$10:$YF$100,MATCH($B11,'[3]S BESSY_050925'!$B$10:$B$100,0),MATCH(C$2,'[3]S BESSY_050925'!$E$4:$YF$4,0)))</f>
        <v/>
      </c>
      <c r="D11" s="25">
        <f>IF(INDEX('[3]S BESSY_050925'!$E$10:$YF$100,MATCH($B11,'[3]S BESSY_050925'!$B$10:$B$100,0),MATCH(D$2,'[3]S BESSY_050925'!$E$4:$YF$4,0))="","",INDEX('[3]S BESSY_050925'!$E$10:$YF$100,MATCH($B11,'[3]S BESSY_050925'!$B$10:$B$100,0),MATCH(D$2,'[3]S BESSY_050925'!$E$4:$YF$4,0)))</f>
        <v>3</v>
      </c>
      <c r="E11" s="25">
        <f>IF(INDEX('[3]S BESSY_050925'!$E$10:$YF$100,MATCH($B11,'[3]S BESSY_050925'!$B$10:$B$100,0),MATCH(E$2,'[3]S BESSY_050925'!$E$4:$YF$4,0))="","",INDEX('[3]S BESSY_050925'!$E$10:$YF$100,MATCH($B11,'[3]S BESSY_050925'!$B$10:$B$100,0),MATCH(E$2,'[3]S BESSY_050925'!$E$4:$YF$4,0)))</f>
        <v>45880123</v>
      </c>
      <c r="F11" s="25">
        <f>IF(INDEX('[3]S BESSY_050925'!$E$10:$YF$100,MATCH($B11,'[3]S BESSY_050925'!$B$10:$B$100,0),MATCH("AN3100",'[3]S BESSY_050925'!$E$4:$YF$4,0))+INDEX('[3]S BESSY_050925'!$E$10:$YF$100,MATCH($B11,'[3]S BESSY_050925'!$B$10:$B$100,0),MATCH("AN3200",'[3]S BESSY_050925'!$E$4:$YF$4,0))+INDEX('[3]S BESSY_050925'!$E$10:$YF$100,MATCH($B11,'[3]S BESSY_050925'!$B$10:$B$100,0),MATCH("AN3300",'[3]S BESSY_050925'!$E$4:$YF$4,0))+INDEX('[3]S BESSY_050925'!$E$10:$YF$100,MATCH($B11,'[3]S BESSY_050925'!$B$10:$B$100,0),MATCH("AN3400",'[3]S BESSY_050925'!$E$4:$YF$4,0))=0,"",INDEX('[3]S BESSY_050925'!$E$10:$YF$100,MATCH($B11,'[3]S BESSY_050925'!$B$10:$B$100,0),MATCH("AN3100",'[3]S BESSY_050925'!$E$4:$YF$4,0))+INDEX('[3]S BESSY_050925'!$E$10:$YF$100,MATCH($B11,'[3]S BESSY_050925'!$B$10:$B$100,0),MATCH("AN3200",'[3]S BESSY_050925'!$E$4:$YF$4,0))+INDEX('[3]S BESSY_050925'!$E$10:$YF$100,MATCH($B11,'[3]S BESSY_050925'!$B$10:$B$100,0),MATCH("AN3300",'[3]S BESSY_050925'!$E$4:$YF$4,0))+INDEX('[3]S BESSY_050925'!$E$10:$YF$100,MATCH($B11,'[3]S BESSY_050925'!$B$10:$B$100,0),MATCH("AN3400",'[3]S BESSY_050925'!$E$4:$YF$4,0)))</f>
        <v>2</v>
      </c>
      <c r="G11" s="25">
        <f>IF(INDEX('[3]S BESSY_050925'!$E$10:$YF$100,MATCH($B11,'[3]S BESSY_050925'!$B$10:$B$100,0),MATCH(G$2,'[3]S BESSY_050925'!$E$4:$YF$4,0))="","",INDEX('[3]S BESSY_050925'!$E$10:$YF$100,MATCH($B11,'[3]S BESSY_050925'!$B$10:$B$100,0),MATCH(G$2,'[3]S BESSY_050925'!$E$4:$YF$4,0)))</f>
        <v>99832465</v>
      </c>
      <c r="H11" s="25">
        <f>IF(INDEX('[3]S BESSY_050925'!$E$10:$YF$100,MATCH($B11,'[3]S BESSY_050925'!$B$10:$B$100,0),MATCH(H$2,'[3]S BESSY_050925'!$E$4:$YF$4,0))="","",INDEX('[3]S BESSY_050925'!$E$10:$YF$100,MATCH($B11,'[3]S BESSY_050925'!$B$10:$B$100,0),MATCH(H$2,'[3]S BESSY_050925'!$E$4:$YF$4,0)))</f>
        <v>1074812</v>
      </c>
      <c r="I11" s="27">
        <f>IFERROR(IF(INDEX('[3]S BESSY_050925'!$E$10:$YF$100,MATCH($B11,'[3]S BESSY_050925'!$B$10:$B$100,0),MATCH(LEFT(I$2,6),'[3]S BESSY_050925'!$E$4:$YF$4,0))="","",INDEX('[3]S BESSY_050925'!$E$10:$YF$100,MATCH($B11,'[3]S BESSY_050925'!$B$10:$B$100,0),MATCH(LEFT(I$2,6),'[3]S BESSY_050925'!$E$4:$YF$4,0))/INDEX('[3]S BESSY_050925'!$E$10:$YF$100,MATCH($B11,'[3]S BESSY_050925'!$B$10:$B$100,0),MATCH(RIGHT(I$2,6),'[3]S BESSY_050925'!$E$4:$YF$4,0))),"")</f>
        <v>4.1070214175319455</v>
      </c>
      <c r="J11" s="27" t="str">
        <f>IFERROR(IF(INDEX('[3]S BESSY_050925'!$E$10:$YF$100,MATCH($B11,'[3]S BESSY_050925'!$B$10:$B$100,0),MATCH(LEFT(J$2,6),'[3]S BESSY_050925'!$E$4:$YF$4,0))="","",INDEX('[3]S BESSY_050925'!$E$10:$YF$100,MATCH($B11,'[3]S BESSY_050925'!$B$10:$B$100,0),MATCH(LEFT(J$2,6),'[3]S BESSY_050925'!$E$4:$YF$4,0))/INDEX('[3]S BESSY_050925'!$E$10:$YF$100,MATCH($B11,'[3]S BESSY_050925'!$B$10:$B$100,0),MATCH(RIGHT(J$2,6),'[3]S BESSY_050925'!$E$4:$YF$4,0))),"")</f>
        <v/>
      </c>
      <c r="K11" s="27" t="str">
        <f>IFERROR(IF(INDEX('[3]S BESSY_050925'!$E$10:$YF$100,MATCH($B11,'[3]S BESSY_050925'!$B$10:$B$100,0),MATCH(LEFT(K$2,6),'[3]S BESSY_050925'!$E$4:$YF$4,0))="","",INDEX('[3]S BESSY_050925'!$E$10:$YF$100,MATCH($B11,'[3]S BESSY_050925'!$B$10:$B$100,0),MATCH(LEFT(K$2,6),'[3]S BESSY_050925'!$E$4:$YF$4,0))/INDEX('[3]S BESSY_050925'!$E$10:$YF$100,MATCH($B11,'[3]S BESSY_050925'!$B$10:$B$100,0),MATCH(RIGHT(K$2,6),'[3]S BESSY_050925'!$E$4:$YF$4,0))),"")</f>
        <v/>
      </c>
      <c r="L11" s="27" t="str">
        <f>IFERROR(IF(INDEX('[3]S BESSY_050925'!$E$10:$YF$100,MATCH($B11,'[3]S BESSY_050925'!$B$10:$B$100,0),MATCH(LEFT(L$2,6),'[3]S BESSY_050925'!$E$4:$YF$4,0))="","",INDEX('[3]S BESSY_050925'!$E$10:$YF$100,MATCH($B11,'[3]S BESSY_050925'!$B$10:$B$100,0),MATCH(LEFT(L$2,6),'[3]S BESSY_050925'!$E$4:$YF$4,0))/INDEX('[3]S BESSY_050925'!$E$10:$YF$100,MATCH($B11,'[3]S BESSY_050925'!$B$10:$B$100,0),MATCH(RIGHT(L$2,6),'[3]S BESSY_050925'!$E$4:$YF$4,0))),"")</f>
        <v/>
      </c>
      <c r="M11" s="27" t="str">
        <f>IFERROR(IF(INDEX('[3]S BESSY_050925'!$E$10:$YF$100,MATCH($B11,'[3]S BESSY_050925'!$B$10:$B$100,0),MATCH(LEFT(M$2,6),'[3]S BESSY_050925'!$E$4:$YF$4,0))="","",INDEX('[3]S BESSY_050925'!$E$10:$YF$100,MATCH($B11,'[3]S BESSY_050925'!$B$10:$B$100,0),MATCH(LEFT(M$2,6),'[3]S BESSY_050925'!$E$4:$YF$4,0))/INDEX('[3]S BESSY_050925'!$E$10:$YF$100,MATCH($B11,'[3]S BESSY_050925'!$B$10:$B$100,0),MATCH(RIGHT(M$2,6),'[3]S BESSY_050925'!$E$4:$YF$4,0))),"")</f>
        <v/>
      </c>
      <c r="N11" s="27">
        <f>IFERROR(IF(INDEX('[3]S BESSY_050925'!$E$10:$YF$100,MATCH($B11,'[3]S BESSY_050925'!$B$10:$B$100,0),MATCH(LEFT(N$2,6),'[3]S BESSY_050925'!$E$4:$YF$4,0))="","",INDEX('[3]S BESSY_050925'!$E$10:$YF$100,MATCH($B11,'[3]S BESSY_050925'!$B$10:$B$100,0),MATCH(LEFT(N$2,6),'[3]S BESSY_050925'!$E$4:$YF$4,0))/INDEX('[3]S BESSY_050925'!$E$10:$YF$100,MATCH($B11,'[3]S BESSY_050925'!$B$10:$B$100,0),MATCH(RIGHT(N$2,6),'[3]S BESSY_050925'!$E$4:$YF$4,0))),"")</f>
        <v>14.921096076834841</v>
      </c>
      <c r="O11" s="25"/>
      <c r="P11" s="27"/>
      <c r="Q11" s="28"/>
    </row>
    <row r="12" spans="1:17" ht="15" customHeight="1" x14ac:dyDescent="0.2">
      <c r="A12" s="63"/>
      <c r="B12" s="65" t="s">
        <v>154</v>
      </c>
      <c r="C12" s="24">
        <f>IF(INDEX('[3]S BESSY_050925'!$E$10:$YF$100,MATCH($B12,'[3]S BESSY_050925'!$B$10:$B$100,0),MATCH(C$2,'[3]S BESSY_050925'!$E$4:$YF$4,0))="","",INDEX('[3]S BESSY_050925'!$E$10:$YF$100,MATCH($B12,'[3]S BESSY_050925'!$B$10:$B$100,0),MATCH(C$2,'[3]S BESSY_050925'!$E$4:$YF$4,0)))</f>
        <v>270000</v>
      </c>
      <c r="D12" s="25">
        <f>IF(INDEX('[3]S BESSY_050925'!$E$10:$YF$100,MATCH($B12,'[3]S BESSY_050925'!$B$10:$B$100,0),MATCH(D$2,'[3]S BESSY_050925'!$E$4:$YF$4,0))="","",INDEX('[3]S BESSY_050925'!$E$10:$YF$100,MATCH($B12,'[3]S BESSY_050925'!$B$10:$B$100,0),MATCH(D$2,'[3]S BESSY_050925'!$E$4:$YF$4,0)))</f>
        <v>57.56</v>
      </c>
      <c r="E12" s="25">
        <f>IF(INDEX('[3]S BESSY_050925'!$E$10:$YF$100,MATCH($B12,'[3]S BESSY_050925'!$B$10:$B$100,0),MATCH(E$2,'[3]S BESSY_050925'!$E$4:$YF$4,0))="","",INDEX('[3]S BESSY_050925'!$E$10:$YF$100,MATCH($B12,'[3]S BESSY_050925'!$B$10:$B$100,0),MATCH(E$2,'[3]S BESSY_050925'!$E$4:$YF$4,0)))</f>
        <v>12985425</v>
      </c>
      <c r="F12" s="25">
        <f>IF(INDEX('[3]S BESSY_050925'!$E$10:$YF$100,MATCH($B12,'[3]S BESSY_050925'!$B$10:$B$100,0),MATCH("AN3100",'[3]S BESSY_050925'!$E$4:$YF$4,0))+INDEX('[3]S BESSY_050925'!$E$10:$YF$100,MATCH($B12,'[3]S BESSY_050925'!$B$10:$B$100,0),MATCH("AN3200",'[3]S BESSY_050925'!$E$4:$YF$4,0))+INDEX('[3]S BESSY_050925'!$E$10:$YF$100,MATCH($B12,'[3]S BESSY_050925'!$B$10:$B$100,0),MATCH("AN3300",'[3]S BESSY_050925'!$E$4:$YF$4,0))+INDEX('[3]S BESSY_050925'!$E$10:$YF$100,MATCH($B12,'[3]S BESSY_050925'!$B$10:$B$100,0),MATCH("AN3400",'[3]S BESSY_050925'!$E$4:$YF$4,0))=0,"",INDEX('[3]S BESSY_050925'!$E$10:$YF$100,MATCH($B12,'[3]S BESSY_050925'!$B$10:$B$100,0),MATCH("AN3100",'[3]S BESSY_050925'!$E$4:$YF$4,0))+INDEX('[3]S BESSY_050925'!$E$10:$YF$100,MATCH($B12,'[3]S BESSY_050925'!$B$10:$B$100,0),MATCH("AN3200",'[3]S BESSY_050925'!$E$4:$YF$4,0))+INDEX('[3]S BESSY_050925'!$E$10:$YF$100,MATCH($B12,'[3]S BESSY_050925'!$B$10:$B$100,0),MATCH("AN3300",'[3]S BESSY_050925'!$E$4:$YF$4,0))+INDEX('[3]S BESSY_050925'!$E$10:$YF$100,MATCH($B12,'[3]S BESSY_050925'!$B$10:$B$100,0),MATCH("AN3400",'[3]S BESSY_050925'!$E$4:$YF$4,0)))</f>
        <v>1</v>
      </c>
      <c r="G12" s="25">
        <f>IF(INDEX('[3]S BESSY_050925'!$E$10:$YF$100,MATCH($B12,'[3]S BESSY_050925'!$B$10:$B$100,0),MATCH(G$2,'[3]S BESSY_050925'!$E$4:$YF$4,0))="","",INDEX('[3]S BESSY_050925'!$E$10:$YF$100,MATCH($B12,'[3]S BESSY_050925'!$B$10:$B$100,0),MATCH(G$2,'[3]S BESSY_050925'!$E$4:$YF$4,0)))</f>
        <v>28943644</v>
      </c>
      <c r="H12" s="25">
        <f>IF(INDEX('[3]S BESSY_050925'!$E$10:$YF$100,MATCH($B12,'[3]S BESSY_050925'!$B$10:$B$100,0),MATCH(H$2,'[3]S BESSY_050925'!$E$4:$YF$4,0))="","",INDEX('[3]S BESSY_050925'!$E$10:$YF$100,MATCH($B12,'[3]S BESSY_050925'!$B$10:$B$100,0),MATCH(H$2,'[3]S BESSY_050925'!$E$4:$YF$4,0)))</f>
        <v>355488</v>
      </c>
      <c r="I12" s="27">
        <f>IFERROR(IF(INDEX('[3]S BESSY_050925'!$E$10:$YF$100,MATCH($B12,'[3]S BESSY_050925'!$B$10:$B$100,0),MATCH(LEFT(I$2,6),'[3]S BESSY_050925'!$E$4:$YF$4,0))="","",INDEX('[3]S BESSY_050925'!$E$10:$YF$100,MATCH($B12,'[3]S BESSY_050925'!$B$10:$B$100,0),MATCH(LEFT(I$2,6),'[3]S BESSY_050925'!$E$4:$YF$4,0))/INDEX('[3]S BESSY_050925'!$E$10:$YF$100,MATCH($B12,'[3]S BESSY_050925'!$B$10:$B$100,0),MATCH(RIGHT(I$2,6),'[3]S BESSY_050925'!$E$4:$YF$4,0))),"")</f>
        <v>5.3786065900808024</v>
      </c>
      <c r="J12" s="27" t="str">
        <f>IFERROR(IF(INDEX('[3]S BESSY_050925'!$E$10:$YF$100,MATCH($B12,'[3]S BESSY_050925'!$B$10:$B$100,0),MATCH(LEFT(J$2,6),'[3]S BESSY_050925'!$E$4:$YF$4,0))="","",INDEX('[3]S BESSY_050925'!$E$10:$YF$100,MATCH($B12,'[3]S BESSY_050925'!$B$10:$B$100,0),MATCH(LEFT(J$2,6),'[3]S BESSY_050925'!$E$4:$YF$4,0))/INDEX('[3]S BESSY_050925'!$E$10:$YF$100,MATCH($B12,'[3]S BESSY_050925'!$B$10:$B$100,0),MATCH(RIGHT(J$2,6),'[3]S BESSY_050925'!$E$4:$YF$4,0))),"")</f>
        <v/>
      </c>
      <c r="K12" s="27" t="str">
        <f>IFERROR(IF(INDEX('[3]S BESSY_050925'!$E$10:$YF$100,MATCH($B12,'[3]S BESSY_050925'!$B$10:$B$100,0),MATCH(LEFT(K$2,6),'[3]S BESSY_050925'!$E$4:$YF$4,0))="","",INDEX('[3]S BESSY_050925'!$E$10:$YF$100,MATCH($B12,'[3]S BESSY_050925'!$B$10:$B$100,0),MATCH(LEFT(K$2,6),'[3]S BESSY_050925'!$E$4:$YF$4,0))/INDEX('[3]S BESSY_050925'!$E$10:$YF$100,MATCH($B12,'[3]S BESSY_050925'!$B$10:$B$100,0),MATCH(RIGHT(K$2,6),'[3]S BESSY_050925'!$E$4:$YF$4,0))),"")</f>
        <v/>
      </c>
      <c r="L12" s="27" t="str">
        <f>IFERROR(IF(INDEX('[3]S BESSY_050925'!$E$10:$YF$100,MATCH($B12,'[3]S BESSY_050925'!$B$10:$B$100,0),MATCH(LEFT(L$2,6),'[3]S BESSY_050925'!$E$4:$YF$4,0))="","",INDEX('[3]S BESSY_050925'!$E$10:$YF$100,MATCH($B12,'[3]S BESSY_050925'!$B$10:$B$100,0),MATCH(LEFT(L$2,6),'[3]S BESSY_050925'!$E$4:$YF$4,0))/INDEX('[3]S BESSY_050925'!$E$10:$YF$100,MATCH($B12,'[3]S BESSY_050925'!$B$10:$B$100,0),MATCH(RIGHT(L$2,6),'[3]S BESSY_050925'!$E$4:$YF$4,0))),"")</f>
        <v/>
      </c>
      <c r="M12" s="27" t="str">
        <f>IFERROR(IF(INDEX('[3]S BESSY_050925'!$E$10:$YF$100,MATCH($B12,'[3]S BESSY_050925'!$B$10:$B$100,0),MATCH(LEFT(M$2,6),'[3]S BESSY_050925'!$E$4:$YF$4,0))="","",INDEX('[3]S BESSY_050925'!$E$10:$YF$100,MATCH($B12,'[3]S BESSY_050925'!$B$10:$B$100,0),MATCH(LEFT(M$2,6),'[3]S BESSY_050925'!$E$4:$YF$4,0))/INDEX('[3]S BESSY_050925'!$E$10:$YF$100,MATCH($B12,'[3]S BESSY_050925'!$B$10:$B$100,0),MATCH(RIGHT(M$2,6),'[3]S BESSY_050925'!$E$4:$YF$4,0))),"")</f>
        <v/>
      </c>
      <c r="N12" s="27">
        <f>IFERROR(IF(INDEX('[3]S BESSY_050925'!$E$10:$YF$100,MATCH($B12,'[3]S BESSY_050925'!$B$10:$B$100,0),MATCH(LEFT(N$2,6),'[3]S BESSY_050925'!$E$4:$YF$4,0))="","",INDEX('[3]S BESSY_050925'!$E$10:$YF$100,MATCH($B12,'[3]S BESSY_050925'!$B$10:$B$100,0),MATCH(LEFT(N$2,6),'[3]S BESSY_050925'!$E$4:$YF$4,0))/INDEX('[3]S BESSY_050925'!$E$10:$YF$100,MATCH($B12,'[3]S BESSY_050925'!$B$10:$B$100,0),MATCH(RIGHT(N$2,6),'[3]S BESSY_050925'!$E$4:$YF$4,0))),"")</f>
        <v>8.9776993051825418</v>
      </c>
      <c r="O12" s="25"/>
      <c r="P12" s="27"/>
      <c r="Q12" s="28"/>
    </row>
    <row r="13" spans="1:17" ht="15" customHeight="1" x14ac:dyDescent="0.2">
      <c r="A13" s="63"/>
      <c r="B13" s="65" t="s">
        <v>155</v>
      </c>
      <c r="C13" s="24">
        <f>IF(INDEX('[3]S BESSY_050925'!$E$10:$YF$100,MATCH($B13,'[3]S BESSY_050925'!$B$10:$B$100,0),MATCH(C$2,'[3]S BESSY_050925'!$E$4:$YF$4,0))="","",INDEX('[3]S BESSY_050925'!$E$10:$YF$100,MATCH($B13,'[3]S BESSY_050925'!$B$10:$B$100,0),MATCH(C$2,'[3]S BESSY_050925'!$E$4:$YF$4,0)))</f>
        <v>30000</v>
      </c>
      <c r="D13" s="25">
        <f>IF(INDEX('[3]S BESSY_050925'!$E$10:$YF$100,MATCH($B13,'[3]S BESSY_050925'!$B$10:$B$100,0),MATCH(D$2,'[3]S BESSY_050925'!$E$4:$YF$4,0))="","",INDEX('[3]S BESSY_050925'!$E$10:$YF$100,MATCH($B13,'[3]S BESSY_050925'!$B$10:$B$100,0),MATCH(D$2,'[3]S BESSY_050925'!$E$4:$YF$4,0)))</f>
        <v>835.87</v>
      </c>
      <c r="E13" s="25">
        <f>IF(INDEX('[3]S BESSY_050925'!$E$10:$YF$100,MATCH($B13,'[3]S BESSY_050925'!$B$10:$B$100,0),MATCH(E$2,'[3]S BESSY_050925'!$E$4:$YF$4,0))="","",INDEX('[3]S BESSY_050925'!$E$10:$YF$100,MATCH($B13,'[3]S BESSY_050925'!$B$10:$B$100,0),MATCH(E$2,'[3]S BESSY_050925'!$E$4:$YF$4,0)))</f>
        <v>1674527</v>
      </c>
      <c r="F13" s="25">
        <f>IF(INDEX('[3]S BESSY_050925'!$E$10:$YF$100,MATCH($B13,'[3]S BESSY_050925'!$B$10:$B$100,0),MATCH("AN3100",'[3]S BESSY_050925'!$E$4:$YF$4,0))+INDEX('[3]S BESSY_050925'!$E$10:$YF$100,MATCH($B13,'[3]S BESSY_050925'!$B$10:$B$100,0),MATCH("AN3200",'[3]S BESSY_050925'!$E$4:$YF$4,0))+INDEX('[3]S BESSY_050925'!$E$10:$YF$100,MATCH($B13,'[3]S BESSY_050925'!$B$10:$B$100,0),MATCH("AN3300",'[3]S BESSY_050925'!$E$4:$YF$4,0))+INDEX('[3]S BESSY_050925'!$E$10:$YF$100,MATCH($B13,'[3]S BESSY_050925'!$B$10:$B$100,0),MATCH("AN3400",'[3]S BESSY_050925'!$E$4:$YF$4,0))=0,"",INDEX('[3]S BESSY_050925'!$E$10:$YF$100,MATCH($B13,'[3]S BESSY_050925'!$B$10:$B$100,0),MATCH("AN3100",'[3]S BESSY_050925'!$E$4:$YF$4,0))+INDEX('[3]S BESSY_050925'!$E$10:$YF$100,MATCH($B13,'[3]S BESSY_050925'!$B$10:$B$100,0),MATCH("AN3200",'[3]S BESSY_050925'!$E$4:$YF$4,0))+INDEX('[3]S BESSY_050925'!$E$10:$YF$100,MATCH($B13,'[3]S BESSY_050925'!$B$10:$B$100,0),MATCH("AN3300",'[3]S BESSY_050925'!$E$4:$YF$4,0))+INDEX('[3]S BESSY_050925'!$E$10:$YF$100,MATCH($B13,'[3]S BESSY_050925'!$B$10:$B$100,0),MATCH("AN3400",'[3]S BESSY_050925'!$E$4:$YF$4,0)))</f>
        <v>7</v>
      </c>
      <c r="G13" s="25">
        <f>IF(INDEX('[3]S BESSY_050925'!$E$10:$YF$100,MATCH($B13,'[3]S BESSY_050925'!$B$10:$B$100,0),MATCH(G$2,'[3]S BESSY_050925'!$E$4:$YF$4,0))="","",INDEX('[3]S BESSY_050925'!$E$10:$YF$100,MATCH($B13,'[3]S BESSY_050925'!$B$10:$B$100,0),MATCH(G$2,'[3]S BESSY_050925'!$E$4:$YF$4,0)))</f>
        <v>7322273</v>
      </c>
      <c r="H13" s="25">
        <f>IF(INDEX('[3]S BESSY_050925'!$E$10:$YF$100,MATCH($B13,'[3]S BESSY_050925'!$B$10:$B$100,0),MATCH(H$2,'[3]S BESSY_050925'!$E$4:$YF$4,0))="","",INDEX('[3]S BESSY_050925'!$E$10:$YF$100,MATCH($B13,'[3]S BESSY_050925'!$B$10:$B$100,0),MATCH(H$2,'[3]S BESSY_050925'!$E$4:$YF$4,0)))</f>
        <v>42917</v>
      </c>
      <c r="I13" s="27">
        <f>IFERROR(IF(INDEX('[3]S BESSY_050925'!$E$10:$YF$100,MATCH($B13,'[3]S BESSY_050925'!$B$10:$B$100,0),MATCH(LEFT(I$2,6),'[3]S BESSY_050925'!$E$4:$YF$4,0))="","",INDEX('[3]S BESSY_050925'!$E$10:$YF$100,MATCH($B13,'[3]S BESSY_050925'!$B$10:$B$100,0),MATCH(LEFT(I$2,6),'[3]S BESSY_050925'!$E$4:$YF$4,0))/INDEX('[3]S BESSY_050925'!$E$10:$YF$100,MATCH($B13,'[3]S BESSY_050925'!$B$10:$B$100,0),MATCH(RIGHT(I$2,6),'[3]S BESSY_050925'!$E$4:$YF$4,0))),"")</f>
        <v>20.367491016866257</v>
      </c>
      <c r="J13" s="27">
        <f>IFERROR(IF(INDEX('[3]S BESSY_050925'!$E$10:$YF$100,MATCH($B13,'[3]S BESSY_050925'!$B$10:$B$100,0),MATCH(LEFT(J$2,6),'[3]S BESSY_050925'!$E$4:$YF$4,0))="","",INDEX('[3]S BESSY_050925'!$E$10:$YF$100,MATCH($B13,'[3]S BESSY_050925'!$B$10:$B$100,0),MATCH(LEFT(J$2,6),'[3]S BESSY_050925'!$E$4:$YF$4,0))/INDEX('[3]S BESSY_050925'!$E$10:$YF$100,MATCH($B13,'[3]S BESSY_050925'!$B$10:$B$100,0),MATCH(RIGHT(J$2,6),'[3]S BESSY_050925'!$E$4:$YF$4,0))),"")</f>
        <v>5.2075486346003172</v>
      </c>
      <c r="K13" s="27">
        <f>IFERROR(IF(INDEX('[3]S BESSY_050925'!$E$10:$YF$100,MATCH($B13,'[3]S BESSY_050925'!$B$10:$B$100,0),MATCH(LEFT(K$2,6),'[3]S BESSY_050925'!$E$4:$YF$4,0))="","",INDEX('[3]S BESSY_050925'!$E$10:$YF$100,MATCH($B13,'[3]S BESSY_050925'!$B$10:$B$100,0),MATCH(LEFT(K$2,6),'[3]S BESSY_050925'!$E$4:$YF$4,0))/INDEX('[3]S BESSY_050925'!$E$10:$YF$100,MATCH($B13,'[3]S BESSY_050925'!$B$10:$B$100,0),MATCH(RIGHT(K$2,6),'[3]S BESSY_050925'!$E$4:$YF$4,0))),"")</f>
        <v>8.0735126555065069</v>
      </c>
      <c r="L13" s="27">
        <f>IFERROR(IF(INDEX('[3]S BESSY_050925'!$E$10:$YF$100,MATCH($B13,'[3]S BESSY_050925'!$B$10:$B$100,0),MATCH(LEFT(L$2,6),'[3]S BESSY_050925'!$E$4:$YF$4,0))="","",INDEX('[3]S BESSY_050925'!$E$10:$YF$100,MATCH($B13,'[3]S BESSY_050925'!$B$10:$B$100,0),MATCH(LEFT(L$2,6),'[3]S BESSY_050925'!$E$4:$YF$4,0))/INDEX('[3]S BESSY_050925'!$E$10:$YF$100,MATCH($B13,'[3]S BESSY_050925'!$B$10:$B$100,0),MATCH(RIGHT(L$2,6),'[3]S BESSY_050925'!$E$4:$YF$4,0))),"")</f>
        <v>43.128412117177099</v>
      </c>
      <c r="M13" s="27">
        <f>IFERROR(IF(INDEX('[3]S BESSY_050925'!$E$10:$YF$100,MATCH($B13,'[3]S BESSY_050925'!$B$10:$B$100,0),MATCH(LEFT(M$2,6),'[3]S BESSY_050925'!$E$4:$YF$4,0))="","",INDEX('[3]S BESSY_050925'!$E$10:$YF$100,MATCH($B13,'[3]S BESSY_050925'!$B$10:$B$100,0),MATCH(LEFT(M$2,6),'[3]S BESSY_050925'!$E$4:$YF$4,0))/INDEX('[3]S BESSY_050925'!$E$10:$YF$100,MATCH($B13,'[3]S BESSY_050925'!$B$10:$B$100,0),MATCH(RIGHT(M$2,6),'[3]S BESSY_050925'!$E$4:$YF$4,0))),"")</f>
        <v>6.6222033445862625</v>
      </c>
      <c r="N13" s="27">
        <f>IFERROR(IF(INDEX('[3]S BESSY_050925'!$E$10:$YF$100,MATCH($B13,'[3]S BESSY_050925'!$B$10:$B$100,0),MATCH(LEFT(N$2,6),'[3]S BESSY_050925'!$E$4:$YF$4,0))="","",INDEX('[3]S BESSY_050925'!$E$10:$YF$100,MATCH($B13,'[3]S BESSY_050925'!$B$10:$B$100,0),MATCH(LEFT(N$2,6),'[3]S BESSY_050925'!$E$4:$YF$4,0))/INDEX('[3]S BESSY_050925'!$E$10:$YF$100,MATCH($B13,'[3]S BESSY_050925'!$B$10:$B$100,0),MATCH(RIGHT(N$2,6),'[3]S BESSY_050925'!$E$4:$YF$4,0))),"")</f>
        <v>26.261487327466206</v>
      </c>
      <c r="O13" s="25">
        <f>IF(INDEX('[3]S BESSY_050925'!$E$10:$YF$100,MATCH($B13,'[3]S BESSY_050925'!$B$10:$B$100,0),MATCH(O$2,'[3]S BESSY_050925'!$E$4:$YF$4,0))="","",INDEX('[3]S BESSY_050925'!$E$10:$YF$100,MATCH($B13,'[3]S BESSY_050925'!$B$10:$B$100,0),MATCH(O$2,'[3]S BESSY_050925'!$E$4:$YF$4,0)))</f>
        <v>793.75</v>
      </c>
      <c r="P13" s="27">
        <f>IF(INDEX('[3]S BESSY_050925'!$E$10:$YF$100,MATCH($B13,'[3]S BESSY_050925'!$B$10:$B$100,0),MATCH(P$2,'[3]S BESSY_050925'!$E$4:$YF$4,0))="","",INDEX('[3]S BESSY_050925'!$E$10:$YF$100,MATCH($B13,'[3]S BESSY_050925'!$B$10:$B$100,0),MATCH(P$2,'[3]S BESSY_050925'!$E$4:$YF$4,0)))</f>
        <v>45.83</v>
      </c>
      <c r="Q13" s="28">
        <f t="shared" si="0"/>
        <v>5376.75</v>
      </c>
    </row>
    <row r="14" spans="1:17" ht="15" customHeight="1" x14ac:dyDescent="0.2">
      <c r="A14" s="63"/>
      <c r="B14" s="65" t="s">
        <v>156</v>
      </c>
      <c r="C14" s="24">
        <f>IF(INDEX('[3]S BESSY_050925'!$E$10:$YF$100,MATCH($B14,'[3]S BESSY_050925'!$B$10:$B$100,0),MATCH(C$2,'[3]S BESSY_050925'!$E$4:$YF$4,0))="","",INDEX('[3]S BESSY_050925'!$E$10:$YF$100,MATCH($B14,'[3]S BESSY_050925'!$B$10:$B$100,0),MATCH(C$2,'[3]S BESSY_050925'!$E$4:$YF$4,0)))</f>
        <v>29588</v>
      </c>
      <c r="D14" s="25">
        <f>IF(INDEX('[3]S BESSY_050925'!$E$10:$YF$100,MATCH($B14,'[3]S BESSY_050925'!$B$10:$B$100,0),MATCH(D$2,'[3]S BESSY_050925'!$E$4:$YF$4,0))="","",INDEX('[3]S BESSY_050925'!$E$10:$YF$100,MATCH($B14,'[3]S BESSY_050925'!$B$10:$B$100,0),MATCH(D$2,'[3]S BESSY_050925'!$E$4:$YF$4,0)))</f>
        <v>641</v>
      </c>
      <c r="E14" s="25">
        <f>IF(INDEX('[3]S BESSY_050925'!$E$10:$YF$100,MATCH($B14,'[3]S BESSY_050925'!$B$10:$B$100,0),MATCH(E$2,'[3]S BESSY_050925'!$E$4:$YF$4,0))="","",INDEX('[3]S BESSY_050925'!$E$10:$YF$100,MATCH($B14,'[3]S BESSY_050925'!$B$10:$B$100,0),MATCH(E$2,'[3]S BESSY_050925'!$E$4:$YF$4,0)))</f>
        <v>1191906</v>
      </c>
      <c r="F14" s="25">
        <f>IF(INDEX('[3]S BESSY_050925'!$E$10:$YF$100,MATCH($B14,'[3]S BESSY_050925'!$B$10:$B$100,0),MATCH("AN3100",'[3]S BESSY_050925'!$E$4:$YF$4,0))+INDEX('[3]S BESSY_050925'!$E$10:$YF$100,MATCH($B14,'[3]S BESSY_050925'!$B$10:$B$100,0),MATCH("AN3200",'[3]S BESSY_050925'!$E$4:$YF$4,0))+INDEX('[3]S BESSY_050925'!$E$10:$YF$100,MATCH($B14,'[3]S BESSY_050925'!$B$10:$B$100,0),MATCH("AN3300",'[3]S BESSY_050925'!$E$4:$YF$4,0))+INDEX('[3]S BESSY_050925'!$E$10:$YF$100,MATCH($B14,'[3]S BESSY_050925'!$B$10:$B$100,0),MATCH("AN3400",'[3]S BESSY_050925'!$E$4:$YF$4,0))=0,"",INDEX('[3]S BESSY_050925'!$E$10:$YF$100,MATCH($B14,'[3]S BESSY_050925'!$B$10:$B$100,0),MATCH("AN3100",'[3]S BESSY_050925'!$E$4:$YF$4,0))+INDEX('[3]S BESSY_050925'!$E$10:$YF$100,MATCH($B14,'[3]S BESSY_050925'!$B$10:$B$100,0),MATCH("AN3200",'[3]S BESSY_050925'!$E$4:$YF$4,0))+INDEX('[3]S BESSY_050925'!$E$10:$YF$100,MATCH($B14,'[3]S BESSY_050925'!$B$10:$B$100,0),MATCH("AN3300",'[3]S BESSY_050925'!$E$4:$YF$4,0))+INDEX('[3]S BESSY_050925'!$E$10:$YF$100,MATCH($B14,'[3]S BESSY_050925'!$B$10:$B$100,0),MATCH("AN3400",'[3]S BESSY_050925'!$E$4:$YF$4,0)))</f>
        <v>4</v>
      </c>
      <c r="G14" s="25">
        <f>IF(INDEX('[3]S BESSY_050925'!$E$10:$YF$100,MATCH($B14,'[3]S BESSY_050925'!$B$10:$B$100,0),MATCH(G$2,'[3]S BESSY_050925'!$E$4:$YF$4,0))="","",INDEX('[3]S BESSY_050925'!$E$10:$YF$100,MATCH($B14,'[3]S BESSY_050925'!$B$10:$B$100,0),MATCH(G$2,'[3]S BESSY_050925'!$E$4:$YF$4,0)))</f>
        <v>4821025</v>
      </c>
      <c r="H14" s="25">
        <f>IF(INDEX('[3]S BESSY_050925'!$E$10:$YF$100,MATCH($B14,'[3]S BESSY_050925'!$B$10:$B$100,0),MATCH(H$2,'[3]S BESSY_050925'!$E$4:$YF$4,0))="","",INDEX('[3]S BESSY_050925'!$E$10:$YF$100,MATCH($B14,'[3]S BESSY_050925'!$B$10:$B$100,0),MATCH(H$2,'[3]S BESSY_050925'!$E$4:$YF$4,0)))</f>
        <v>26806</v>
      </c>
      <c r="I14" s="27">
        <f>IFERROR(IF(INDEX('[3]S BESSY_050925'!$E$10:$YF$100,MATCH($B14,'[3]S BESSY_050925'!$B$10:$B$100,0),MATCH(LEFT(I$2,6),'[3]S BESSY_050925'!$E$4:$YF$4,0))="","",INDEX('[3]S BESSY_050925'!$E$10:$YF$100,MATCH($B14,'[3]S BESSY_050925'!$B$10:$B$100,0),MATCH(LEFT(I$2,6),'[3]S BESSY_050925'!$E$4:$YF$4,0))/INDEX('[3]S BESSY_050925'!$E$10:$YF$100,MATCH($B14,'[3]S BESSY_050925'!$B$10:$B$100,0),MATCH(RIGHT(I$2,6),'[3]S BESSY_050925'!$E$4:$YF$4,0))),"")</f>
        <v>17.123380535042195</v>
      </c>
      <c r="J14" s="27">
        <f>IFERROR(IF(INDEX('[3]S BESSY_050925'!$E$10:$YF$100,MATCH($B14,'[3]S BESSY_050925'!$B$10:$B$100,0),MATCH(LEFT(J$2,6),'[3]S BESSY_050925'!$E$4:$YF$4,0))="","",INDEX('[3]S BESSY_050925'!$E$10:$YF$100,MATCH($B14,'[3]S BESSY_050925'!$B$10:$B$100,0),MATCH(LEFT(J$2,6),'[3]S BESSY_050925'!$E$4:$YF$4,0))/INDEX('[3]S BESSY_050925'!$E$10:$YF$100,MATCH($B14,'[3]S BESSY_050925'!$B$10:$B$100,0),MATCH(RIGHT(J$2,6),'[3]S BESSY_050925'!$E$4:$YF$4,0))),"")</f>
        <v>5.2384533679669367</v>
      </c>
      <c r="K14" s="27">
        <f>IFERROR(IF(INDEX('[3]S BESSY_050925'!$E$10:$YF$100,MATCH($B14,'[3]S BESSY_050925'!$B$10:$B$100,0),MATCH(LEFT(K$2,6),'[3]S BESSY_050925'!$E$4:$YF$4,0))="","",INDEX('[3]S BESSY_050925'!$E$10:$YF$100,MATCH($B14,'[3]S BESSY_050925'!$B$10:$B$100,0),MATCH(LEFT(K$2,6),'[3]S BESSY_050925'!$E$4:$YF$4,0))/INDEX('[3]S BESSY_050925'!$E$10:$YF$100,MATCH($B14,'[3]S BESSY_050925'!$B$10:$B$100,0),MATCH(RIGHT(K$2,6),'[3]S BESSY_050925'!$E$4:$YF$4,0))),"")</f>
        <v>7.1914714750995463</v>
      </c>
      <c r="L14" s="27">
        <f>IFERROR(IF(INDEX('[3]S BESSY_050925'!$E$10:$YF$100,MATCH($B14,'[3]S BESSY_050925'!$B$10:$B$100,0),MATCH(LEFT(L$2,6),'[3]S BESSY_050925'!$E$4:$YF$4,0))="","",INDEX('[3]S BESSY_050925'!$E$10:$YF$100,MATCH($B14,'[3]S BESSY_050925'!$B$10:$B$100,0),MATCH(LEFT(L$2,6),'[3]S BESSY_050925'!$E$4:$YF$4,0))/INDEX('[3]S BESSY_050925'!$E$10:$YF$100,MATCH($B14,'[3]S BESSY_050925'!$B$10:$B$100,0),MATCH(RIGHT(L$2,6),'[3]S BESSY_050925'!$E$4:$YF$4,0))),"")</f>
        <v>32.412664447614517</v>
      </c>
      <c r="M14" s="27">
        <f>IFERROR(IF(INDEX('[3]S BESSY_050925'!$E$10:$YF$100,MATCH($B14,'[3]S BESSY_050925'!$B$10:$B$100,0),MATCH(LEFT(M$2,6),'[3]S BESSY_050925'!$E$4:$YF$4,0))="","",INDEX('[3]S BESSY_050925'!$E$10:$YF$100,MATCH($B14,'[3]S BESSY_050925'!$B$10:$B$100,0),MATCH(LEFT(M$2,6),'[3]S BESSY_050925'!$E$4:$YF$4,0))/INDEX('[3]S BESSY_050925'!$E$10:$YF$100,MATCH($B14,'[3]S BESSY_050925'!$B$10:$B$100,0),MATCH(RIGHT(M$2,6),'[3]S BESSY_050925'!$E$4:$YF$4,0))),"")</f>
        <v>4.8355927396959153</v>
      </c>
      <c r="N14" s="27">
        <f>IFERROR(IF(INDEX('[3]S BESSY_050925'!$E$10:$YF$100,MATCH($B14,'[3]S BESSY_050925'!$B$10:$B$100,0),MATCH(LEFT(N$2,6),'[3]S BESSY_050925'!$E$4:$YF$4,0))="","",INDEX('[3]S BESSY_050925'!$E$10:$YF$100,MATCH($B14,'[3]S BESSY_050925'!$B$10:$B$100,0),MATCH(LEFT(N$2,6),'[3]S BESSY_050925'!$E$4:$YF$4,0))/INDEX('[3]S BESSY_050925'!$E$10:$YF$100,MATCH($B14,'[3]S BESSY_050925'!$B$10:$B$100,0),MATCH(RIGHT(N$2,6),'[3]S BESSY_050925'!$E$4:$YF$4,0))),"")</f>
        <v>31.699576980063863</v>
      </c>
      <c r="O14" s="25">
        <f>IF(INDEX('[3]S BESSY_050925'!$E$10:$YF$100,MATCH($B14,'[3]S BESSY_050925'!$B$10:$B$100,0),MATCH(O$2,'[3]S BESSY_050925'!$E$4:$YF$4,0))="","",INDEX('[3]S BESSY_050925'!$E$10:$YF$100,MATCH($B14,'[3]S BESSY_050925'!$B$10:$B$100,0),MATCH(O$2,'[3]S BESSY_050925'!$E$4:$YF$4,0)))</f>
        <v>693.75</v>
      </c>
      <c r="P14" s="27">
        <f>IF(INDEX('[3]S BESSY_050925'!$E$10:$YF$100,MATCH($B14,'[3]S BESSY_050925'!$B$10:$B$100,0),MATCH(P$2,'[3]S BESSY_050925'!$E$4:$YF$4,0))="","",INDEX('[3]S BESSY_050925'!$E$10:$YF$100,MATCH($B14,'[3]S BESSY_050925'!$B$10:$B$100,0),MATCH(P$2,'[3]S BESSY_050925'!$E$4:$YF$4,0)))</f>
        <v>55</v>
      </c>
      <c r="Q14" s="28">
        <f t="shared" si="0"/>
        <v>6193.75</v>
      </c>
    </row>
    <row r="15" spans="1:17" ht="15" customHeight="1" x14ac:dyDescent="0.2">
      <c r="A15" s="63"/>
      <c r="B15" s="65" t="s">
        <v>157</v>
      </c>
      <c r="C15" s="24">
        <f>IF(INDEX('[3]S BESSY_050925'!$E$10:$YF$100,MATCH($B15,'[3]S BESSY_050925'!$B$10:$B$100,0),MATCH(C$2,'[3]S BESSY_050925'!$E$4:$YF$4,0))="","",INDEX('[3]S BESSY_050925'!$E$10:$YF$100,MATCH($B15,'[3]S BESSY_050925'!$B$10:$B$100,0),MATCH(C$2,'[3]S BESSY_050925'!$E$4:$YF$4,0)))</f>
        <v>162220</v>
      </c>
      <c r="D15" s="25">
        <f>IF(INDEX('[3]S BESSY_050925'!$E$10:$YF$100,MATCH($B15,'[3]S BESSY_050925'!$B$10:$B$100,0),MATCH(D$2,'[3]S BESSY_050925'!$E$4:$YF$4,0))="","",INDEX('[3]S BESSY_050925'!$E$10:$YF$100,MATCH($B15,'[3]S BESSY_050925'!$B$10:$B$100,0),MATCH(D$2,'[3]S BESSY_050925'!$E$4:$YF$4,0)))</f>
        <v>2825.79</v>
      </c>
      <c r="E15" s="25">
        <f>IF(INDEX('[3]S BESSY_050925'!$E$10:$YF$100,MATCH($B15,'[3]S BESSY_050925'!$B$10:$B$100,0),MATCH(E$2,'[3]S BESSY_050925'!$E$4:$YF$4,0))="","",INDEX('[3]S BESSY_050925'!$E$10:$YF$100,MATCH($B15,'[3]S BESSY_050925'!$B$10:$B$100,0),MATCH(E$2,'[3]S BESSY_050925'!$E$4:$YF$4,0)))</f>
        <v>8457902</v>
      </c>
      <c r="F15" s="25">
        <f>IF(INDEX('[3]S BESSY_050925'!$E$10:$YF$100,MATCH($B15,'[3]S BESSY_050925'!$B$10:$B$100,0),MATCH("AN3100",'[3]S BESSY_050925'!$E$4:$YF$4,0))+INDEX('[3]S BESSY_050925'!$E$10:$YF$100,MATCH($B15,'[3]S BESSY_050925'!$B$10:$B$100,0),MATCH("AN3200",'[3]S BESSY_050925'!$E$4:$YF$4,0))+INDEX('[3]S BESSY_050925'!$E$10:$YF$100,MATCH($B15,'[3]S BESSY_050925'!$B$10:$B$100,0),MATCH("AN3300",'[3]S BESSY_050925'!$E$4:$YF$4,0))+INDEX('[3]S BESSY_050925'!$E$10:$YF$100,MATCH($B15,'[3]S BESSY_050925'!$B$10:$B$100,0),MATCH("AN3400",'[3]S BESSY_050925'!$E$4:$YF$4,0))=0,"",INDEX('[3]S BESSY_050925'!$E$10:$YF$100,MATCH($B15,'[3]S BESSY_050925'!$B$10:$B$100,0),MATCH("AN3100",'[3]S BESSY_050925'!$E$4:$YF$4,0))+INDEX('[3]S BESSY_050925'!$E$10:$YF$100,MATCH($B15,'[3]S BESSY_050925'!$B$10:$B$100,0),MATCH("AN3200",'[3]S BESSY_050925'!$E$4:$YF$4,0))+INDEX('[3]S BESSY_050925'!$E$10:$YF$100,MATCH($B15,'[3]S BESSY_050925'!$B$10:$B$100,0),MATCH("AN3300",'[3]S BESSY_050925'!$E$4:$YF$4,0))+INDEX('[3]S BESSY_050925'!$E$10:$YF$100,MATCH($B15,'[3]S BESSY_050925'!$B$10:$B$100,0),MATCH("AN3400",'[3]S BESSY_050925'!$E$4:$YF$4,0)))</f>
        <v>14</v>
      </c>
      <c r="G15" s="25">
        <f>IF(INDEX('[3]S BESSY_050925'!$E$10:$YF$100,MATCH($B15,'[3]S BESSY_050925'!$B$10:$B$100,0),MATCH(G$2,'[3]S BESSY_050925'!$E$4:$YF$4,0))="","",INDEX('[3]S BESSY_050925'!$E$10:$YF$100,MATCH($B15,'[3]S BESSY_050925'!$B$10:$B$100,0),MATCH(G$2,'[3]S BESSY_050925'!$E$4:$YF$4,0)))</f>
        <v>33763688</v>
      </c>
      <c r="H15" s="25">
        <f>IF(INDEX('[3]S BESSY_050925'!$E$10:$YF$100,MATCH($B15,'[3]S BESSY_050925'!$B$10:$B$100,0),MATCH(H$2,'[3]S BESSY_050925'!$E$4:$YF$4,0))="","",INDEX('[3]S BESSY_050925'!$E$10:$YF$100,MATCH($B15,'[3]S BESSY_050925'!$B$10:$B$100,0),MATCH(H$2,'[3]S BESSY_050925'!$E$4:$YF$4,0)))</f>
        <v>223412</v>
      </c>
      <c r="I15" s="27">
        <f>IFERROR(IF(INDEX('[3]S BESSY_050925'!$E$10:$YF$100,MATCH($B15,'[3]S BESSY_050925'!$B$10:$B$100,0),MATCH(LEFT(I$2,6),'[3]S BESSY_050925'!$E$4:$YF$4,0))="","",INDEX('[3]S BESSY_050925'!$E$10:$YF$100,MATCH($B15,'[3]S BESSY_050925'!$B$10:$B$100,0),MATCH(LEFT(I$2,6),'[3]S BESSY_050925'!$E$4:$YF$4,0))/INDEX('[3]S BESSY_050925'!$E$10:$YF$100,MATCH($B15,'[3]S BESSY_050925'!$B$10:$B$100,0),MATCH(RIGHT(I$2,6),'[3]S BESSY_050925'!$E$4:$YF$4,0))),"")</f>
        <v>14.095400254105568</v>
      </c>
      <c r="J15" s="27">
        <f>IFERROR(IF(INDEX('[3]S BESSY_050925'!$E$10:$YF$100,MATCH($B15,'[3]S BESSY_050925'!$B$10:$B$100,0),MATCH(LEFT(J$2,6),'[3]S BESSY_050925'!$E$4:$YF$4,0))="","",INDEX('[3]S BESSY_050925'!$E$10:$YF$100,MATCH($B15,'[3]S BESSY_050925'!$B$10:$B$100,0),MATCH(LEFT(J$2,6),'[3]S BESSY_050925'!$E$4:$YF$4,0))/INDEX('[3]S BESSY_050925'!$E$10:$YF$100,MATCH($B15,'[3]S BESSY_050925'!$B$10:$B$100,0),MATCH(RIGHT(J$2,6),'[3]S BESSY_050925'!$E$4:$YF$4,0))),"")</f>
        <v>3.8063786369589834</v>
      </c>
      <c r="K15" s="27">
        <f>IFERROR(IF(INDEX('[3]S BESSY_050925'!$E$10:$YF$100,MATCH($B15,'[3]S BESSY_050925'!$B$10:$B$100,0),MATCH(LEFT(K$2,6),'[3]S BESSY_050925'!$E$4:$YF$4,0))="","",INDEX('[3]S BESSY_050925'!$E$10:$YF$100,MATCH($B15,'[3]S BESSY_050925'!$B$10:$B$100,0),MATCH(LEFT(K$2,6),'[3]S BESSY_050925'!$E$4:$YF$4,0))/INDEX('[3]S BESSY_050925'!$E$10:$YF$100,MATCH($B15,'[3]S BESSY_050925'!$B$10:$B$100,0),MATCH(RIGHT(K$2,6),'[3]S BESSY_050925'!$E$4:$YF$4,0))),"")</f>
        <v>8.2971596227230187</v>
      </c>
      <c r="L15" s="27">
        <f>IFERROR(IF(INDEX('[3]S BESSY_050925'!$E$10:$YF$100,MATCH($B15,'[3]S BESSY_050925'!$B$10:$B$100,0),MATCH(LEFT(L$2,6),'[3]S BESSY_050925'!$E$4:$YF$4,0))="","",INDEX('[3]S BESSY_050925'!$E$10:$YF$100,MATCH($B15,'[3]S BESSY_050925'!$B$10:$B$100,0),MATCH(LEFT(L$2,6),'[3]S BESSY_050925'!$E$4:$YF$4,0))/INDEX('[3]S BESSY_050925'!$E$10:$YF$100,MATCH($B15,'[3]S BESSY_050925'!$B$10:$B$100,0),MATCH(RIGHT(L$2,6),'[3]S BESSY_050925'!$E$4:$YF$4,0))),"")</f>
        <v>128.03242915052056</v>
      </c>
      <c r="M15" s="27">
        <f>IFERROR(IF(INDEX('[3]S BESSY_050925'!$E$10:$YF$100,MATCH($B15,'[3]S BESSY_050925'!$B$10:$B$100,0),MATCH(LEFT(M$2,6),'[3]S BESSY_050925'!$E$4:$YF$4,0))="","",INDEX('[3]S BESSY_050925'!$E$10:$YF$100,MATCH($B15,'[3]S BESSY_050925'!$B$10:$B$100,0),MATCH(LEFT(M$2,6),'[3]S BESSY_050925'!$E$4:$YF$4,0))/INDEX('[3]S BESSY_050925'!$E$10:$YF$100,MATCH($B15,'[3]S BESSY_050925'!$B$10:$B$100,0),MATCH(RIGHT(M$2,6),'[3]S BESSY_050925'!$E$4:$YF$4,0))),"")</f>
        <v>0.99478570453996751</v>
      </c>
      <c r="N15" s="27">
        <f>IFERROR(IF(INDEX('[3]S BESSY_050925'!$E$10:$YF$100,MATCH($B15,'[3]S BESSY_050925'!$B$10:$B$100,0),MATCH(LEFT(N$2,6),'[3]S BESSY_050925'!$E$4:$YF$4,0))="","",INDEX('[3]S BESSY_050925'!$E$10:$YF$100,MATCH($B15,'[3]S BESSY_050925'!$B$10:$B$100,0),MATCH(LEFT(N$2,6),'[3]S BESSY_050925'!$E$4:$YF$4,0))/INDEX('[3]S BESSY_050925'!$E$10:$YF$100,MATCH($B15,'[3]S BESSY_050925'!$B$10:$B$100,0),MATCH(RIGHT(N$2,6),'[3]S BESSY_050925'!$E$4:$YF$4,0))),"")</f>
        <v>35.082924536132012</v>
      </c>
      <c r="O15" s="25">
        <f>IF(INDEX('[3]S BESSY_050925'!$E$10:$YF$100,MATCH($B15,'[3]S BESSY_050925'!$B$10:$B$100,0),MATCH(O$2,'[3]S BESSY_050925'!$E$4:$YF$4,0))="","",INDEX('[3]S BESSY_050925'!$E$10:$YF$100,MATCH($B15,'[3]S BESSY_050925'!$B$10:$B$100,0),MATCH(O$2,'[3]S BESSY_050925'!$E$4:$YF$4,0)))</f>
        <v>977.5</v>
      </c>
      <c r="P15" s="27">
        <f>IF(INDEX('[3]S BESSY_050925'!$E$10:$YF$100,MATCH($B15,'[3]S BESSY_050925'!$B$10:$B$100,0),MATCH(P$2,'[3]S BESSY_050925'!$E$4:$YF$4,0))="","",INDEX('[3]S BESSY_050925'!$E$10:$YF$100,MATCH($B15,'[3]S BESSY_050925'!$B$10:$B$100,0),MATCH(P$2,'[3]S BESSY_050925'!$E$4:$YF$4,0)))</f>
        <v>42.18</v>
      </c>
      <c r="Q15" s="28">
        <f t="shared" si="0"/>
        <v>5195.5</v>
      </c>
    </row>
    <row r="16" spans="1:17" ht="15" customHeight="1" x14ac:dyDescent="0.2">
      <c r="A16" s="63"/>
      <c r="B16" s="65" t="s">
        <v>158</v>
      </c>
      <c r="C16" s="24">
        <f>IF(INDEX('[3]S BESSY_050925'!$E$10:$YF$100,MATCH($B16,'[3]S BESSY_050925'!$B$10:$B$100,0),MATCH(C$2,'[3]S BESSY_050925'!$E$4:$YF$4,0))="","",INDEX('[3]S BESSY_050925'!$E$10:$YF$100,MATCH($B16,'[3]S BESSY_050925'!$B$10:$B$100,0),MATCH(C$2,'[3]S BESSY_050925'!$E$4:$YF$4,0)))</f>
        <v>81833</v>
      </c>
      <c r="D16" s="25">
        <f>IF(INDEX('[3]S BESSY_050925'!$E$10:$YF$100,MATCH($B16,'[3]S BESSY_050925'!$B$10:$B$100,0),MATCH(D$2,'[3]S BESSY_050925'!$E$4:$YF$4,0))="","",INDEX('[3]S BESSY_050925'!$E$10:$YF$100,MATCH($B16,'[3]S BESSY_050925'!$B$10:$B$100,0),MATCH(D$2,'[3]S BESSY_050925'!$E$4:$YF$4,0)))</f>
        <v>2140.2399999999998</v>
      </c>
      <c r="E16" s="25">
        <f>IF(INDEX('[3]S BESSY_050925'!$E$10:$YF$100,MATCH($B16,'[3]S BESSY_050925'!$B$10:$B$100,0),MATCH(E$2,'[3]S BESSY_050925'!$E$4:$YF$4,0))="","",INDEX('[3]S BESSY_050925'!$E$10:$YF$100,MATCH($B16,'[3]S BESSY_050925'!$B$10:$B$100,0),MATCH(E$2,'[3]S BESSY_050925'!$E$4:$YF$4,0)))</f>
        <v>3908111</v>
      </c>
      <c r="F16" s="25">
        <f>IF(INDEX('[3]S BESSY_050925'!$E$10:$YF$100,MATCH($B16,'[3]S BESSY_050925'!$B$10:$B$100,0),MATCH("AN3100",'[3]S BESSY_050925'!$E$4:$YF$4,0))+INDEX('[3]S BESSY_050925'!$E$10:$YF$100,MATCH($B16,'[3]S BESSY_050925'!$B$10:$B$100,0),MATCH("AN3200",'[3]S BESSY_050925'!$E$4:$YF$4,0))+INDEX('[3]S BESSY_050925'!$E$10:$YF$100,MATCH($B16,'[3]S BESSY_050925'!$B$10:$B$100,0),MATCH("AN3300",'[3]S BESSY_050925'!$E$4:$YF$4,0))+INDEX('[3]S BESSY_050925'!$E$10:$YF$100,MATCH($B16,'[3]S BESSY_050925'!$B$10:$B$100,0),MATCH("AN3400",'[3]S BESSY_050925'!$E$4:$YF$4,0))=0,"",INDEX('[3]S BESSY_050925'!$E$10:$YF$100,MATCH($B16,'[3]S BESSY_050925'!$B$10:$B$100,0),MATCH("AN3100",'[3]S BESSY_050925'!$E$4:$YF$4,0))+INDEX('[3]S BESSY_050925'!$E$10:$YF$100,MATCH($B16,'[3]S BESSY_050925'!$B$10:$B$100,0),MATCH("AN3200",'[3]S BESSY_050925'!$E$4:$YF$4,0))+INDEX('[3]S BESSY_050925'!$E$10:$YF$100,MATCH($B16,'[3]S BESSY_050925'!$B$10:$B$100,0),MATCH("AN3300",'[3]S BESSY_050925'!$E$4:$YF$4,0))+INDEX('[3]S BESSY_050925'!$E$10:$YF$100,MATCH($B16,'[3]S BESSY_050925'!$B$10:$B$100,0),MATCH("AN3400",'[3]S BESSY_050925'!$E$4:$YF$4,0)))</f>
        <v>12</v>
      </c>
      <c r="G16" s="25">
        <f>IF(INDEX('[3]S BESSY_050925'!$E$10:$YF$100,MATCH($B16,'[3]S BESSY_050925'!$B$10:$B$100,0),MATCH(G$2,'[3]S BESSY_050925'!$E$4:$YF$4,0))="","",INDEX('[3]S BESSY_050925'!$E$10:$YF$100,MATCH($B16,'[3]S BESSY_050925'!$B$10:$B$100,0),MATCH(G$2,'[3]S BESSY_050925'!$E$4:$YF$4,0)))</f>
        <v>12358318</v>
      </c>
      <c r="H16" s="25">
        <f>IF(INDEX('[3]S BESSY_050925'!$E$10:$YF$100,MATCH($B16,'[3]S BESSY_050925'!$B$10:$B$100,0),MATCH(H$2,'[3]S BESSY_050925'!$E$4:$YF$4,0))="","",INDEX('[3]S BESSY_050925'!$E$10:$YF$100,MATCH($B16,'[3]S BESSY_050925'!$B$10:$B$100,0),MATCH(H$2,'[3]S BESSY_050925'!$E$4:$YF$4,0)))</f>
        <v>85760</v>
      </c>
      <c r="I16" s="27">
        <f>IFERROR(IF(INDEX('[3]S BESSY_050925'!$E$10:$YF$100,MATCH($B16,'[3]S BESSY_050925'!$B$10:$B$100,0),MATCH(LEFT(I$2,6),'[3]S BESSY_050925'!$E$4:$YF$4,0))="","",INDEX('[3]S BESSY_050925'!$E$10:$YF$100,MATCH($B16,'[3]S BESSY_050925'!$B$10:$B$100,0),MATCH(LEFT(I$2,6),'[3]S BESSY_050925'!$E$4:$YF$4,0))/INDEX('[3]S BESSY_050925'!$E$10:$YF$100,MATCH($B16,'[3]S BESSY_050925'!$B$10:$B$100,0),MATCH(RIGHT(I$2,6),'[3]S BESSY_050925'!$E$4:$YF$4,0))),"")</f>
        <v>14.365985907258008</v>
      </c>
      <c r="J16" s="27" t="str">
        <f>IFERROR(IF(INDEX('[3]S BESSY_050925'!$E$10:$YF$100,MATCH($B16,'[3]S BESSY_050925'!$B$10:$B$100,0),MATCH(LEFT(J$2,6),'[3]S BESSY_050925'!$E$4:$YF$4,0))="","",INDEX('[3]S BESSY_050925'!$E$10:$YF$100,MATCH($B16,'[3]S BESSY_050925'!$B$10:$B$100,0),MATCH(LEFT(J$2,6),'[3]S BESSY_050925'!$E$4:$YF$4,0))/INDEX('[3]S BESSY_050925'!$E$10:$YF$100,MATCH($B16,'[3]S BESSY_050925'!$B$10:$B$100,0),MATCH(RIGHT(J$2,6),'[3]S BESSY_050925'!$E$4:$YF$4,0))),"")</f>
        <v/>
      </c>
      <c r="K16" s="27" t="str">
        <f>IFERROR(IF(INDEX('[3]S BESSY_050925'!$E$10:$YF$100,MATCH($B16,'[3]S BESSY_050925'!$B$10:$B$100,0),MATCH(LEFT(K$2,6),'[3]S BESSY_050925'!$E$4:$YF$4,0))="","",INDEX('[3]S BESSY_050925'!$E$10:$YF$100,MATCH($B16,'[3]S BESSY_050925'!$B$10:$B$100,0),MATCH(LEFT(K$2,6),'[3]S BESSY_050925'!$E$4:$YF$4,0))/INDEX('[3]S BESSY_050925'!$E$10:$YF$100,MATCH($B16,'[3]S BESSY_050925'!$B$10:$B$100,0),MATCH(RIGHT(K$2,6),'[3]S BESSY_050925'!$E$4:$YF$4,0))),"")</f>
        <v/>
      </c>
      <c r="L16" s="27" t="str">
        <f>IFERROR(IF(INDEX('[3]S BESSY_050925'!$E$10:$YF$100,MATCH($B16,'[3]S BESSY_050925'!$B$10:$B$100,0),MATCH(LEFT(L$2,6),'[3]S BESSY_050925'!$E$4:$YF$4,0))="","",INDEX('[3]S BESSY_050925'!$E$10:$YF$100,MATCH($B16,'[3]S BESSY_050925'!$B$10:$B$100,0),MATCH(LEFT(L$2,6),'[3]S BESSY_050925'!$E$4:$YF$4,0))/INDEX('[3]S BESSY_050925'!$E$10:$YF$100,MATCH($B16,'[3]S BESSY_050925'!$B$10:$B$100,0),MATCH(RIGHT(L$2,6),'[3]S BESSY_050925'!$E$4:$YF$4,0))),"")</f>
        <v/>
      </c>
      <c r="M16" s="27" t="str">
        <f>IFERROR(IF(INDEX('[3]S BESSY_050925'!$E$10:$YF$100,MATCH($B16,'[3]S BESSY_050925'!$B$10:$B$100,0),MATCH(LEFT(M$2,6),'[3]S BESSY_050925'!$E$4:$YF$4,0))="","",INDEX('[3]S BESSY_050925'!$E$10:$YF$100,MATCH($B16,'[3]S BESSY_050925'!$B$10:$B$100,0),MATCH(LEFT(M$2,6),'[3]S BESSY_050925'!$E$4:$YF$4,0))/INDEX('[3]S BESSY_050925'!$E$10:$YF$100,MATCH($B16,'[3]S BESSY_050925'!$B$10:$B$100,0),MATCH(RIGHT(M$2,6),'[3]S BESSY_050925'!$E$4:$YF$4,0))),"")</f>
        <v/>
      </c>
      <c r="N16" s="27">
        <f>IFERROR(IF(INDEX('[3]S BESSY_050925'!$E$10:$YF$100,MATCH($B16,'[3]S BESSY_050925'!$B$10:$B$100,0),MATCH(LEFT(N$2,6),'[3]S BESSY_050925'!$E$4:$YF$4,0))="","",INDEX('[3]S BESSY_050925'!$E$10:$YF$100,MATCH($B16,'[3]S BESSY_050925'!$B$10:$B$100,0),MATCH(LEFT(N$2,6),'[3]S BESSY_050925'!$E$4:$YF$4,0))/INDEX('[3]S BESSY_050925'!$E$10:$YF$100,MATCH($B16,'[3]S BESSY_050925'!$B$10:$B$100,0),MATCH(RIGHT(N$2,6),'[3]S BESSY_050925'!$E$4:$YF$4,0))),"")</f>
        <v>41.104995482472219</v>
      </c>
      <c r="O16" s="25">
        <f>IF(INDEX('[3]S BESSY_050925'!$E$10:$YF$100,MATCH($B16,'[3]S BESSY_050925'!$B$10:$B$100,0),MATCH(O$2,'[3]S BESSY_050925'!$E$4:$YF$4,0))="","",INDEX('[3]S BESSY_050925'!$E$10:$YF$100,MATCH($B16,'[3]S BESSY_050925'!$B$10:$B$100,0),MATCH(O$2,'[3]S BESSY_050925'!$E$4:$YF$4,0)))</f>
        <v>0</v>
      </c>
      <c r="P16" s="27">
        <f>IF(INDEX('[3]S BESSY_050925'!$E$10:$YF$100,MATCH($B16,'[3]S BESSY_050925'!$B$10:$B$100,0),MATCH(P$2,'[3]S BESSY_050925'!$E$4:$YF$4,0))="","",INDEX('[3]S BESSY_050925'!$E$10:$YF$100,MATCH($B16,'[3]S BESSY_050925'!$B$10:$B$100,0),MATCH(P$2,'[3]S BESSY_050925'!$E$4:$YF$4,0)))</f>
        <v>58.44</v>
      </c>
      <c r="Q16" s="28">
        <f t="shared" si="0"/>
        <v>5844</v>
      </c>
    </row>
    <row r="17" spans="1:17" ht="15" customHeight="1" x14ac:dyDescent="0.2">
      <c r="A17" s="63"/>
      <c r="B17" s="65" t="s">
        <v>159</v>
      </c>
      <c r="C17" s="24">
        <f>IF(INDEX('[3]S BESSY_050925'!$E$10:$YF$100,MATCH($B17,'[3]S BESSY_050925'!$B$10:$B$100,0),MATCH(C$2,'[3]S BESSY_050925'!$E$4:$YF$4,0))="","",INDEX('[3]S BESSY_050925'!$E$10:$YF$100,MATCH($B17,'[3]S BESSY_050925'!$B$10:$B$100,0),MATCH(C$2,'[3]S BESSY_050925'!$E$4:$YF$4,0)))</f>
        <v>43935</v>
      </c>
      <c r="D17" s="25">
        <f>IF(INDEX('[3]S BESSY_050925'!$E$10:$YF$100,MATCH($B17,'[3]S BESSY_050925'!$B$10:$B$100,0),MATCH(D$2,'[3]S BESSY_050925'!$E$4:$YF$4,0))="","",INDEX('[3]S BESSY_050925'!$E$10:$YF$100,MATCH($B17,'[3]S BESSY_050925'!$B$10:$B$100,0),MATCH(D$2,'[3]S BESSY_050925'!$E$4:$YF$4,0)))</f>
        <v>1220.5999999999999</v>
      </c>
      <c r="E17" s="25">
        <f>IF(INDEX('[3]S BESSY_050925'!$E$10:$YF$100,MATCH($B17,'[3]S BESSY_050925'!$B$10:$B$100,0),MATCH(E$2,'[3]S BESSY_050925'!$E$4:$YF$4,0))="","",INDEX('[3]S BESSY_050925'!$E$10:$YF$100,MATCH($B17,'[3]S BESSY_050925'!$B$10:$B$100,0),MATCH(E$2,'[3]S BESSY_050925'!$E$4:$YF$4,0)))</f>
        <v>1814901</v>
      </c>
      <c r="F17" s="25">
        <f>IF(INDEX('[3]S BESSY_050925'!$E$10:$YF$100,MATCH($B17,'[3]S BESSY_050925'!$B$10:$B$100,0),MATCH("AN3100",'[3]S BESSY_050925'!$E$4:$YF$4,0))+INDEX('[3]S BESSY_050925'!$E$10:$YF$100,MATCH($B17,'[3]S BESSY_050925'!$B$10:$B$100,0),MATCH("AN3200",'[3]S BESSY_050925'!$E$4:$YF$4,0))+INDEX('[3]S BESSY_050925'!$E$10:$YF$100,MATCH($B17,'[3]S BESSY_050925'!$B$10:$B$100,0),MATCH("AN3300",'[3]S BESSY_050925'!$E$4:$YF$4,0))+INDEX('[3]S BESSY_050925'!$E$10:$YF$100,MATCH($B17,'[3]S BESSY_050925'!$B$10:$B$100,0),MATCH("AN3400",'[3]S BESSY_050925'!$E$4:$YF$4,0))=0,"",INDEX('[3]S BESSY_050925'!$E$10:$YF$100,MATCH($B17,'[3]S BESSY_050925'!$B$10:$B$100,0),MATCH("AN3100",'[3]S BESSY_050925'!$E$4:$YF$4,0))+INDEX('[3]S BESSY_050925'!$E$10:$YF$100,MATCH($B17,'[3]S BESSY_050925'!$B$10:$B$100,0),MATCH("AN3200",'[3]S BESSY_050925'!$E$4:$YF$4,0))+INDEX('[3]S BESSY_050925'!$E$10:$YF$100,MATCH($B17,'[3]S BESSY_050925'!$B$10:$B$100,0),MATCH("AN3300",'[3]S BESSY_050925'!$E$4:$YF$4,0))+INDEX('[3]S BESSY_050925'!$E$10:$YF$100,MATCH($B17,'[3]S BESSY_050925'!$B$10:$B$100,0),MATCH("AN3400",'[3]S BESSY_050925'!$E$4:$YF$4,0)))</f>
        <v>6</v>
      </c>
      <c r="G17" s="25">
        <f>IF(INDEX('[3]S BESSY_050925'!$E$10:$YF$100,MATCH($B17,'[3]S BESSY_050925'!$B$10:$B$100,0),MATCH(G$2,'[3]S BESSY_050925'!$E$4:$YF$4,0))="","",INDEX('[3]S BESSY_050925'!$E$10:$YF$100,MATCH($B17,'[3]S BESSY_050925'!$B$10:$B$100,0),MATCH(G$2,'[3]S BESSY_050925'!$E$4:$YF$4,0)))</f>
        <v>4911192</v>
      </c>
      <c r="H17" s="25">
        <f>IF(INDEX('[3]S BESSY_050925'!$E$10:$YF$100,MATCH($B17,'[3]S BESSY_050925'!$B$10:$B$100,0),MATCH(H$2,'[3]S BESSY_050925'!$E$4:$YF$4,0))="","",INDEX('[3]S BESSY_050925'!$E$10:$YF$100,MATCH($B17,'[3]S BESSY_050925'!$B$10:$B$100,0),MATCH(H$2,'[3]S BESSY_050925'!$E$4:$YF$4,0)))</f>
        <v>46905</v>
      </c>
      <c r="I17" s="27">
        <f>IFERROR(IF(INDEX('[3]S BESSY_050925'!$E$10:$YF$100,MATCH($B17,'[3]S BESSY_050925'!$B$10:$B$100,0),MATCH(LEFT(I$2,6),'[3]S BESSY_050925'!$E$4:$YF$4,0))="","",INDEX('[3]S BESSY_050925'!$E$10:$YF$100,MATCH($B17,'[3]S BESSY_050925'!$B$10:$B$100,0),MATCH(LEFT(I$2,6),'[3]S BESSY_050925'!$E$4:$YF$4,0))/INDEX('[3]S BESSY_050925'!$E$10:$YF$100,MATCH($B17,'[3]S BESSY_050925'!$B$10:$B$100,0),MATCH(RIGHT(I$2,6),'[3]S BESSY_050925'!$E$4:$YF$4,0))),"")</f>
        <v>16.518505968094129</v>
      </c>
      <c r="J17" s="27" t="str">
        <f>IFERROR(IF(INDEX('[3]S BESSY_050925'!$E$10:$YF$100,MATCH($B17,'[3]S BESSY_050925'!$B$10:$B$100,0),MATCH(LEFT(J$2,6),'[3]S BESSY_050925'!$E$4:$YF$4,0))="","",INDEX('[3]S BESSY_050925'!$E$10:$YF$100,MATCH($B17,'[3]S BESSY_050925'!$B$10:$B$100,0),MATCH(LEFT(J$2,6),'[3]S BESSY_050925'!$E$4:$YF$4,0))/INDEX('[3]S BESSY_050925'!$E$10:$YF$100,MATCH($B17,'[3]S BESSY_050925'!$B$10:$B$100,0),MATCH(RIGHT(J$2,6),'[3]S BESSY_050925'!$E$4:$YF$4,0))),"")</f>
        <v/>
      </c>
      <c r="K17" s="27" t="str">
        <f>IFERROR(IF(INDEX('[3]S BESSY_050925'!$E$10:$YF$100,MATCH($B17,'[3]S BESSY_050925'!$B$10:$B$100,0),MATCH(LEFT(K$2,6),'[3]S BESSY_050925'!$E$4:$YF$4,0))="","",INDEX('[3]S BESSY_050925'!$E$10:$YF$100,MATCH($B17,'[3]S BESSY_050925'!$B$10:$B$100,0),MATCH(LEFT(K$2,6),'[3]S BESSY_050925'!$E$4:$YF$4,0))/INDEX('[3]S BESSY_050925'!$E$10:$YF$100,MATCH($B17,'[3]S BESSY_050925'!$B$10:$B$100,0),MATCH(RIGHT(K$2,6),'[3]S BESSY_050925'!$E$4:$YF$4,0))),"")</f>
        <v/>
      </c>
      <c r="L17" s="27" t="str">
        <f>IFERROR(IF(INDEX('[3]S BESSY_050925'!$E$10:$YF$100,MATCH($B17,'[3]S BESSY_050925'!$B$10:$B$100,0),MATCH(LEFT(L$2,6),'[3]S BESSY_050925'!$E$4:$YF$4,0))="","",INDEX('[3]S BESSY_050925'!$E$10:$YF$100,MATCH($B17,'[3]S BESSY_050925'!$B$10:$B$100,0),MATCH(LEFT(L$2,6),'[3]S BESSY_050925'!$E$4:$YF$4,0))/INDEX('[3]S BESSY_050925'!$E$10:$YF$100,MATCH($B17,'[3]S BESSY_050925'!$B$10:$B$100,0),MATCH(RIGHT(L$2,6),'[3]S BESSY_050925'!$E$4:$YF$4,0))),"")</f>
        <v/>
      </c>
      <c r="M17" s="27" t="str">
        <f>IFERROR(IF(INDEX('[3]S BESSY_050925'!$E$10:$YF$100,MATCH($B17,'[3]S BESSY_050925'!$B$10:$B$100,0),MATCH(LEFT(M$2,6),'[3]S BESSY_050925'!$E$4:$YF$4,0))="","",INDEX('[3]S BESSY_050925'!$E$10:$YF$100,MATCH($B17,'[3]S BESSY_050925'!$B$10:$B$100,0),MATCH(LEFT(M$2,6),'[3]S BESSY_050925'!$E$4:$YF$4,0))/INDEX('[3]S BESSY_050925'!$E$10:$YF$100,MATCH($B17,'[3]S BESSY_050925'!$B$10:$B$100,0),MATCH(RIGHT(M$2,6),'[3]S BESSY_050925'!$E$4:$YF$4,0))),"")</f>
        <v/>
      </c>
      <c r="N17" s="27">
        <f>IFERROR(IF(INDEX('[3]S BESSY_050925'!$E$10:$YF$100,MATCH($B17,'[3]S BESSY_050925'!$B$10:$B$100,0),MATCH(LEFT(N$2,6),'[3]S BESSY_050925'!$E$4:$YF$4,0))="","",INDEX('[3]S BESSY_050925'!$E$10:$YF$100,MATCH($B17,'[3]S BESSY_050925'!$B$10:$B$100,0),MATCH(LEFT(N$2,6),'[3]S BESSY_050925'!$E$4:$YF$4,0))/INDEX('[3]S BESSY_050925'!$E$10:$YF$100,MATCH($B17,'[3]S BESSY_050925'!$B$10:$B$100,0),MATCH(RIGHT(N$2,6),'[3]S BESSY_050925'!$E$4:$YF$4,0))),"")</f>
        <v>22.871418435495929</v>
      </c>
      <c r="O17" s="25">
        <f>IF(INDEX('[3]S BESSY_050925'!$E$10:$YF$100,MATCH($B17,'[3]S BESSY_050925'!$B$10:$B$100,0),MATCH(O$2,'[3]S BESSY_050925'!$E$4:$YF$4,0))="","",INDEX('[3]S BESSY_050925'!$E$10:$YF$100,MATCH($B17,'[3]S BESSY_050925'!$B$10:$B$100,0),MATCH(O$2,'[3]S BESSY_050925'!$E$4:$YF$4,0)))</f>
        <v>750</v>
      </c>
      <c r="P17" s="27">
        <f>IF(INDEX('[3]S BESSY_050925'!$E$10:$YF$100,MATCH($B17,'[3]S BESSY_050925'!$B$10:$B$100,0),MATCH(P$2,'[3]S BESSY_050925'!$E$4:$YF$4,0))="","",INDEX('[3]S BESSY_050925'!$E$10:$YF$100,MATCH($B17,'[3]S BESSY_050925'!$B$10:$B$100,0),MATCH(P$2,'[3]S BESSY_050925'!$E$4:$YF$4,0)))</f>
        <v>50</v>
      </c>
      <c r="Q17" s="28">
        <f t="shared" si="0"/>
        <v>5750</v>
      </c>
    </row>
    <row r="18" spans="1:17" ht="15" customHeight="1" x14ac:dyDescent="0.2">
      <c r="A18" s="63"/>
      <c r="B18" s="65" t="s">
        <v>160</v>
      </c>
      <c r="C18" s="24">
        <f>IF(INDEX('[3]S BESSY_050925'!$E$10:$YF$100,MATCH($B18,'[3]S BESSY_050925'!$B$10:$B$100,0),MATCH(C$2,'[3]S BESSY_050925'!$E$4:$YF$4,0))="","",INDEX('[3]S BESSY_050925'!$E$10:$YF$100,MATCH($B18,'[3]S BESSY_050925'!$B$10:$B$100,0),MATCH(C$2,'[3]S BESSY_050925'!$E$4:$YF$4,0)))</f>
        <v>37753</v>
      </c>
      <c r="D18" s="25">
        <f>IF(INDEX('[3]S BESSY_050925'!$E$10:$YF$100,MATCH($B18,'[3]S BESSY_050925'!$B$10:$B$100,0),MATCH(D$2,'[3]S BESSY_050925'!$E$4:$YF$4,0))="","",INDEX('[3]S BESSY_050925'!$E$10:$YF$100,MATCH($B18,'[3]S BESSY_050925'!$B$10:$B$100,0),MATCH(D$2,'[3]S BESSY_050925'!$E$4:$YF$4,0)))</f>
        <v>700.14</v>
      </c>
      <c r="E18" s="25">
        <f>IF(INDEX('[3]S BESSY_050925'!$E$10:$YF$100,MATCH($B18,'[3]S BESSY_050925'!$B$10:$B$100,0),MATCH(E$2,'[3]S BESSY_050925'!$E$4:$YF$4,0))="","",INDEX('[3]S BESSY_050925'!$E$10:$YF$100,MATCH($B18,'[3]S BESSY_050925'!$B$10:$B$100,0),MATCH(E$2,'[3]S BESSY_050925'!$E$4:$YF$4,0)))</f>
        <v>2186101</v>
      </c>
      <c r="F18" s="25">
        <f>IF(INDEX('[3]S BESSY_050925'!$E$10:$YF$100,MATCH($B18,'[3]S BESSY_050925'!$B$10:$B$100,0),MATCH("AN3100",'[3]S BESSY_050925'!$E$4:$YF$4,0))+INDEX('[3]S BESSY_050925'!$E$10:$YF$100,MATCH($B18,'[3]S BESSY_050925'!$B$10:$B$100,0),MATCH("AN3200",'[3]S BESSY_050925'!$E$4:$YF$4,0))+INDEX('[3]S BESSY_050925'!$E$10:$YF$100,MATCH($B18,'[3]S BESSY_050925'!$B$10:$B$100,0),MATCH("AN3300",'[3]S BESSY_050925'!$E$4:$YF$4,0))+INDEX('[3]S BESSY_050925'!$E$10:$YF$100,MATCH($B18,'[3]S BESSY_050925'!$B$10:$B$100,0),MATCH("AN3400",'[3]S BESSY_050925'!$E$4:$YF$4,0))=0,"",INDEX('[3]S BESSY_050925'!$E$10:$YF$100,MATCH($B18,'[3]S BESSY_050925'!$B$10:$B$100,0),MATCH("AN3100",'[3]S BESSY_050925'!$E$4:$YF$4,0))+INDEX('[3]S BESSY_050925'!$E$10:$YF$100,MATCH($B18,'[3]S BESSY_050925'!$B$10:$B$100,0),MATCH("AN3200",'[3]S BESSY_050925'!$E$4:$YF$4,0))+INDEX('[3]S BESSY_050925'!$E$10:$YF$100,MATCH($B18,'[3]S BESSY_050925'!$B$10:$B$100,0),MATCH("AN3300",'[3]S BESSY_050925'!$E$4:$YF$4,0))+INDEX('[3]S BESSY_050925'!$E$10:$YF$100,MATCH($B18,'[3]S BESSY_050925'!$B$10:$B$100,0),MATCH("AN3400",'[3]S BESSY_050925'!$E$4:$YF$4,0)))</f>
        <v>5</v>
      </c>
      <c r="G18" s="25">
        <f>IF(INDEX('[3]S BESSY_050925'!$E$10:$YF$100,MATCH($B18,'[3]S BESSY_050925'!$B$10:$B$100,0),MATCH(G$2,'[3]S BESSY_050925'!$E$4:$YF$4,0))="","",INDEX('[3]S BESSY_050925'!$E$10:$YF$100,MATCH($B18,'[3]S BESSY_050925'!$B$10:$B$100,0),MATCH(G$2,'[3]S BESSY_050925'!$E$4:$YF$4,0)))</f>
        <v>6078449</v>
      </c>
      <c r="H18" s="25">
        <f>IF(INDEX('[3]S BESSY_050925'!$E$10:$YF$100,MATCH($B18,'[3]S BESSY_050925'!$B$10:$B$100,0),MATCH(H$2,'[3]S BESSY_050925'!$E$4:$YF$4,0))="","",INDEX('[3]S BESSY_050925'!$E$10:$YF$100,MATCH($B18,'[3]S BESSY_050925'!$B$10:$B$100,0),MATCH(H$2,'[3]S BESSY_050925'!$E$4:$YF$4,0)))</f>
        <v>33464</v>
      </c>
      <c r="I18" s="27">
        <f>IFERROR(IF(INDEX('[3]S BESSY_050925'!$E$10:$YF$100,MATCH($B18,'[3]S BESSY_050925'!$B$10:$B$100,0),MATCH(LEFT(I$2,6),'[3]S BESSY_050925'!$E$4:$YF$4,0))="","",INDEX('[3]S BESSY_050925'!$E$10:$YF$100,MATCH($B18,'[3]S BESSY_050925'!$B$10:$B$100,0),MATCH(LEFT(I$2,6),'[3]S BESSY_050925'!$E$4:$YF$4,0))/INDEX('[3]S BESSY_050925'!$E$10:$YF$100,MATCH($B18,'[3]S BESSY_050925'!$B$10:$B$100,0),MATCH(RIGHT(I$2,6),'[3]S BESSY_050925'!$E$4:$YF$4,0))),"")</f>
        <v>17.271841932280349</v>
      </c>
      <c r="J18" s="27" t="str">
        <f>IFERROR(IF(INDEX('[3]S BESSY_050925'!$E$10:$YF$100,MATCH($B18,'[3]S BESSY_050925'!$B$10:$B$100,0),MATCH(LEFT(J$2,6),'[3]S BESSY_050925'!$E$4:$YF$4,0))="","",INDEX('[3]S BESSY_050925'!$E$10:$YF$100,MATCH($B18,'[3]S BESSY_050925'!$B$10:$B$100,0),MATCH(LEFT(J$2,6),'[3]S BESSY_050925'!$E$4:$YF$4,0))/INDEX('[3]S BESSY_050925'!$E$10:$YF$100,MATCH($B18,'[3]S BESSY_050925'!$B$10:$B$100,0),MATCH(RIGHT(J$2,6),'[3]S BESSY_050925'!$E$4:$YF$4,0))),"")</f>
        <v/>
      </c>
      <c r="K18" s="27" t="str">
        <f>IFERROR(IF(INDEX('[3]S BESSY_050925'!$E$10:$YF$100,MATCH($B18,'[3]S BESSY_050925'!$B$10:$B$100,0),MATCH(LEFT(K$2,6),'[3]S BESSY_050925'!$E$4:$YF$4,0))="","",INDEX('[3]S BESSY_050925'!$E$10:$YF$100,MATCH($B18,'[3]S BESSY_050925'!$B$10:$B$100,0),MATCH(LEFT(K$2,6),'[3]S BESSY_050925'!$E$4:$YF$4,0))/INDEX('[3]S BESSY_050925'!$E$10:$YF$100,MATCH($B18,'[3]S BESSY_050925'!$B$10:$B$100,0),MATCH(RIGHT(K$2,6),'[3]S BESSY_050925'!$E$4:$YF$4,0))),"")</f>
        <v/>
      </c>
      <c r="L18" s="27" t="str">
        <f>IFERROR(IF(INDEX('[3]S BESSY_050925'!$E$10:$YF$100,MATCH($B18,'[3]S BESSY_050925'!$B$10:$B$100,0),MATCH(LEFT(L$2,6),'[3]S BESSY_050925'!$E$4:$YF$4,0))="","",INDEX('[3]S BESSY_050925'!$E$10:$YF$100,MATCH($B18,'[3]S BESSY_050925'!$B$10:$B$100,0),MATCH(LEFT(L$2,6),'[3]S BESSY_050925'!$E$4:$YF$4,0))/INDEX('[3]S BESSY_050925'!$E$10:$YF$100,MATCH($B18,'[3]S BESSY_050925'!$B$10:$B$100,0),MATCH(RIGHT(L$2,6),'[3]S BESSY_050925'!$E$4:$YF$4,0))),"")</f>
        <v/>
      </c>
      <c r="M18" s="27" t="str">
        <f>IFERROR(IF(INDEX('[3]S BESSY_050925'!$E$10:$YF$100,MATCH($B18,'[3]S BESSY_050925'!$B$10:$B$100,0),MATCH(LEFT(M$2,6),'[3]S BESSY_050925'!$E$4:$YF$4,0))="","",INDEX('[3]S BESSY_050925'!$E$10:$YF$100,MATCH($B18,'[3]S BESSY_050925'!$B$10:$B$100,0),MATCH(LEFT(M$2,6),'[3]S BESSY_050925'!$E$4:$YF$4,0))/INDEX('[3]S BESSY_050925'!$E$10:$YF$100,MATCH($B18,'[3]S BESSY_050925'!$B$10:$B$100,0),MATCH(RIGHT(M$2,6),'[3]S BESSY_050925'!$E$4:$YF$4,0))),"")</f>
        <v/>
      </c>
      <c r="N18" s="27">
        <f>IFERROR(IF(INDEX('[3]S BESSY_050925'!$E$10:$YF$100,MATCH($B18,'[3]S BESSY_050925'!$B$10:$B$100,0),MATCH(LEFT(N$2,6),'[3]S BESSY_050925'!$E$4:$YF$4,0))="","",INDEX('[3]S BESSY_050925'!$E$10:$YF$100,MATCH($B18,'[3]S BESSY_050925'!$B$10:$B$100,0),MATCH(LEFT(N$2,6),'[3]S BESSY_050925'!$E$4:$YF$4,0))/INDEX('[3]S BESSY_050925'!$E$10:$YF$100,MATCH($B18,'[3]S BESSY_050925'!$B$10:$B$100,0),MATCH(RIGHT(N$2,6),'[3]S BESSY_050925'!$E$4:$YF$4,0))),"")</f>
        <v>17.432277909392109</v>
      </c>
      <c r="O18" s="25">
        <f>IF(INDEX('[3]S BESSY_050925'!$E$10:$YF$100,MATCH($B18,'[3]S BESSY_050925'!$B$10:$B$100,0),MATCH(O$2,'[3]S BESSY_050925'!$E$4:$YF$4,0))="","",INDEX('[3]S BESSY_050925'!$E$10:$YF$100,MATCH($B18,'[3]S BESSY_050925'!$B$10:$B$100,0),MATCH(O$2,'[3]S BESSY_050925'!$E$4:$YF$4,0)))</f>
        <v>758.25</v>
      </c>
      <c r="P18" s="27">
        <f>IF(INDEX('[3]S BESSY_050925'!$E$10:$YF$100,MATCH($B18,'[3]S BESSY_050925'!$B$10:$B$100,0),MATCH(P$2,'[3]S BESSY_050925'!$E$4:$YF$4,0))="","",INDEX('[3]S BESSY_050925'!$E$10:$YF$100,MATCH($B18,'[3]S BESSY_050925'!$B$10:$B$100,0),MATCH(P$2,'[3]S BESSY_050925'!$E$4:$YF$4,0)))</f>
        <v>59.1</v>
      </c>
      <c r="Q18" s="28">
        <f t="shared" si="0"/>
        <v>6668.25</v>
      </c>
    </row>
    <row r="19" spans="1:17" ht="15" customHeight="1" x14ac:dyDescent="0.2">
      <c r="A19" s="63"/>
      <c r="B19" s="65" t="s">
        <v>161</v>
      </c>
      <c r="C19" s="24">
        <f>IF(INDEX('[3]S BESSY_050925'!$E$10:$YF$100,MATCH($B19,'[3]S BESSY_050925'!$B$10:$B$100,0),MATCH(C$2,'[3]S BESSY_050925'!$E$4:$YF$4,0))="","",INDEX('[3]S BESSY_050925'!$E$10:$YF$100,MATCH($B19,'[3]S BESSY_050925'!$B$10:$B$100,0),MATCH(C$2,'[3]S BESSY_050925'!$E$4:$YF$4,0)))</f>
        <v>52284</v>
      </c>
      <c r="D19" s="25">
        <f>IF(INDEX('[3]S BESSY_050925'!$E$10:$YF$100,MATCH($B19,'[3]S BESSY_050925'!$B$10:$B$100,0),MATCH(D$2,'[3]S BESSY_050925'!$E$4:$YF$4,0))="","",INDEX('[3]S BESSY_050925'!$E$10:$YF$100,MATCH($B19,'[3]S BESSY_050925'!$B$10:$B$100,0),MATCH(D$2,'[3]S BESSY_050925'!$E$4:$YF$4,0)))</f>
        <v>1359.28</v>
      </c>
      <c r="E19" s="25">
        <f>IF(INDEX('[3]S BESSY_050925'!$E$10:$YF$100,MATCH($B19,'[3]S BESSY_050925'!$B$10:$B$100,0),MATCH(E$2,'[3]S BESSY_050925'!$E$4:$YF$4,0))="","",INDEX('[3]S BESSY_050925'!$E$10:$YF$100,MATCH($B19,'[3]S BESSY_050925'!$B$10:$B$100,0),MATCH(E$2,'[3]S BESSY_050925'!$E$4:$YF$4,0)))</f>
        <v>2288071</v>
      </c>
      <c r="F19" s="25">
        <f>IF(INDEX('[3]S BESSY_050925'!$E$10:$YF$100,MATCH($B19,'[3]S BESSY_050925'!$B$10:$B$100,0),MATCH("AN3100",'[3]S BESSY_050925'!$E$4:$YF$4,0))+INDEX('[3]S BESSY_050925'!$E$10:$YF$100,MATCH($B19,'[3]S BESSY_050925'!$B$10:$B$100,0),MATCH("AN3200",'[3]S BESSY_050925'!$E$4:$YF$4,0))+INDEX('[3]S BESSY_050925'!$E$10:$YF$100,MATCH($B19,'[3]S BESSY_050925'!$B$10:$B$100,0),MATCH("AN3300",'[3]S BESSY_050925'!$E$4:$YF$4,0))+INDEX('[3]S BESSY_050925'!$E$10:$YF$100,MATCH($B19,'[3]S BESSY_050925'!$B$10:$B$100,0),MATCH("AN3400",'[3]S BESSY_050925'!$E$4:$YF$4,0))=0,"",INDEX('[3]S BESSY_050925'!$E$10:$YF$100,MATCH($B19,'[3]S BESSY_050925'!$B$10:$B$100,0),MATCH("AN3100",'[3]S BESSY_050925'!$E$4:$YF$4,0))+INDEX('[3]S BESSY_050925'!$E$10:$YF$100,MATCH($B19,'[3]S BESSY_050925'!$B$10:$B$100,0),MATCH("AN3200",'[3]S BESSY_050925'!$E$4:$YF$4,0))+INDEX('[3]S BESSY_050925'!$E$10:$YF$100,MATCH($B19,'[3]S BESSY_050925'!$B$10:$B$100,0),MATCH("AN3300",'[3]S BESSY_050925'!$E$4:$YF$4,0))+INDEX('[3]S BESSY_050925'!$E$10:$YF$100,MATCH($B19,'[3]S BESSY_050925'!$B$10:$B$100,0),MATCH("AN3400",'[3]S BESSY_050925'!$E$4:$YF$4,0)))</f>
        <v>7</v>
      </c>
      <c r="G19" s="25">
        <f>IF(INDEX('[3]S BESSY_050925'!$E$10:$YF$100,MATCH($B19,'[3]S BESSY_050925'!$B$10:$B$100,0),MATCH(G$2,'[3]S BESSY_050925'!$E$4:$YF$4,0))="","",INDEX('[3]S BESSY_050925'!$E$10:$YF$100,MATCH($B19,'[3]S BESSY_050925'!$B$10:$B$100,0),MATCH(G$2,'[3]S BESSY_050925'!$E$4:$YF$4,0)))</f>
        <v>11383158</v>
      </c>
      <c r="H19" s="25">
        <f>IF(INDEX('[3]S BESSY_050925'!$E$10:$YF$100,MATCH($B19,'[3]S BESSY_050925'!$B$10:$B$100,0),MATCH(H$2,'[3]S BESSY_050925'!$E$4:$YF$4,0))="","",INDEX('[3]S BESSY_050925'!$E$10:$YF$100,MATCH($B19,'[3]S BESSY_050925'!$B$10:$B$100,0),MATCH(H$2,'[3]S BESSY_050925'!$E$4:$YF$4,0)))</f>
        <v>33444</v>
      </c>
      <c r="I19" s="27">
        <f>IFERROR(IF(INDEX('[3]S BESSY_050925'!$E$10:$YF$100,MATCH($B19,'[3]S BESSY_050925'!$B$10:$B$100,0),MATCH(LEFT(I$2,6),'[3]S BESSY_050925'!$E$4:$YF$4,0))="","",INDEX('[3]S BESSY_050925'!$E$10:$YF$100,MATCH($B19,'[3]S BESSY_050925'!$B$10:$B$100,0),MATCH(LEFT(I$2,6),'[3]S BESSY_050925'!$E$4:$YF$4,0))/INDEX('[3]S BESSY_050925'!$E$10:$YF$100,MATCH($B19,'[3]S BESSY_050925'!$B$10:$B$100,0),MATCH(RIGHT(I$2,6),'[3]S BESSY_050925'!$E$4:$YF$4,0))),"")</f>
        <v>17.619655194266262</v>
      </c>
      <c r="J19" s="27" t="str">
        <f>IFERROR(IF(INDEX('[3]S BESSY_050925'!$E$10:$YF$100,MATCH($B19,'[3]S BESSY_050925'!$B$10:$B$100,0),MATCH(LEFT(J$2,6),'[3]S BESSY_050925'!$E$4:$YF$4,0))="","",INDEX('[3]S BESSY_050925'!$E$10:$YF$100,MATCH($B19,'[3]S BESSY_050925'!$B$10:$B$100,0),MATCH(LEFT(J$2,6),'[3]S BESSY_050925'!$E$4:$YF$4,0))/INDEX('[3]S BESSY_050925'!$E$10:$YF$100,MATCH($B19,'[3]S BESSY_050925'!$B$10:$B$100,0),MATCH(RIGHT(J$2,6),'[3]S BESSY_050925'!$E$4:$YF$4,0))),"")</f>
        <v/>
      </c>
      <c r="K19" s="27" t="str">
        <f>IFERROR(IF(INDEX('[3]S BESSY_050925'!$E$10:$YF$100,MATCH($B19,'[3]S BESSY_050925'!$B$10:$B$100,0),MATCH(LEFT(K$2,6),'[3]S BESSY_050925'!$E$4:$YF$4,0))="","",INDEX('[3]S BESSY_050925'!$E$10:$YF$100,MATCH($B19,'[3]S BESSY_050925'!$B$10:$B$100,0),MATCH(LEFT(K$2,6),'[3]S BESSY_050925'!$E$4:$YF$4,0))/INDEX('[3]S BESSY_050925'!$E$10:$YF$100,MATCH($B19,'[3]S BESSY_050925'!$B$10:$B$100,0),MATCH(RIGHT(K$2,6),'[3]S BESSY_050925'!$E$4:$YF$4,0))),"")</f>
        <v/>
      </c>
      <c r="L19" s="27" t="str">
        <f>IFERROR(IF(INDEX('[3]S BESSY_050925'!$E$10:$YF$100,MATCH($B19,'[3]S BESSY_050925'!$B$10:$B$100,0),MATCH(LEFT(L$2,6),'[3]S BESSY_050925'!$E$4:$YF$4,0))="","",INDEX('[3]S BESSY_050925'!$E$10:$YF$100,MATCH($B19,'[3]S BESSY_050925'!$B$10:$B$100,0),MATCH(LEFT(L$2,6),'[3]S BESSY_050925'!$E$4:$YF$4,0))/INDEX('[3]S BESSY_050925'!$E$10:$YF$100,MATCH($B19,'[3]S BESSY_050925'!$B$10:$B$100,0),MATCH(RIGHT(L$2,6),'[3]S BESSY_050925'!$E$4:$YF$4,0))),"")</f>
        <v/>
      </c>
      <c r="M19" s="27" t="str">
        <f>IFERROR(IF(INDEX('[3]S BESSY_050925'!$E$10:$YF$100,MATCH($B19,'[3]S BESSY_050925'!$B$10:$B$100,0),MATCH(LEFT(M$2,6),'[3]S BESSY_050925'!$E$4:$YF$4,0))="","",INDEX('[3]S BESSY_050925'!$E$10:$YF$100,MATCH($B19,'[3]S BESSY_050925'!$B$10:$B$100,0),MATCH(LEFT(M$2,6),'[3]S BESSY_050925'!$E$4:$YF$4,0))/INDEX('[3]S BESSY_050925'!$E$10:$YF$100,MATCH($B19,'[3]S BESSY_050925'!$B$10:$B$100,0),MATCH(RIGHT(M$2,6),'[3]S BESSY_050925'!$E$4:$YF$4,0))),"")</f>
        <v/>
      </c>
      <c r="N19" s="27">
        <f>IFERROR(IF(INDEX('[3]S BESSY_050925'!$E$10:$YF$100,MATCH($B19,'[3]S BESSY_050925'!$B$10:$B$100,0),MATCH(LEFT(N$2,6),'[3]S BESSY_050925'!$E$4:$YF$4,0))="","",INDEX('[3]S BESSY_050925'!$E$10:$YF$100,MATCH($B19,'[3]S BESSY_050925'!$B$10:$B$100,0),MATCH(LEFT(N$2,6),'[3]S BESSY_050925'!$E$4:$YF$4,0))/INDEX('[3]S BESSY_050925'!$E$10:$YF$100,MATCH($B19,'[3]S BESSY_050925'!$B$10:$B$100,0),MATCH(RIGHT(N$2,6),'[3]S BESSY_050925'!$E$4:$YF$4,0))),"")</f>
        <v>14.933224349244407</v>
      </c>
      <c r="O19" s="25">
        <f>IF(INDEX('[3]S BESSY_050925'!$E$10:$YF$100,MATCH($B19,'[3]S BESSY_050925'!$B$10:$B$100,0),MATCH(O$2,'[3]S BESSY_050925'!$E$4:$YF$4,0))="","",INDEX('[3]S BESSY_050925'!$E$10:$YF$100,MATCH($B19,'[3]S BESSY_050925'!$B$10:$B$100,0),MATCH(O$2,'[3]S BESSY_050925'!$E$4:$YF$4,0)))</f>
        <v>650</v>
      </c>
      <c r="P19" s="27">
        <f>IF(INDEX('[3]S BESSY_050925'!$E$10:$YF$100,MATCH($B19,'[3]S BESSY_050925'!$B$10:$B$100,0),MATCH(P$2,'[3]S BESSY_050925'!$E$4:$YF$4,0))="","",INDEX('[3]S BESSY_050925'!$E$10:$YF$100,MATCH($B19,'[3]S BESSY_050925'!$B$10:$B$100,0),MATCH(P$2,'[3]S BESSY_050925'!$E$4:$YF$4,0)))</f>
        <v>59.25</v>
      </c>
      <c r="Q19" s="28">
        <f t="shared" si="0"/>
        <v>6575</v>
      </c>
    </row>
    <row r="20" spans="1:17" ht="15" customHeight="1" x14ac:dyDescent="0.2">
      <c r="A20" s="63"/>
      <c r="B20" s="65" t="s">
        <v>162</v>
      </c>
      <c r="C20" s="24">
        <f>IF(INDEX('[3]S BESSY_050925'!$E$10:$YF$100,MATCH($B20,'[3]S BESSY_050925'!$B$10:$B$100,0),MATCH(C$2,'[3]S BESSY_050925'!$E$4:$YF$4,0))="","",INDEX('[3]S BESSY_050925'!$E$10:$YF$100,MATCH($B20,'[3]S BESSY_050925'!$B$10:$B$100,0),MATCH(C$2,'[3]S BESSY_050925'!$E$4:$YF$4,0)))</f>
        <v>69876</v>
      </c>
      <c r="D20" s="25">
        <f>IF(INDEX('[3]S BESSY_050925'!$E$10:$YF$100,MATCH($B20,'[3]S BESSY_050925'!$B$10:$B$100,0),MATCH(D$2,'[3]S BESSY_050925'!$E$4:$YF$4,0))="","",INDEX('[3]S BESSY_050925'!$E$10:$YF$100,MATCH($B20,'[3]S BESSY_050925'!$B$10:$B$100,0),MATCH(D$2,'[3]S BESSY_050925'!$E$4:$YF$4,0)))</f>
        <v>1287.7</v>
      </c>
      <c r="E20" s="25">
        <f>IF(INDEX('[3]S BESSY_050925'!$E$10:$YF$100,MATCH($B20,'[3]S BESSY_050925'!$B$10:$B$100,0),MATCH(E$2,'[3]S BESSY_050925'!$E$4:$YF$4,0))="","",INDEX('[3]S BESSY_050925'!$E$10:$YF$100,MATCH($B20,'[3]S BESSY_050925'!$B$10:$B$100,0),MATCH(E$2,'[3]S BESSY_050925'!$E$4:$YF$4,0)))</f>
        <v>3052121</v>
      </c>
      <c r="F20" s="25">
        <f>IF(INDEX('[3]S BESSY_050925'!$E$10:$YF$100,MATCH($B20,'[3]S BESSY_050925'!$B$10:$B$100,0),MATCH("AN3100",'[3]S BESSY_050925'!$E$4:$YF$4,0))+INDEX('[3]S BESSY_050925'!$E$10:$YF$100,MATCH($B20,'[3]S BESSY_050925'!$B$10:$B$100,0),MATCH("AN3200",'[3]S BESSY_050925'!$E$4:$YF$4,0))+INDEX('[3]S BESSY_050925'!$E$10:$YF$100,MATCH($B20,'[3]S BESSY_050925'!$B$10:$B$100,0),MATCH("AN3300",'[3]S BESSY_050925'!$E$4:$YF$4,0))+INDEX('[3]S BESSY_050925'!$E$10:$YF$100,MATCH($B20,'[3]S BESSY_050925'!$B$10:$B$100,0),MATCH("AN3400",'[3]S BESSY_050925'!$E$4:$YF$4,0))=0,"",INDEX('[3]S BESSY_050925'!$E$10:$YF$100,MATCH($B20,'[3]S BESSY_050925'!$B$10:$B$100,0),MATCH("AN3100",'[3]S BESSY_050925'!$E$4:$YF$4,0))+INDEX('[3]S BESSY_050925'!$E$10:$YF$100,MATCH($B20,'[3]S BESSY_050925'!$B$10:$B$100,0),MATCH("AN3200",'[3]S BESSY_050925'!$E$4:$YF$4,0))+INDEX('[3]S BESSY_050925'!$E$10:$YF$100,MATCH($B20,'[3]S BESSY_050925'!$B$10:$B$100,0),MATCH("AN3300",'[3]S BESSY_050925'!$E$4:$YF$4,0))+INDEX('[3]S BESSY_050925'!$E$10:$YF$100,MATCH($B20,'[3]S BESSY_050925'!$B$10:$B$100,0),MATCH("AN3400",'[3]S BESSY_050925'!$E$4:$YF$4,0)))</f>
        <v>9</v>
      </c>
      <c r="G20" s="25">
        <f>IF(INDEX('[3]S BESSY_050925'!$E$10:$YF$100,MATCH($B20,'[3]S BESSY_050925'!$B$10:$B$100,0),MATCH(G$2,'[3]S BESSY_050925'!$E$4:$YF$4,0))="","",INDEX('[3]S BESSY_050925'!$E$10:$YF$100,MATCH($B20,'[3]S BESSY_050925'!$B$10:$B$100,0),MATCH(G$2,'[3]S BESSY_050925'!$E$4:$YF$4,0)))</f>
        <v>8303925</v>
      </c>
      <c r="H20" s="25">
        <f>IF(INDEX('[3]S BESSY_050925'!$E$10:$YF$100,MATCH($B20,'[3]S BESSY_050925'!$B$10:$B$100,0),MATCH(H$2,'[3]S BESSY_050925'!$E$4:$YF$4,0))="","",INDEX('[3]S BESSY_050925'!$E$10:$YF$100,MATCH($B20,'[3]S BESSY_050925'!$B$10:$B$100,0),MATCH(H$2,'[3]S BESSY_050925'!$E$4:$YF$4,0)))</f>
        <v>68563</v>
      </c>
      <c r="I20" s="27">
        <f>IFERROR(IF(INDEX('[3]S BESSY_050925'!$E$10:$YF$100,MATCH($B20,'[3]S BESSY_050925'!$B$10:$B$100,0),MATCH(LEFT(I$2,6),'[3]S BESSY_050925'!$E$4:$YF$4,0))="","",INDEX('[3]S BESSY_050925'!$E$10:$YF$100,MATCH($B20,'[3]S BESSY_050925'!$B$10:$B$100,0),MATCH(LEFT(I$2,6),'[3]S BESSY_050925'!$E$4:$YF$4,0))/INDEX('[3]S BESSY_050925'!$E$10:$YF$100,MATCH($B20,'[3]S BESSY_050925'!$B$10:$B$100,0),MATCH(RIGHT(I$2,6),'[3]S BESSY_050925'!$E$4:$YF$4,0))),"")</f>
        <v>20.044927117896048</v>
      </c>
      <c r="J20" s="27">
        <f>IFERROR(IF(INDEX('[3]S BESSY_050925'!$E$10:$YF$100,MATCH($B20,'[3]S BESSY_050925'!$B$10:$B$100,0),MATCH(LEFT(J$2,6),'[3]S BESSY_050925'!$E$4:$YF$4,0))="","",INDEX('[3]S BESSY_050925'!$E$10:$YF$100,MATCH($B20,'[3]S BESSY_050925'!$B$10:$B$100,0),MATCH(LEFT(J$2,6),'[3]S BESSY_050925'!$E$4:$YF$4,0))/INDEX('[3]S BESSY_050925'!$E$10:$YF$100,MATCH($B20,'[3]S BESSY_050925'!$B$10:$B$100,0),MATCH(RIGHT(J$2,6),'[3]S BESSY_050925'!$E$4:$YF$4,0))),"")</f>
        <v>5.513620528150752</v>
      </c>
      <c r="K20" s="27">
        <f>IFERROR(IF(INDEX('[3]S BESSY_050925'!$E$10:$YF$100,MATCH($B20,'[3]S BESSY_050925'!$B$10:$B$100,0),MATCH(LEFT(K$2,6),'[3]S BESSY_050925'!$E$4:$YF$4,0))="","",INDEX('[3]S BESSY_050925'!$E$10:$YF$100,MATCH($B20,'[3]S BESSY_050925'!$B$10:$B$100,0),MATCH(LEFT(K$2,6),'[3]S BESSY_050925'!$E$4:$YF$4,0))/INDEX('[3]S BESSY_050925'!$E$10:$YF$100,MATCH($B20,'[3]S BESSY_050925'!$B$10:$B$100,0),MATCH(RIGHT(K$2,6),'[3]S BESSY_050925'!$E$4:$YF$4,0))),"")</f>
        <v>8.2392768831904117</v>
      </c>
      <c r="L20" s="27">
        <f>IFERROR(IF(INDEX('[3]S BESSY_050925'!$E$10:$YF$100,MATCH($B20,'[3]S BESSY_050925'!$B$10:$B$100,0),MATCH(LEFT(L$2,6),'[3]S BESSY_050925'!$E$4:$YF$4,0))="","",INDEX('[3]S BESSY_050925'!$E$10:$YF$100,MATCH($B20,'[3]S BESSY_050925'!$B$10:$B$100,0),MATCH(LEFT(L$2,6),'[3]S BESSY_050925'!$E$4:$YF$4,0))/INDEX('[3]S BESSY_050925'!$E$10:$YF$100,MATCH($B20,'[3]S BESSY_050925'!$B$10:$B$100,0),MATCH(RIGHT(L$2,6),'[3]S BESSY_050925'!$E$4:$YF$4,0))),"")</f>
        <v>304.17303685897434</v>
      </c>
      <c r="M20" s="27">
        <f>IFERROR(IF(INDEX('[3]S BESSY_050925'!$E$10:$YF$100,MATCH($B20,'[3]S BESSY_050925'!$B$10:$B$100,0),MATCH(LEFT(M$2,6),'[3]S BESSY_050925'!$E$4:$YF$4,0))="","",INDEX('[3]S BESSY_050925'!$E$10:$YF$100,MATCH($B20,'[3]S BESSY_050925'!$B$10:$B$100,0),MATCH(LEFT(M$2,6),'[3]S BESSY_050925'!$E$4:$YF$4,0))/INDEX('[3]S BESSY_050925'!$E$10:$YF$100,MATCH($B20,'[3]S BESSY_050925'!$B$10:$B$100,0),MATCH(RIGHT(M$2,6),'[3]S BESSY_050925'!$E$4:$YF$4,0))),"")</f>
        <v>3.8045270813313103</v>
      </c>
      <c r="N20" s="27">
        <f>IFERROR(IF(INDEX('[3]S BESSY_050925'!$E$10:$YF$100,MATCH($B20,'[3]S BESSY_050925'!$B$10:$B$100,0),MATCH(LEFT(N$2,6),'[3]S BESSY_050925'!$E$4:$YF$4,0))="","",INDEX('[3]S BESSY_050925'!$E$10:$YF$100,MATCH($B20,'[3]S BESSY_050925'!$B$10:$B$100,0),MATCH(LEFT(N$2,6),'[3]S BESSY_050925'!$E$4:$YF$4,0))/INDEX('[3]S BESSY_050925'!$E$10:$YF$100,MATCH($B20,'[3]S BESSY_050925'!$B$10:$B$100,0),MATCH(RIGHT(N$2,6),'[3]S BESSY_050925'!$E$4:$YF$4,0))),"")</f>
        <v>18.195748792397158</v>
      </c>
      <c r="O20" s="25">
        <f>IF(INDEX('[3]S BESSY_050925'!$E$10:$YF$100,MATCH($B20,'[3]S BESSY_050925'!$B$10:$B$100,0),MATCH(O$2,'[3]S BESSY_050925'!$E$4:$YF$4,0))="","",INDEX('[3]S BESSY_050925'!$E$10:$YF$100,MATCH($B20,'[3]S BESSY_050925'!$B$10:$B$100,0),MATCH(O$2,'[3]S BESSY_050925'!$E$4:$YF$4,0)))</f>
        <v>783.75</v>
      </c>
      <c r="P20" s="27">
        <f>IF(INDEX('[3]S BESSY_050925'!$E$10:$YF$100,MATCH($B20,'[3]S BESSY_050925'!$B$10:$B$100,0),MATCH(P$2,'[3]S BESSY_050925'!$E$4:$YF$4,0))="","",INDEX('[3]S BESSY_050925'!$E$10:$YF$100,MATCH($B20,'[3]S BESSY_050925'!$B$10:$B$100,0),MATCH(P$2,'[3]S BESSY_050925'!$E$4:$YF$4,0)))</f>
        <v>53.41</v>
      </c>
      <c r="Q20" s="28">
        <f t="shared" si="0"/>
        <v>6124.75</v>
      </c>
    </row>
    <row r="21" spans="1:17" ht="15" customHeight="1" x14ac:dyDescent="0.2">
      <c r="A21" s="63"/>
      <c r="B21" s="65" t="s">
        <v>163</v>
      </c>
      <c r="C21" s="24">
        <f>IF(INDEX('[3]S BESSY_050925'!$E$10:$YF$100,MATCH($B21,'[3]S BESSY_050925'!$B$10:$B$100,0),MATCH(C$2,'[3]S BESSY_050925'!$E$4:$YF$4,0))="","",INDEX('[3]S BESSY_050925'!$E$10:$YF$100,MATCH($B21,'[3]S BESSY_050925'!$B$10:$B$100,0),MATCH(C$2,'[3]S BESSY_050925'!$E$4:$YF$4,0)))</f>
        <v>28361</v>
      </c>
      <c r="D21" s="25">
        <f>IF(INDEX('[3]S BESSY_050925'!$E$10:$YF$100,MATCH($B21,'[3]S BESSY_050925'!$B$10:$B$100,0),MATCH(D$2,'[3]S BESSY_050925'!$E$4:$YF$4,0))="","",INDEX('[3]S BESSY_050925'!$E$10:$YF$100,MATCH($B21,'[3]S BESSY_050925'!$B$10:$B$100,0),MATCH(D$2,'[3]S BESSY_050925'!$E$4:$YF$4,0)))</f>
        <v>626.29999999999995</v>
      </c>
      <c r="E21" s="25">
        <f>IF(INDEX('[3]S BESSY_050925'!$E$10:$YF$100,MATCH($B21,'[3]S BESSY_050925'!$B$10:$B$100,0),MATCH(E$2,'[3]S BESSY_050925'!$E$4:$YF$4,0))="","",INDEX('[3]S BESSY_050925'!$E$10:$YF$100,MATCH($B21,'[3]S BESSY_050925'!$B$10:$B$100,0),MATCH(E$2,'[3]S BESSY_050925'!$E$4:$YF$4,0)))</f>
        <v>1057858</v>
      </c>
      <c r="F21" s="25">
        <f>IF(INDEX('[3]S BESSY_050925'!$E$10:$YF$100,MATCH($B21,'[3]S BESSY_050925'!$B$10:$B$100,0),MATCH("AN3100",'[3]S BESSY_050925'!$E$4:$YF$4,0))+INDEX('[3]S BESSY_050925'!$E$10:$YF$100,MATCH($B21,'[3]S BESSY_050925'!$B$10:$B$100,0),MATCH("AN3200",'[3]S BESSY_050925'!$E$4:$YF$4,0))+INDEX('[3]S BESSY_050925'!$E$10:$YF$100,MATCH($B21,'[3]S BESSY_050925'!$B$10:$B$100,0),MATCH("AN3300",'[3]S BESSY_050925'!$E$4:$YF$4,0))+INDEX('[3]S BESSY_050925'!$E$10:$YF$100,MATCH($B21,'[3]S BESSY_050925'!$B$10:$B$100,0),MATCH("AN3400",'[3]S BESSY_050925'!$E$4:$YF$4,0))=0,"",INDEX('[3]S BESSY_050925'!$E$10:$YF$100,MATCH($B21,'[3]S BESSY_050925'!$B$10:$B$100,0),MATCH("AN3100",'[3]S BESSY_050925'!$E$4:$YF$4,0))+INDEX('[3]S BESSY_050925'!$E$10:$YF$100,MATCH($B21,'[3]S BESSY_050925'!$B$10:$B$100,0),MATCH("AN3200",'[3]S BESSY_050925'!$E$4:$YF$4,0))+INDEX('[3]S BESSY_050925'!$E$10:$YF$100,MATCH($B21,'[3]S BESSY_050925'!$B$10:$B$100,0),MATCH("AN3300",'[3]S BESSY_050925'!$E$4:$YF$4,0))+INDEX('[3]S BESSY_050925'!$E$10:$YF$100,MATCH($B21,'[3]S BESSY_050925'!$B$10:$B$100,0),MATCH("AN3400",'[3]S BESSY_050925'!$E$4:$YF$4,0)))</f>
        <v>7</v>
      </c>
      <c r="G21" s="25">
        <f>IF(INDEX('[3]S BESSY_050925'!$E$10:$YF$100,MATCH($B21,'[3]S BESSY_050925'!$B$10:$B$100,0),MATCH(G$2,'[3]S BESSY_050925'!$E$4:$YF$4,0))="","",INDEX('[3]S BESSY_050925'!$E$10:$YF$100,MATCH($B21,'[3]S BESSY_050925'!$B$10:$B$100,0),MATCH(G$2,'[3]S BESSY_050925'!$E$4:$YF$4,0)))</f>
        <v>3189402</v>
      </c>
      <c r="H21" s="25">
        <f>IF(INDEX('[3]S BESSY_050925'!$E$10:$YF$100,MATCH($B21,'[3]S BESSY_050925'!$B$10:$B$100,0),MATCH(H$2,'[3]S BESSY_050925'!$E$4:$YF$4,0))="","",INDEX('[3]S BESSY_050925'!$E$10:$YF$100,MATCH($B21,'[3]S BESSY_050925'!$B$10:$B$100,0),MATCH(H$2,'[3]S BESSY_050925'!$E$4:$YF$4,0)))</f>
        <v>19523</v>
      </c>
      <c r="I21" s="27">
        <f>IFERROR(IF(INDEX('[3]S BESSY_050925'!$E$10:$YF$100,MATCH($B21,'[3]S BESSY_050925'!$B$10:$B$100,0),MATCH(LEFT(I$2,6),'[3]S BESSY_050925'!$E$4:$YF$4,0))="","",INDEX('[3]S BESSY_050925'!$E$10:$YF$100,MATCH($B21,'[3]S BESSY_050925'!$B$10:$B$100,0),MATCH(LEFT(I$2,6),'[3]S BESSY_050925'!$E$4:$YF$4,0))/INDEX('[3]S BESSY_050925'!$E$10:$YF$100,MATCH($B21,'[3]S BESSY_050925'!$B$10:$B$100,0),MATCH(RIGHT(I$2,6),'[3]S BESSY_050925'!$E$4:$YF$4,0))),"")</f>
        <v>32.040788083088657</v>
      </c>
      <c r="J21" s="27">
        <f>IFERROR(IF(INDEX('[3]S BESSY_050925'!$E$10:$YF$100,MATCH($B21,'[3]S BESSY_050925'!$B$10:$B$100,0),MATCH(LEFT(J$2,6),'[3]S BESSY_050925'!$E$4:$YF$4,0))="","",INDEX('[3]S BESSY_050925'!$E$10:$YF$100,MATCH($B21,'[3]S BESSY_050925'!$B$10:$B$100,0),MATCH(LEFT(J$2,6),'[3]S BESSY_050925'!$E$4:$YF$4,0))/INDEX('[3]S BESSY_050925'!$E$10:$YF$100,MATCH($B21,'[3]S BESSY_050925'!$B$10:$B$100,0),MATCH(RIGHT(J$2,6),'[3]S BESSY_050925'!$E$4:$YF$4,0))),"")</f>
        <v>8.922929164405808</v>
      </c>
      <c r="K21" s="27">
        <f>IFERROR(IF(INDEX('[3]S BESSY_050925'!$E$10:$YF$100,MATCH($B21,'[3]S BESSY_050925'!$B$10:$B$100,0),MATCH(LEFT(K$2,6),'[3]S BESSY_050925'!$E$4:$YF$4,0))="","",INDEX('[3]S BESSY_050925'!$E$10:$YF$100,MATCH($B21,'[3]S BESSY_050925'!$B$10:$B$100,0),MATCH(LEFT(K$2,6),'[3]S BESSY_050925'!$E$4:$YF$4,0))/INDEX('[3]S BESSY_050925'!$E$10:$YF$100,MATCH($B21,'[3]S BESSY_050925'!$B$10:$B$100,0),MATCH(RIGHT(K$2,6),'[3]S BESSY_050925'!$E$4:$YF$4,0))),"")</f>
        <v>15.198812127903745</v>
      </c>
      <c r="L21" s="27">
        <f>IFERROR(IF(INDEX('[3]S BESSY_050925'!$E$10:$YF$100,MATCH($B21,'[3]S BESSY_050925'!$B$10:$B$100,0),MATCH(LEFT(L$2,6),'[3]S BESSY_050925'!$E$4:$YF$4,0))="","",INDEX('[3]S BESSY_050925'!$E$10:$YF$100,MATCH($B21,'[3]S BESSY_050925'!$B$10:$B$100,0),MATCH(LEFT(L$2,6),'[3]S BESSY_050925'!$E$4:$YF$4,0))/INDEX('[3]S BESSY_050925'!$E$10:$YF$100,MATCH($B21,'[3]S BESSY_050925'!$B$10:$B$100,0),MATCH(RIGHT(L$2,6),'[3]S BESSY_050925'!$E$4:$YF$4,0))),"")</f>
        <v>305.93740672460717</v>
      </c>
      <c r="M21" s="27">
        <f>IFERROR(IF(INDEX('[3]S BESSY_050925'!$E$10:$YF$100,MATCH($B21,'[3]S BESSY_050925'!$B$10:$B$100,0),MATCH(LEFT(M$2,6),'[3]S BESSY_050925'!$E$4:$YF$4,0))="","",INDEX('[3]S BESSY_050925'!$E$10:$YF$100,MATCH($B21,'[3]S BESSY_050925'!$B$10:$B$100,0),MATCH(LEFT(M$2,6),'[3]S BESSY_050925'!$E$4:$YF$4,0))/INDEX('[3]S BESSY_050925'!$E$10:$YF$100,MATCH($B21,'[3]S BESSY_050925'!$B$10:$B$100,0),MATCH(RIGHT(M$2,6),'[3]S BESSY_050925'!$E$4:$YF$4,0))),"")</f>
        <v>4.6247171170421737</v>
      </c>
      <c r="N21" s="27">
        <f>IFERROR(IF(INDEX('[3]S BESSY_050925'!$E$10:$YF$100,MATCH($B21,'[3]S BESSY_050925'!$B$10:$B$100,0),MATCH(LEFT(N$2,6),'[3]S BESSY_050925'!$E$4:$YF$4,0))="","",INDEX('[3]S BESSY_050925'!$E$10:$YF$100,MATCH($B21,'[3]S BESSY_050925'!$B$10:$B$100,0),MATCH(LEFT(N$2,6),'[3]S BESSY_050925'!$E$4:$YF$4,0))/INDEX('[3]S BESSY_050925'!$E$10:$YF$100,MATCH($B21,'[3]S BESSY_050925'!$B$10:$B$100,0),MATCH(RIGHT(N$2,6),'[3]S BESSY_050925'!$E$4:$YF$4,0))),"")</f>
        <v>29.484698324349772</v>
      </c>
      <c r="O21" s="25">
        <f>IF(INDEX('[3]S BESSY_050925'!$E$10:$YF$100,MATCH($B21,'[3]S BESSY_050925'!$B$10:$B$100,0),MATCH(O$2,'[3]S BESSY_050925'!$E$4:$YF$4,0))="","",INDEX('[3]S BESSY_050925'!$E$10:$YF$100,MATCH($B21,'[3]S BESSY_050925'!$B$10:$B$100,0),MATCH(O$2,'[3]S BESSY_050925'!$E$4:$YF$4,0)))</f>
        <v>783.75</v>
      </c>
      <c r="P21" s="27">
        <f>IF(INDEX('[3]S BESSY_050925'!$E$10:$YF$100,MATCH($B21,'[3]S BESSY_050925'!$B$10:$B$100,0),MATCH(P$2,'[3]S BESSY_050925'!$E$4:$YF$4,0))="","",INDEX('[3]S BESSY_050925'!$E$10:$YF$100,MATCH($B21,'[3]S BESSY_050925'!$B$10:$B$100,0),MATCH(P$2,'[3]S BESSY_050925'!$E$4:$YF$4,0)))</f>
        <v>63.06</v>
      </c>
      <c r="Q21" s="28">
        <f t="shared" si="0"/>
        <v>7089.75</v>
      </c>
    </row>
    <row r="22" spans="1:17" ht="15" customHeight="1" x14ac:dyDescent="0.2">
      <c r="A22" s="63"/>
      <c r="B22" s="65" t="s">
        <v>164</v>
      </c>
      <c r="C22" s="24">
        <f>IF(INDEX('[3]S BESSY_050925'!$E$10:$YF$100,MATCH($B22,'[3]S BESSY_050925'!$B$10:$B$100,0),MATCH(C$2,'[3]S BESSY_050925'!$E$4:$YF$4,0))="","",INDEX('[3]S BESSY_050925'!$E$10:$YF$100,MATCH($B22,'[3]S BESSY_050925'!$B$10:$B$100,0),MATCH(C$2,'[3]S BESSY_050925'!$E$4:$YF$4,0)))</f>
        <v>90207</v>
      </c>
      <c r="D22" s="25">
        <f>IF(INDEX('[3]S BESSY_050925'!$E$10:$YF$100,MATCH($B22,'[3]S BESSY_050925'!$B$10:$B$100,0),MATCH(D$2,'[3]S BESSY_050925'!$E$4:$YF$4,0))="","",INDEX('[3]S BESSY_050925'!$E$10:$YF$100,MATCH($B22,'[3]S BESSY_050925'!$B$10:$B$100,0),MATCH(D$2,'[3]S BESSY_050925'!$E$4:$YF$4,0)))</f>
        <v>1121.5999999999999</v>
      </c>
      <c r="E22" s="25">
        <f>IF(INDEX('[3]S BESSY_050925'!$E$10:$YF$100,MATCH($B22,'[3]S BESSY_050925'!$B$10:$B$100,0),MATCH(E$2,'[3]S BESSY_050925'!$E$4:$YF$4,0))="","",INDEX('[3]S BESSY_050925'!$E$10:$YF$100,MATCH($B22,'[3]S BESSY_050925'!$B$10:$B$100,0),MATCH(E$2,'[3]S BESSY_050925'!$E$4:$YF$4,0)))</f>
        <v>3958819</v>
      </c>
      <c r="F22" s="25">
        <f>IF(INDEX('[3]S BESSY_050925'!$E$10:$YF$100,MATCH($B22,'[3]S BESSY_050925'!$B$10:$B$100,0),MATCH("AN3100",'[3]S BESSY_050925'!$E$4:$YF$4,0))+INDEX('[3]S BESSY_050925'!$E$10:$YF$100,MATCH($B22,'[3]S BESSY_050925'!$B$10:$B$100,0),MATCH("AN3200",'[3]S BESSY_050925'!$E$4:$YF$4,0))+INDEX('[3]S BESSY_050925'!$E$10:$YF$100,MATCH($B22,'[3]S BESSY_050925'!$B$10:$B$100,0),MATCH("AN3300",'[3]S BESSY_050925'!$E$4:$YF$4,0))+INDEX('[3]S BESSY_050925'!$E$10:$YF$100,MATCH($B22,'[3]S BESSY_050925'!$B$10:$B$100,0),MATCH("AN3400",'[3]S BESSY_050925'!$E$4:$YF$4,0))=0,"",INDEX('[3]S BESSY_050925'!$E$10:$YF$100,MATCH($B22,'[3]S BESSY_050925'!$B$10:$B$100,0),MATCH("AN3100",'[3]S BESSY_050925'!$E$4:$YF$4,0))+INDEX('[3]S BESSY_050925'!$E$10:$YF$100,MATCH($B22,'[3]S BESSY_050925'!$B$10:$B$100,0),MATCH("AN3200",'[3]S BESSY_050925'!$E$4:$YF$4,0))+INDEX('[3]S BESSY_050925'!$E$10:$YF$100,MATCH($B22,'[3]S BESSY_050925'!$B$10:$B$100,0),MATCH("AN3300",'[3]S BESSY_050925'!$E$4:$YF$4,0))+INDEX('[3]S BESSY_050925'!$E$10:$YF$100,MATCH($B22,'[3]S BESSY_050925'!$B$10:$B$100,0),MATCH("AN3400",'[3]S BESSY_050925'!$E$4:$YF$4,0)))</f>
        <v>4</v>
      </c>
      <c r="G22" s="25">
        <f>IF(INDEX('[3]S BESSY_050925'!$E$10:$YF$100,MATCH($B22,'[3]S BESSY_050925'!$B$10:$B$100,0),MATCH(G$2,'[3]S BESSY_050925'!$E$4:$YF$4,0))="","",INDEX('[3]S BESSY_050925'!$E$10:$YF$100,MATCH($B22,'[3]S BESSY_050925'!$B$10:$B$100,0),MATCH(G$2,'[3]S BESSY_050925'!$E$4:$YF$4,0)))</f>
        <v>10518829</v>
      </c>
      <c r="H22" s="25">
        <f>IF(INDEX('[3]S BESSY_050925'!$E$10:$YF$100,MATCH($B22,'[3]S BESSY_050925'!$B$10:$B$100,0),MATCH(H$2,'[3]S BESSY_050925'!$E$4:$YF$4,0))="","",INDEX('[3]S BESSY_050925'!$E$10:$YF$100,MATCH($B22,'[3]S BESSY_050925'!$B$10:$B$100,0),MATCH(H$2,'[3]S BESSY_050925'!$E$4:$YF$4,0)))</f>
        <v>88917</v>
      </c>
      <c r="I22" s="27">
        <f>IFERROR(IF(INDEX('[3]S BESSY_050925'!$E$10:$YF$100,MATCH($B22,'[3]S BESSY_050925'!$B$10:$B$100,0),MATCH(LEFT(I$2,6),'[3]S BESSY_050925'!$E$4:$YF$4,0))="","",INDEX('[3]S BESSY_050925'!$E$10:$YF$100,MATCH($B22,'[3]S BESSY_050925'!$B$10:$B$100,0),MATCH(LEFT(I$2,6),'[3]S BESSY_050925'!$E$4:$YF$4,0))/INDEX('[3]S BESSY_050925'!$E$10:$YF$100,MATCH($B22,'[3]S BESSY_050925'!$B$10:$B$100,0),MATCH(RIGHT(I$2,6),'[3]S BESSY_050925'!$E$4:$YF$4,0))),"")</f>
        <v>18.905232343282176</v>
      </c>
      <c r="J22" s="27">
        <f>IFERROR(IF(INDEX('[3]S BESSY_050925'!$E$10:$YF$100,MATCH($B22,'[3]S BESSY_050925'!$B$10:$B$100,0),MATCH(LEFT(J$2,6),'[3]S BESSY_050925'!$E$4:$YF$4,0))="","",INDEX('[3]S BESSY_050925'!$E$10:$YF$100,MATCH($B22,'[3]S BESSY_050925'!$B$10:$B$100,0),MATCH(LEFT(J$2,6),'[3]S BESSY_050925'!$E$4:$YF$4,0))/INDEX('[3]S BESSY_050925'!$E$10:$YF$100,MATCH($B22,'[3]S BESSY_050925'!$B$10:$B$100,0),MATCH(RIGHT(J$2,6),'[3]S BESSY_050925'!$E$4:$YF$4,0))),"")</f>
        <v>5.2982111584288143</v>
      </c>
      <c r="K22" s="27">
        <f>IFERROR(IF(INDEX('[3]S BESSY_050925'!$E$10:$YF$100,MATCH($B22,'[3]S BESSY_050925'!$B$10:$B$100,0),MATCH(LEFT(K$2,6),'[3]S BESSY_050925'!$E$4:$YF$4,0))="","",INDEX('[3]S BESSY_050925'!$E$10:$YF$100,MATCH($B22,'[3]S BESSY_050925'!$B$10:$B$100,0),MATCH(LEFT(K$2,6),'[3]S BESSY_050925'!$E$4:$YF$4,0))/INDEX('[3]S BESSY_050925'!$E$10:$YF$100,MATCH($B22,'[3]S BESSY_050925'!$B$10:$B$100,0),MATCH(RIGHT(K$2,6),'[3]S BESSY_050925'!$E$4:$YF$4,0))),"")</f>
        <v>8.0137253054509436</v>
      </c>
      <c r="L22" s="27">
        <f>IFERROR(IF(INDEX('[3]S BESSY_050925'!$E$10:$YF$100,MATCH($B22,'[3]S BESSY_050925'!$B$10:$B$100,0),MATCH(LEFT(L$2,6),'[3]S BESSY_050925'!$E$4:$YF$4,0))="","",INDEX('[3]S BESSY_050925'!$E$10:$YF$100,MATCH($B22,'[3]S BESSY_050925'!$B$10:$B$100,0),MATCH(LEFT(L$2,6),'[3]S BESSY_050925'!$E$4:$YF$4,0))/INDEX('[3]S BESSY_050925'!$E$10:$YF$100,MATCH($B22,'[3]S BESSY_050925'!$B$10:$B$100,0),MATCH(RIGHT(L$2,6),'[3]S BESSY_050925'!$E$4:$YF$4,0))),"")</f>
        <v>294.63822371658193</v>
      </c>
      <c r="M22" s="27">
        <f>IFERROR(IF(INDEX('[3]S BESSY_050925'!$E$10:$YF$100,MATCH($B22,'[3]S BESSY_050925'!$B$10:$B$100,0),MATCH(LEFT(M$2,6),'[3]S BESSY_050925'!$E$4:$YF$4,0))="","",INDEX('[3]S BESSY_050925'!$E$10:$YF$100,MATCH($B22,'[3]S BESSY_050925'!$B$10:$B$100,0),MATCH(LEFT(M$2,6),'[3]S BESSY_050925'!$E$4:$YF$4,0))/INDEX('[3]S BESSY_050925'!$E$10:$YF$100,MATCH($B22,'[3]S BESSY_050925'!$B$10:$B$100,0),MATCH(RIGHT(M$2,6),'[3]S BESSY_050925'!$E$4:$YF$4,0))),"")</f>
        <v>3.7781997610903657</v>
      </c>
      <c r="N22" s="27">
        <f>IFERROR(IF(INDEX('[3]S BESSY_050925'!$E$10:$YF$100,MATCH($B22,'[3]S BESSY_050925'!$B$10:$B$100,0),MATCH(LEFT(N$2,6),'[3]S BESSY_050925'!$E$4:$YF$4,0))="","",INDEX('[3]S BESSY_050925'!$E$10:$YF$100,MATCH($B22,'[3]S BESSY_050925'!$B$10:$B$100,0),MATCH(LEFT(N$2,6),'[3]S BESSY_050925'!$E$4:$YF$4,0))/INDEX('[3]S BESSY_050925'!$E$10:$YF$100,MATCH($B22,'[3]S BESSY_050925'!$B$10:$B$100,0),MATCH(RIGHT(N$2,6),'[3]S BESSY_050925'!$E$4:$YF$4,0))),"")</f>
        <v>10.231850711032759</v>
      </c>
      <c r="O22" s="25">
        <f>IF(INDEX('[3]S BESSY_050925'!$E$10:$YF$100,MATCH($B22,'[3]S BESSY_050925'!$B$10:$B$100,0),MATCH(O$2,'[3]S BESSY_050925'!$E$4:$YF$4,0))="","",INDEX('[3]S BESSY_050925'!$E$10:$YF$100,MATCH($B22,'[3]S BESSY_050925'!$B$10:$B$100,0),MATCH(O$2,'[3]S BESSY_050925'!$E$4:$YF$4,0)))</f>
        <v>783.75</v>
      </c>
      <c r="P22" s="27">
        <f>IF(INDEX('[3]S BESSY_050925'!$E$10:$YF$100,MATCH($B22,'[3]S BESSY_050925'!$B$10:$B$100,0),MATCH(P$2,'[3]S BESSY_050925'!$E$4:$YF$4,0))="","",INDEX('[3]S BESSY_050925'!$E$10:$YF$100,MATCH($B22,'[3]S BESSY_050925'!$B$10:$B$100,0),MATCH(P$2,'[3]S BESSY_050925'!$E$4:$YF$4,0)))</f>
        <v>44.28</v>
      </c>
      <c r="Q22" s="28">
        <f t="shared" si="0"/>
        <v>5211.75</v>
      </c>
    </row>
    <row r="23" spans="1:17" ht="15" customHeight="1" x14ac:dyDescent="0.2">
      <c r="A23" s="63"/>
      <c r="B23" s="65" t="s">
        <v>165</v>
      </c>
      <c r="C23" s="24">
        <f>IF(INDEX('[3]S BESSY_050925'!$E$10:$YF$100,MATCH($B23,'[3]S BESSY_050925'!$B$10:$B$100,0),MATCH(C$2,'[3]S BESSY_050925'!$E$4:$YF$4,0))="","",INDEX('[3]S BESSY_050925'!$E$10:$YF$100,MATCH($B23,'[3]S BESSY_050925'!$B$10:$B$100,0),MATCH(C$2,'[3]S BESSY_050925'!$E$4:$YF$4,0)))</f>
        <v>62000</v>
      </c>
      <c r="D23" s="25">
        <f>IF(INDEX('[3]S BESSY_050925'!$E$10:$YF$100,MATCH($B23,'[3]S BESSY_050925'!$B$10:$B$100,0),MATCH(D$2,'[3]S BESSY_050925'!$E$4:$YF$4,0))="","",INDEX('[3]S BESSY_050925'!$E$10:$YF$100,MATCH($B23,'[3]S BESSY_050925'!$B$10:$B$100,0),MATCH(D$2,'[3]S BESSY_050925'!$E$4:$YF$4,0)))</f>
        <v>696.16</v>
      </c>
      <c r="E23" s="25">
        <f>IF(INDEX('[3]S BESSY_050925'!$E$10:$YF$100,MATCH($B23,'[3]S BESSY_050925'!$B$10:$B$100,0),MATCH(E$2,'[3]S BESSY_050925'!$E$4:$YF$4,0))="","",INDEX('[3]S BESSY_050925'!$E$10:$YF$100,MATCH($B23,'[3]S BESSY_050925'!$B$10:$B$100,0),MATCH(E$2,'[3]S BESSY_050925'!$E$4:$YF$4,0)))</f>
        <v>2821971</v>
      </c>
      <c r="F23" s="25">
        <f>IF(INDEX('[3]S BESSY_050925'!$E$10:$YF$100,MATCH($B23,'[3]S BESSY_050925'!$B$10:$B$100,0),MATCH("AN3100",'[3]S BESSY_050925'!$E$4:$YF$4,0))+INDEX('[3]S BESSY_050925'!$E$10:$YF$100,MATCH($B23,'[3]S BESSY_050925'!$B$10:$B$100,0),MATCH("AN3200",'[3]S BESSY_050925'!$E$4:$YF$4,0))+INDEX('[3]S BESSY_050925'!$E$10:$YF$100,MATCH($B23,'[3]S BESSY_050925'!$B$10:$B$100,0),MATCH("AN3300",'[3]S BESSY_050925'!$E$4:$YF$4,0))+INDEX('[3]S BESSY_050925'!$E$10:$YF$100,MATCH($B23,'[3]S BESSY_050925'!$B$10:$B$100,0),MATCH("AN3400",'[3]S BESSY_050925'!$E$4:$YF$4,0))=0,"",INDEX('[3]S BESSY_050925'!$E$10:$YF$100,MATCH($B23,'[3]S BESSY_050925'!$B$10:$B$100,0),MATCH("AN3100",'[3]S BESSY_050925'!$E$4:$YF$4,0))+INDEX('[3]S BESSY_050925'!$E$10:$YF$100,MATCH($B23,'[3]S BESSY_050925'!$B$10:$B$100,0),MATCH("AN3200",'[3]S BESSY_050925'!$E$4:$YF$4,0))+INDEX('[3]S BESSY_050925'!$E$10:$YF$100,MATCH($B23,'[3]S BESSY_050925'!$B$10:$B$100,0),MATCH("AN3300",'[3]S BESSY_050925'!$E$4:$YF$4,0))+INDEX('[3]S BESSY_050925'!$E$10:$YF$100,MATCH($B23,'[3]S BESSY_050925'!$B$10:$B$100,0),MATCH("AN3400",'[3]S BESSY_050925'!$E$4:$YF$4,0)))</f>
        <v>3</v>
      </c>
      <c r="G23" s="25">
        <f>IF(INDEX('[3]S BESSY_050925'!$E$10:$YF$100,MATCH($B23,'[3]S BESSY_050925'!$B$10:$B$100,0),MATCH(G$2,'[3]S BESSY_050925'!$E$4:$YF$4,0))="","",INDEX('[3]S BESSY_050925'!$E$10:$YF$100,MATCH($B23,'[3]S BESSY_050925'!$B$10:$B$100,0),MATCH(G$2,'[3]S BESSY_050925'!$E$4:$YF$4,0)))</f>
        <v>7110984</v>
      </c>
      <c r="H23" s="25">
        <f>IF(INDEX('[3]S BESSY_050925'!$E$10:$YF$100,MATCH($B23,'[3]S BESSY_050925'!$B$10:$B$100,0),MATCH(H$2,'[3]S BESSY_050925'!$E$4:$YF$4,0))="","",INDEX('[3]S BESSY_050925'!$E$10:$YF$100,MATCH($B23,'[3]S BESSY_050925'!$B$10:$B$100,0),MATCH(H$2,'[3]S BESSY_050925'!$E$4:$YF$4,0)))</f>
        <v>39919</v>
      </c>
      <c r="I23" s="27">
        <f>IFERROR(IF(INDEX('[3]S BESSY_050925'!$E$10:$YF$100,MATCH($B23,'[3]S BESSY_050925'!$B$10:$B$100,0),MATCH(LEFT(I$2,6),'[3]S BESSY_050925'!$E$4:$YF$4,0))="","",INDEX('[3]S BESSY_050925'!$E$10:$YF$100,MATCH($B23,'[3]S BESSY_050925'!$B$10:$B$100,0),MATCH(LEFT(I$2,6),'[3]S BESSY_050925'!$E$4:$YF$4,0))/INDEX('[3]S BESSY_050925'!$E$10:$YF$100,MATCH($B23,'[3]S BESSY_050925'!$B$10:$B$100,0),MATCH(RIGHT(I$2,6),'[3]S BESSY_050925'!$E$4:$YF$4,0))),"")</f>
        <v>17.897026581775645</v>
      </c>
      <c r="J23" s="27" t="str">
        <f>IFERROR(IF(INDEX('[3]S BESSY_050925'!$E$10:$YF$100,MATCH($B23,'[3]S BESSY_050925'!$B$10:$B$100,0),MATCH(LEFT(J$2,6),'[3]S BESSY_050925'!$E$4:$YF$4,0))="","",INDEX('[3]S BESSY_050925'!$E$10:$YF$100,MATCH($B23,'[3]S BESSY_050925'!$B$10:$B$100,0),MATCH(LEFT(J$2,6),'[3]S BESSY_050925'!$E$4:$YF$4,0))/INDEX('[3]S BESSY_050925'!$E$10:$YF$100,MATCH($B23,'[3]S BESSY_050925'!$B$10:$B$100,0),MATCH(RIGHT(J$2,6),'[3]S BESSY_050925'!$E$4:$YF$4,0))),"")</f>
        <v/>
      </c>
      <c r="K23" s="27" t="str">
        <f>IFERROR(IF(INDEX('[3]S BESSY_050925'!$E$10:$YF$100,MATCH($B23,'[3]S BESSY_050925'!$B$10:$B$100,0),MATCH(LEFT(K$2,6),'[3]S BESSY_050925'!$E$4:$YF$4,0))="","",INDEX('[3]S BESSY_050925'!$E$10:$YF$100,MATCH($B23,'[3]S BESSY_050925'!$B$10:$B$100,0),MATCH(LEFT(K$2,6),'[3]S BESSY_050925'!$E$4:$YF$4,0))/INDEX('[3]S BESSY_050925'!$E$10:$YF$100,MATCH($B23,'[3]S BESSY_050925'!$B$10:$B$100,0),MATCH(RIGHT(K$2,6),'[3]S BESSY_050925'!$E$4:$YF$4,0))),"")</f>
        <v/>
      </c>
      <c r="L23" s="27" t="str">
        <f>IFERROR(IF(INDEX('[3]S BESSY_050925'!$E$10:$YF$100,MATCH($B23,'[3]S BESSY_050925'!$B$10:$B$100,0),MATCH(LEFT(L$2,6),'[3]S BESSY_050925'!$E$4:$YF$4,0))="","",INDEX('[3]S BESSY_050925'!$E$10:$YF$100,MATCH($B23,'[3]S BESSY_050925'!$B$10:$B$100,0),MATCH(LEFT(L$2,6),'[3]S BESSY_050925'!$E$4:$YF$4,0))/INDEX('[3]S BESSY_050925'!$E$10:$YF$100,MATCH($B23,'[3]S BESSY_050925'!$B$10:$B$100,0),MATCH(RIGHT(L$2,6),'[3]S BESSY_050925'!$E$4:$YF$4,0))),"")</f>
        <v/>
      </c>
      <c r="M23" s="27" t="str">
        <f>IFERROR(IF(INDEX('[3]S BESSY_050925'!$E$10:$YF$100,MATCH($B23,'[3]S BESSY_050925'!$B$10:$B$100,0),MATCH(LEFT(M$2,6),'[3]S BESSY_050925'!$E$4:$YF$4,0))="","",INDEX('[3]S BESSY_050925'!$E$10:$YF$100,MATCH($B23,'[3]S BESSY_050925'!$B$10:$B$100,0),MATCH(LEFT(M$2,6),'[3]S BESSY_050925'!$E$4:$YF$4,0))/INDEX('[3]S BESSY_050925'!$E$10:$YF$100,MATCH($B23,'[3]S BESSY_050925'!$B$10:$B$100,0),MATCH(RIGHT(M$2,6),'[3]S BESSY_050925'!$E$4:$YF$4,0))),"")</f>
        <v/>
      </c>
      <c r="N23" s="27">
        <f>IFERROR(IF(INDEX('[3]S BESSY_050925'!$E$10:$YF$100,MATCH($B23,'[3]S BESSY_050925'!$B$10:$B$100,0),MATCH(LEFT(N$2,6),'[3]S BESSY_050925'!$E$4:$YF$4,0))="","",INDEX('[3]S BESSY_050925'!$E$10:$YF$100,MATCH($B23,'[3]S BESSY_050925'!$B$10:$B$100,0),MATCH(LEFT(N$2,6),'[3]S BESSY_050925'!$E$4:$YF$4,0))/INDEX('[3]S BESSY_050925'!$E$10:$YF$100,MATCH($B23,'[3]S BESSY_050925'!$B$10:$B$100,0),MATCH(RIGHT(N$2,6),'[3]S BESSY_050925'!$E$4:$YF$4,0))),"")</f>
        <v>41.592412537194747</v>
      </c>
      <c r="O23" s="25">
        <f>IF(INDEX('[3]S BESSY_050925'!$E$10:$YF$100,MATCH($B23,'[3]S BESSY_050925'!$B$10:$B$100,0),MATCH(O$2,'[3]S BESSY_050925'!$E$4:$YF$4,0))="","",INDEX('[3]S BESSY_050925'!$E$10:$YF$100,MATCH($B23,'[3]S BESSY_050925'!$B$10:$B$100,0),MATCH(O$2,'[3]S BESSY_050925'!$E$4:$YF$4,0)))</f>
        <v>978.9</v>
      </c>
      <c r="P23" s="27">
        <f>IF(INDEX('[3]S BESSY_050925'!$E$10:$YF$100,MATCH($B23,'[3]S BESSY_050925'!$B$10:$B$100,0),MATCH(P$2,'[3]S BESSY_050925'!$E$4:$YF$4,0))="","",INDEX('[3]S BESSY_050925'!$E$10:$YF$100,MATCH($B23,'[3]S BESSY_050925'!$B$10:$B$100,0),MATCH(P$2,'[3]S BESSY_050925'!$E$4:$YF$4,0)))</f>
        <v>42.04</v>
      </c>
      <c r="Q23" s="28">
        <f t="shared" si="0"/>
        <v>5182.8999999999996</v>
      </c>
    </row>
    <row r="24" spans="1:17" ht="15" customHeight="1" x14ac:dyDescent="0.2">
      <c r="A24" s="63"/>
      <c r="B24" s="65" t="s">
        <v>166</v>
      </c>
      <c r="C24" s="24">
        <f>IF(INDEX('[3]S BESSY_050925'!$E$10:$YF$100,MATCH($B24,'[3]S BESSY_050925'!$B$10:$B$100,0),MATCH(C$2,'[3]S BESSY_050925'!$E$4:$YF$4,0))="","",INDEX('[3]S BESSY_050925'!$E$10:$YF$100,MATCH($B24,'[3]S BESSY_050925'!$B$10:$B$100,0),MATCH(C$2,'[3]S BESSY_050925'!$E$4:$YF$4,0)))</f>
        <v>42194</v>
      </c>
      <c r="D24" s="25">
        <f>IF(INDEX('[3]S BESSY_050925'!$E$10:$YF$100,MATCH($B24,'[3]S BESSY_050925'!$B$10:$B$100,0),MATCH(D$2,'[3]S BESSY_050925'!$E$4:$YF$4,0))="","",INDEX('[3]S BESSY_050925'!$E$10:$YF$100,MATCH($B24,'[3]S BESSY_050925'!$B$10:$B$100,0),MATCH(D$2,'[3]S BESSY_050925'!$E$4:$YF$4,0)))</f>
        <v>646.5</v>
      </c>
      <c r="E24" s="25">
        <f>IF(INDEX('[3]S BESSY_050925'!$E$10:$YF$100,MATCH($B24,'[3]S BESSY_050925'!$B$10:$B$100,0),MATCH(E$2,'[3]S BESSY_050925'!$E$4:$YF$4,0))="","",INDEX('[3]S BESSY_050925'!$E$10:$YF$100,MATCH($B24,'[3]S BESSY_050925'!$B$10:$B$100,0),MATCH(E$2,'[3]S BESSY_050925'!$E$4:$YF$4,0)))</f>
        <v>1768242</v>
      </c>
      <c r="F24" s="25">
        <f>IF(INDEX('[3]S BESSY_050925'!$E$10:$YF$100,MATCH($B24,'[3]S BESSY_050925'!$B$10:$B$100,0),MATCH("AN3100",'[3]S BESSY_050925'!$E$4:$YF$4,0))+INDEX('[3]S BESSY_050925'!$E$10:$YF$100,MATCH($B24,'[3]S BESSY_050925'!$B$10:$B$100,0),MATCH("AN3200",'[3]S BESSY_050925'!$E$4:$YF$4,0))+INDEX('[3]S BESSY_050925'!$E$10:$YF$100,MATCH($B24,'[3]S BESSY_050925'!$B$10:$B$100,0),MATCH("AN3300",'[3]S BESSY_050925'!$E$4:$YF$4,0))+INDEX('[3]S BESSY_050925'!$E$10:$YF$100,MATCH($B24,'[3]S BESSY_050925'!$B$10:$B$100,0),MATCH("AN3400",'[3]S BESSY_050925'!$E$4:$YF$4,0))=0,"",INDEX('[3]S BESSY_050925'!$E$10:$YF$100,MATCH($B24,'[3]S BESSY_050925'!$B$10:$B$100,0),MATCH("AN3100",'[3]S BESSY_050925'!$E$4:$YF$4,0))+INDEX('[3]S BESSY_050925'!$E$10:$YF$100,MATCH($B24,'[3]S BESSY_050925'!$B$10:$B$100,0),MATCH("AN3200",'[3]S BESSY_050925'!$E$4:$YF$4,0))+INDEX('[3]S BESSY_050925'!$E$10:$YF$100,MATCH($B24,'[3]S BESSY_050925'!$B$10:$B$100,0),MATCH("AN3300",'[3]S BESSY_050925'!$E$4:$YF$4,0))+INDEX('[3]S BESSY_050925'!$E$10:$YF$100,MATCH($B24,'[3]S BESSY_050925'!$B$10:$B$100,0),MATCH("AN3400",'[3]S BESSY_050925'!$E$4:$YF$4,0)))</f>
        <v>3</v>
      </c>
      <c r="G24" s="25">
        <f>IF(INDEX('[3]S BESSY_050925'!$E$10:$YF$100,MATCH($B24,'[3]S BESSY_050925'!$B$10:$B$100,0),MATCH(G$2,'[3]S BESSY_050925'!$E$4:$YF$4,0))="","",INDEX('[3]S BESSY_050925'!$E$10:$YF$100,MATCH($B24,'[3]S BESSY_050925'!$B$10:$B$100,0),MATCH(G$2,'[3]S BESSY_050925'!$E$4:$YF$4,0)))</f>
        <v>3334317</v>
      </c>
      <c r="H24" s="25">
        <f>IF(INDEX('[3]S BESSY_050925'!$E$10:$YF$100,MATCH($B24,'[3]S BESSY_050925'!$B$10:$B$100,0),MATCH(H$2,'[3]S BESSY_050925'!$E$4:$YF$4,0))="","",INDEX('[3]S BESSY_050925'!$E$10:$YF$100,MATCH($B24,'[3]S BESSY_050925'!$B$10:$B$100,0),MATCH(H$2,'[3]S BESSY_050925'!$E$4:$YF$4,0)))</f>
        <v>20399</v>
      </c>
      <c r="I24" s="27">
        <f>IFERROR(IF(INDEX('[3]S BESSY_050925'!$E$10:$YF$100,MATCH($B24,'[3]S BESSY_050925'!$B$10:$B$100,0),MATCH(LEFT(I$2,6),'[3]S BESSY_050925'!$E$4:$YF$4,0))="","",INDEX('[3]S BESSY_050925'!$E$10:$YF$100,MATCH($B24,'[3]S BESSY_050925'!$B$10:$B$100,0),MATCH(LEFT(I$2,6),'[3]S BESSY_050925'!$E$4:$YF$4,0))/INDEX('[3]S BESSY_050925'!$E$10:$YF$100,MATCH($B24,'[3]S BESSY_050925'!$B$10:$B$100,0),MATCH(RIGHT(I$2,6),'[3]S BESSY_050925'!$E$4:$YF$4,0))),"")</f>
        <v>10.62398758201649</v>
      </c>
      <c r="J24" s="27">
        <f>IFERROR(IF(INDEX('[3]S BESSY_050925'!$E$10:$YF$100,MATCH($B24,'[3]S BESSY_050925'!$B$10:$B$100,0),MATCH(LEFT(J$2,6),'[3]S BESSY_050925'!$E$4:$YF$4,0))="","",INDEX('[3]S BESSY_050925'!$E$10:$YF$100,MATCH($B24,'[3]S BESSY_050925'!$B$10:$B$100,0),MATCH(LEFT(J$2,6),'[3]S BESSY_050925'!$E$4:$YF$4,0))/INDEX('[3]S BESSY_050925'!$E$10:$YF$100,MATCH($B24,'[3]S BESSY_050925'!$B$10:$B$100,0),MATCH(RIGHT(J$2,6),'[3]S BESSY_050925'!$E$4:$YF$4,0))),"")</f>
        <v>2.5112396053972925</v>
      </c>
      <c r="K24" s="27">
        <f>IFERROR(IF(INDEX('[3]S BESSY_050925'!$E$10:$YF$100,MATCH($B24,'[3]S BESSY_050925'!$B$10:$B$100,0),MATCH(LEFT(K$2,6),'[3]S BESSY_050925'!$E$4:$YF$4,0))="","",INDEX('[3]S BESSY_050925'!$E$10:$YF$100,MATCH($B24,'[3]S BESSY_050925'!$B$10:$B$100,0),MATCH(LEFT(K$2,6),'[3]S BESSY_050925'!$E$4:$YF$4,0))/INDEX('[3]S BESSY_050925'!$E$10:$YF$100,MATCH($B24,'[3]S BESSY_050925'!$B$10:$B$100,0),MATCH(RIGHT(K$2,6),'[3]S BESSY_050925'!$E$4:$YF$4,0))),"")</f>
        <v>6.8876456082090272</v>
      </c>
      <c r="L24" s="27">
        <f>IFERROR(IF(INDEX('[3]S BESSY_050925'!$E$10:$YF$100,MATCH($B24,'[3]S BESSY_050925'!$B$10:$B$100,0),MATCH(LEFT(L$2,6),'[3]S BESSY_050925'!$E$4:$YF$4,0))="","",INDEX('[3]S BESSY_050925'!$E$10:$YF$100,MATCH($B24,'[3]S BESSY_050925'!$B$10:$B$100,0),MATCH(LEFT(L$2,6),'[3]S BESSY_050925'!$E$4:$YF$4,0))/INDEX('[3]S BESSY_050925'!$E$10:$YF$100,MATCH($B24,'[3]S BESSY_050925'!$B$10:$B$100,0),MATCH(RIGHT(L$2,6),'[3]S BESSY_050925'!$E$4:$YF$4,0))),"")</f>
        <v>32.695635229929849</v>
      </c>
      <c r="M24" s="27">
        <f>IFERROR(IF(INDEX('[3]S BESSY_050925'!$E$10:$YF$100,MATCH($B24,'[3]S BESSY_050925'!$B$10:$B$100,0),MATCH(LEFT(M$2,6),'[3]S BESSY_050925'!$E$4:$YF$4,0))="","",INDEX('[3]S BESSY_050925'!$E$10:$YF$100,MATCH($B24,'[3]S BESSY_050925'!$B$10:$B$100,0),MATCH(LEFT(M$2,6),'[3]S BESSY_050925'!$E$4:$YF$4,0))/INDEX('[3]S BESSY_050925'!$E$10:$YF$100,MATCH($B24,'[3]S BESSY_050925'!$B$10:$B$100,0),MATCH(RIGHT(M$2,6),'[3]S BESSY_050925'!$E$4:$YF$4,0))),"")</f>
        <v>2.4573544401727818</v>
      </c>
      <c r="N24" s="27">
        <f>IFERROR(IF(INDEX('[3]S BESSY_050925'!$E$10:$YF$100,MATCH($B24,'[3]S BESSY_050925'!$B$10:$B$100,0),MATCH(LEFT(N$2,6),'[3]S BESSY_050925'!$E$4:$YF$4,0))="","",INDEX('[3]S BESSY_050925'!$E$10:$YF$100,MATCH($B24,'[3]S BESSY_050925'!$B$10:$B$100,0),MATCH(LEFT(N$2,6),'[3]S BESSY_050925'!$E$4:$YF$4,0))/INDEX('[3]S BESSY_050925'!$E$10:$YF$100,MATCH($B24,'[3]S BESSY_050925'!$B$10:$B$100,0),MATCH(RIGHT(N$2,6),'[3]S BESSY_050925'!$E$4:$YF$4,0))),"")</f>
        <v>12.537042441023344</v>
      </c>
      <c r="O24" s="25">
        <f>IF(INDEX('[3]S BESSY_050925'!$E$10:$YF$100,MATCH($B24,'[3]S BESSY_050925'!$B$10:$B$100,0),MATCH(O$2,'[3]S BESSY_050925'!$E$4:$YF$4,0))="","",INDEX('[3]S BESSY_050925'!$E$10:$YF$100,MATCH($B24,'[3]S BESSY_050925'!$B$10:$B$100,0),MATCH(O$2,'[3]S BESSY_050925'!$E$4:$YF$4,0)))</f>
        <v>0</v>
      </c>
      <c r="P24" s="27">
        <f>IF(INDEX('[3]S BESSY_050925'!$E$10:$YF$100,MATCH($B24,'[3]S BESSY_050925'!$B$10:$B$100,0),MATCH(P$2,'[3]S BESSY_050925'!$E$4:$YF$4,0))="","",INDEX('[3]S BESSY_050925'!$E$10:$YF$100,MATCH($B24,'[3]S BESSY_050925'!$B$10:$B$100,0),MATCH(P$2,'[3]S BESSY_050925'!$E$4:$YF$4,0)))</f>
        <v>45</v>
      </c>
      <c r="Q24" s="28">
        <f t="shared" si="0"/>
        <v>4500</v>
      </c>
    </row>
    <row r="25" spans="1:17" ht="15" customHeight="1" x14ac:dyDescent="0.2">
      <c r="A25" s="63"/>
      <c r="B25" s="65" t="s">
        <v>167</v>
      </c>
      <c r="C25" s="24">
        <f>IF(INDEX('[3]S BESSY_050925'!$E$10:$YF$100,MATCH($B25,'[3]S BESSY_050925'!$B$10:$B$100,0),MATCH(C$2,'[3]S BESSY_050925'!$E$4:$YF$4,0))="","",INDEX('[3]S BESSY_050925'!$E$10:$YF$100,MATCH($B25,'[3]S BESSY_050925'!$B$10:$B$100,0),MATCH(C$2,'[3]S BESSY_050925'!$E$4:$YF$4,0)))</f>
        <v>52446</v>
      </c>
      <c r="D25" s="25">
        <f>IF(INDEX('[3]S BESSY_050925'!$E$10:$YF$100,MATCH($B25,'[3]S BESSY_050925'!$B$10:$B$100,0),MATCH(D$2,'[3]S BESSY_050925'!$E$4:$YF$4,0))="","",INDEX('[3]S BESSY_050925'!$E$10:$YF$100,MATCH($B25,'[3]S BESSY_050925'!$B$10:$B$100,0),MATCH(D$2,'[3]S BESSY_050925'!$E$4:$YF$4,0)))</f>
        <v>1100.73</v>
      </c>
      <c r="E25" s="25">
        <f>IF(INDEX('[3]S BESSY_050925'!$E$10:$YF$100,MATCH($B25,'[3]S BESSY_050925'!$B$10:$B$100,0),MATCH(E$2,'[3]S BESSY_050925'!$E$4:$YF$4,0))="","",INDEX('[3]S BESSY_050925'!$E$10:$YF$100,MATCH($B25,'[3]S BESSY_050925'!$B$10:$B$100,0),MATCH(E$2,'[3]S BESSY_050925'!$E$4:$YF$4,0)))</f>
        <v>4774598</v>
      </c>
      <c r="F25" s="25">
        <f>IF(INDEX('[3]S BESSY_050925'!$E$10:$YF$100,MATCH($B25,'[3]S BESSY_050925'!$B$10:$B$100,0),MATCH("AN3100",'[3]S BESSY_050925'!$E$4:$YF$4,0))+INDEX('[3]S BESSY_050925'!$E$10:$YF$100,MATCH($B25,'[3]S BESSY_050925'!$B$10:$B$100,0),MATCH("AN3200",'[3]S BESSY_050925'!$E$4:$YF$4,0))+INDEX('[3]S BESSY_050925'!$E$10:$YF$100,MATCH($B25,'[3]S BESSY_050925'!$B$10:$B$100,0),MATCH("AN3300",'[3]S BESSY_050925'!$E$4:$YF$4,0))+INDEX('[3]S BESSY_050925'!$E$10:$YF$100,MATCH($B25,'[3]S BESSY_050925'!$B$10:$B$100,0),MATCH("AN3400",'[3]S BESSY_050925'!$E$4:$YF$4,0))=0,"",INDEX('[3]S BESSY_050925'!$E$10:$YF$100,MATCH($B25,'[3]S BESSY_050925'!$B$10:$B$100,0),MATCH("AN3100",'[3]S BESSY_050925'!$E$4:$YF$4,0))+INDEX('[3]S BESSY_050925'!$E$10:$YF$100,MATCH($B25,'[3]S BESSY_050925'!$B$10:$B$100,0),MATCH("AN3200",'[3]S BESSY_050925'!$E$4:$YF$4,0))+INDEX('[3]S BESSY_050925'!$E$10:$YF$100,MATCH($B25,'[3]S BESSY_050925'!$B$10:$B$100,0),MATCH("AN3300",'[3]S BESSY_050925'!$E$4:$YF$4,0))+INDEX('[3]S BESSY_050925'!$E$10:$YF$100,MATCH($B25,'[3]S BESSY_050925'!$B$10:$B$100,0),MATCH("AN3400",'[3]S BESSY_050925'!$E$4:$YF$4,0)))</f>
        <v>1</v>
      </c>
      <c r="G25" s="25">
        <f>IF(INDEX('[3]S BESSY_050925'!$E$10:$YF$100,MATCH($B25,'[3]S BESSY_050925'!$B$10:$B$100,0),MATCH(G$2,'[3]S BESSY_050925'!$E$4:$YF$4,0))="","",INDEX('[3]S BESSY_050925'!$E$10:$YF$100,MATCH($B25,'[3]S BESSY_050925'!$B$10:$B$100,0),MATCH(G$2,'[3]S BESSY_050925'!$E$4:$YF$4,0)))</f>
        <v>11937112</v>
      </c>
      <c r="H25" s="25">
        <f>IF(INDEX('[3]S BESSY_050925'!$E$10:$YF$100,MATCH($B25,'[3]S BESSY_050925'!$B$10:$B$100,0),MATCH(H$2,'[3]S BESSY_050925'!$E$4:$YF$4,0))="","",INDEX('[3]S BESSY_050925'!$E$10:$YF$100,MATCH($B25,'[3]S BESSY_050925'!$B$10:$B$100,0),MATCH(H$2,'[3]S BESSY_050925'!$E$4:$YF$4,0)))</f>
        <v>96963</v>
      </c>
      <c r="I25" s="27">
        <f>IFERROR(IF(INDEX('[3]S BESSY_050925'!$E$10:$YF$100,MATCH($B25,'[3]S BESSY_050925'!$B$10:$B$100,0),MATCH(LEFT(I$2,6),'[3]S BESSY_050925'!$E$4:$YF$4,0))="","",INDEX('[3]S BESSY_050925'!$E$10:$YF$100,MATCH($B25,'[3]S BESSY_050925'!$B$10:$B$100,0),MATCH(LEFT(I$2,6),'[3]S BESSY_050925'!$E$4:$YF$4,0))/INDEX('[3]S BESSY_050925'!$E$10:$YF$100,MATCH($B25,'[3]S BESSY_050925'!$B$10:$B$100,0),MATCH(RIGHT(I$2,6),'[3]S BESSY_050925'!$E$4:$YF$4,0))),"")</f>
        <v>11.869509221509329</v>
      </c>
      <c r="J25" s="27">
        <f>IFERROR(IF(INDEX('[3]S BESSY_050925'!$E$10:$YF$100,MATCH($B25,'[3]S BESSY_050925'!$B$10:$B$100,0),MATCH(LEFT(J$2,6),'[3]S BESSY_050925'!$E$4:$YF$4,0))="","",INDEX('[3]S BESSY_050925'!$E$10:$YF$100,MATCH($B25,'[3]S BESSY_050925'!$B$10:$B$100,0),MATCH(LEFT(J$2,6),'[3]S BESSY_050925'!$E$4:$YF$4,0))/INDEX('[3]S BESSY_050925'!$E$10:$YF$100,MATCH($B25,'[3]S BESSY_050925'!$B$10:$B$100,0),MATCH(RIGHT(J$2,6),'[3]S BESSY_050925'!$E$4:$YF$4,0))),"")</f>
        <v>4.0602371131559138</v>
      </c>
      <c r="K25" s="27">
        <f>IFERROR(IF(INDEX('[3]S BESSY_050925'!$E$10:$YF$100,MATCH($B25,'[3]S BESSY_050925'!$B$10:$B$100,0),MATCH(LEFT(K$2,6),'[3]S BESSY_050925'!$E$4:$YF$4,0))="","",INDEX('[3]S BESSY_050925'!$E$10:$YF$100,MATCH($B25,'[3]S BESSY_050925'!$B$10:$B$100,0),MATCH(LEFT(K$2,6),'[3]S BESSY_050925'!$E$4:$YF$4,0))/INDEX('[3]S BESSY_050925'!$E$10:$YF$100,MATCH($B25,'[3]S BESSY_050925'!$B$10:$B$100,0),MATCH(RIGHT(K$2,6),'[3]S BESSY_050925'!$E$4:$YF$4,0))),"")</f>
        <v>4.785114893442338</v>
      </c>
      <c r="L25" s="27">
        <f>IFERROR(IF(INDEX('[3]S BESSY_050925'!$E$10:$YF$100,MATCH($B25,'[3]S BESSY_050925'!$B$10:$B$100,0),MATCH(LEFT(L$2,6),'[3]S BESSY_050925'!$E$4:$YF$4,0))="","",INDEX('[3]S BESSY_050925'!$E$10:$YF$100,MATCH($B25,'[3]S BESSY_050925'!$B$10:$B$100,0),MATCH(LEFT(L$2,6),'[3]S BESSY_050925'!$E$4:$YF$4,0))/INDEX('[3]S BESSY_050925'!$E$10:$YF$100,MATCH($B25,'[3]S BESSY_050925'!$B$10:$B$100,0),MATCH(RIGHT(L$2,6),'[3]S BESSY_050925'!$E$4:$YF$4,0))),"")</f>
        <v>72.28978276686415</v>
      </c>
      <c r="M25" s="27">
        <f>IFERROR(IF(INDEX('[3]S BESSY_050925'!$E$10:$YF$100,MATCH($B25,'[3]S BESSY_050925'!$B$10:$B$100,0),MATCH(LEFT(M$2,6),'[3]S BESSY_050925'!$E$4:$YF$4,0))="","",INDEX('[3]S BESSY_050925'!$E$10:$YF$100,MATCH($B25,'[3]S BESSY_050925'!$B$10:$B$100,0),MATCH(LEFT(M$2,6),'[3]S BESSY_050925'!$E$4:$YF$4,0))/INDEX('[3]S BESSY_050925'!$E$10:$YF$100,MATCH($B25,'[3]S BESSY_050925'!$B$10:$B$100,0),MATCH(RIGHT(M$2,6),'[3]S BESSY_050925'!$E$4:$YF$4,0))),"")</f>
        <v>2.7328237874685994</v>
      </c>
      <c r="N25" s="27">
        <f>IFERROR(IF(INDEX('[3]S BESSY_050925'!$E$10:$YF$100,MATCH($B25,'[3]S BESSY_050925'!$B$10:$B$100,0),MATCH(LEFT(N$2,6),'[3]S BESSY_050925'!$E$4:$YF$4,0))="","",INDEX('[3]S BESSY_050925'!$E$10:$YF$100,MATCH($B25,'[3]S BESSY_050925'!$B$10:$B$100,0),MATCH(LEFT(N$2,6),'[3]S BESSY_050925'!$E$4:$YF$4,0))/INDEX('[3]S BESSY_050925'!$E$10:$YF$100,MATCH($B25,'[3]S BESSY_050925'!$B$10:$B$100,0),MATCH(RIGHT(N$2,6),'[3]S BESSY_050925'!$E$4:$YF$4,0))),"")</f>
        <v>24.533446376009039</v>
      </c>
      <c r="O25" s="25">
        <f>IF(INDEX('[3]S BESSY_050925'!$E$10:$YF$100,MATCH($B25,'[3]S BESSY_050925'!$B$10:$B$100,0),MATCH(O$2,'[3]S BESSY_050925'!$E$4:$YF$4,0))="","",INDEX('[3]S BESSY_050925'!$E$10:$YF$100,MATCH($B25,'[3]S BESSY_050925'!$B$10:$B$100,0),MATCH(O$2,'[3]S BESSY_050925'!$E$4:$YF$4,0)))</f>
        <v>625</v>
      </c>
      <c r="P25" s="27">
        <f>IF(INDEX('[3]S BESSY_050925'!$E$10:$YF$100,MATCH($B25,'[3]S BESSY_050925'!$B$10:$B$100,0),MATCH(P$2,'[3]S BESSY_050925'!$E$4:$YF$4,0))="","",INDEX('[3]S BESSY_050925'!$E$10:$YF$100,MATCH($B25,'[3]S BESSY_050925'!$B$10:$B$100,0),MATCH(P$2,'[3]S BESSY_050925'!$E$4:$YF$4,0)))</f>
        <v>44.06</v>
      </c>
      <c r="Q25" s="28">
        <f t="shared" si="0"/>
        <v>5031</v>
      </c>
    </row>
    <row r="26" spans="1:17" ht="15" customHeight="1" x14ac:dyDescent="0.2">
      <c r="A26" s="63"/>
      <c r="B26" s="65" t="s">
        <v>168</v>
      </c>
      <c r="C26" s="24">
        <f>IF(INDEX('[3]S BESSY_050925'!$E$10:$YF$100,MATCH($B26,'[3]S BESSY_050925'!$B$10:$B$100,0),MATCH(C$2,'[3]S BESSY_050925'!$E$4:$YF$4,0))="","",INDEX('[3]S BESSY_050925'!$E$10:$YF$100,MATCH($B26,'[3]S BESSY_050925'!$B$10:$B$100,0),MATCH(C$2,'[3]S BESSY_050925'!$E$4:$YF$4,0)))</f>
        <v>105840</v>
      </c>
      <c r="D26" s="25">
        <f>IF(INDEX('[3]S BESSY_050925'!$E$10:$YF$100,MATCH($B26,'[3]S BESSY_050925'!$B$10:$B$100,0),MATCH(D$2,'[3]S BESSY_050925'!$E$4:$YF$4,0))="","",INDEX('[3]S BESSY_050925'!$E$10:$YF$100,MATCH($B26,'[3]S BESSY_050925'!$B$10:$B$100,0),MATCH(D$2,'[3]S BESSY_050925'!$E$4:$YF$4,0)))</f>
        <v>190.41</v>
      </c>
      <c r="E26" s="25">
        <f>IF(INDEX('[3]S BESSY_050925'!$E$10:$YF$100,MATCH($B26,'[3]S BESSY_050925'!$B$10:$B$100,0),MATCH(E$2,'[3]S BESSY_050925'!$E$4:$YF$4,0))="","",INDEX('[3]S BESSY_050925'!$E$10:$YF$100,MATCH($B26,'[3]S BESSY_050925'!$B$10:$B$100,0),MATCH(E$2,'[3]S BESSY_050925'!$E$4:$YF$4,0)))</f>
        <v>4712594</v>
      </c>
      <c r="F26" s="25"/>
      <c r="G26" s="25"/>
      <c r="H26" s="25"/>
      <c r="I26" s="27">
        <f>IFERROR(IF(INDEX('[3]S BESSY_050925'!$E$10:$YF$100,MATCH($B26,'[3]S BESSY_050925'!$B$10:$B$100,0),MATCH(LEFT(I$2,6),'[3]S BESSY_050925'!$E$4:$YF$4,0))="","",INDEX('[3]S BESSY_050925'!$E$10:$YF$100,MATCH($B26,'[3]S BESSY_050925'!$B$10:$B$100,0),MATCH(LEFT(I$2,6),'[3]S BESSY_050925'!$E$4:$YF$4,0))/INDEX('[3]S BESSY_050925'!$E$10:$YF$100,MATCH($B26,'[3]S BESSY_050925'!$B$10:$B$100,0),MATCH(RIGHT(I$2,6),'[3]S BESSY_050925'!$E$4:$YF$4,0))),"")</f>
        <v>4.8621130952507263</v>
      </c>
      <c r="J26" s="27">
        <f>IFERROR(IF(INDEX('[3]S BESSY_050925'!$E$10:$YF$100,MATCH($B26,'[3]S BESSY_050925'!$B$10:$B$100,0),MATCH(LEFT(J$2,6),'[3]S BESSY_050925'!$E$4:$YF$4,0))="","",INDEX('[3]S BESSY_050925'!$E$10:$YF$100,MATCH($B26,'[3]S BESSY_050925'!$B$10:$B$100,0),MATCH(LEFT(J$2,6),'[3]S BESSY_050925'!$E$4:$YF$4,0))/INDEX('[3]S BESSY_050925'!$E$10:$YF$100,MATCH($B26,'[3]S BESSY_050925'!$B$10:$B$100,0),MATCH(RIGHT(J$2,6),'[3]S BESSY_050925'!$E$4:$YF$4,0))),"")</f>
        <v>2.7726146152204074</v>
      </c>
      <c r="K26" s="27" t="str">
        <f>IFERROR(IF(INDEX('[3]S BESSY_050925'!$E$10:$YF$100,MATCH($B26,'[3]S BESSY_050925'!$B$10:$B$100,0),MATCH(LEFT(K$2,6),'[3]S BESSY_050925'!$E$4:$YF$4,0))="","",INDEX('[3]S BESSY_050925'!$E$10:$YF$100,MATCH($B26,'[3]S BESSY_050925'!$B$10:$B$100,0),MATCH(LEFT(K$2,6),'[3]S BESSY_050925'!$E$4:$YF$4,0))/INDEX('[3]S BESSY_050925'!$E$10:$YF$100,MATCH($B26,'[3]S BESSY_050925'!$B$10:$B$100,0),MATCH(RIGHT(K$2,6),'[3]S BESSY_050925'!$E$4:$YF$4,0))),"")</f>
        <v/>
      </c>
      <c r="L26" s="27">
        <f>IFERROR(IF(INDEX('[3]S BESSY_050925'!$E$10:$YF$100,MATCH($B26,'[3]S BESSY_050925'!$B$10:$B$100,0),MATCH(LEFT(L$2,6),'[3]S BESSY_050925'!$E$4:$YF$4,0))="","",INDEX('[3]S BESSY_050925'!$E$10:$YF$100,MATCH($B26,'[3]S BESSY_050925'!$B$10:$B$100,0),MATCH(LEFT(L$2,6),'[3]S BESSY_050925'!$E$4:$YF$4,0))/INDEX('[3]S BESSY_050925'!$E$10:$YF$100,MATCH($B26,'[3]S BESSY_050925'!$B$10:$B$100,0),MATCH(RIGHT(L$2,6),'[3]S BESSY_050925'!$E$4:$YF$4,0))),"")</f>
        <v>432.94097639055622</v>
      </c>
      <c r="M26" s="27">
        <f>IFERROR(IF(INDEX('[3]S BESSY_050925'!$E$10:$YF$100,MATCH($B26,'[3]S BESSY_050925'!$B$10:$B$100,0),MATCH(LEFT(M$2,6),'[3]S BESSY_050925'!$E$4:$YF$4,0))="","",INDEX('[3]S BESSY_050925'!$E$10:$YF$100,MATCH($B26,'[3]S BESSY_050925'!$B$10:$B$100,0),MATCH(LEFT(M$2,6),'[3]S BESSY_050925'!$E$4:$YF$4,0))/INDEX('[3]S BESSY_050925'!$E$10:$YF$100,MATCH($B26,'[3]S BESSY_050925'!$B$10:$B$100,0),MATCH(RIGHT(M$2,6),'[3]S BESSY_050925'!$E$4:$YF$4,0))),"")</f>
        <v>1.6303375593144667</v>
      </c>
      <c r="N26" s="27">
        <f>IFERROR(IF(INDEX('[3]S BESSY_050925'!$E$10:$YF$100,MATCH($B26,'[3]S BESSY_050925'!$B$10:$B$100,0),MATCH(LEFT(N$2,6),'[3]S BESSY_050925'!$E$4:$YF$4,0))="","",INDEX('[3]S BESSY_050925'!$E$10:$YF$100,MATCH($B26,'[3]S BESSY_050925'!$B$10:$B$100,0),MATCH(LEFT(N$2,6),'[3]S BESSY_050925'!$E$4:$YF$4,0))/INDEX('[3]S BESSY_050925'!$E$10:$YF$100,MATCH($B26,'[3]S BESSY_050925'!$B$10:$B$100,0),MATCH(RIGHT(N$2,6),'[3]S BESSY_050925'!$E$4:$YF$4,0))),"")</f>
        <v>12.183195284804929</v>
      </c>
      <c r="O26" s="25">
        <f>IF(INDEX('[3]S BESSY_050925'!$E$10:$YF$100,MATCH($B26,'[3]S BESSY_050925'!$B$10:$B$100,0),MATCH(O$2,'[3]S BESSY_050925'!$E$4:$YF$4,0))="","",INDEX('[3]S BESSY_050925'!$E$10:$YF$100,MATCH($B26,'[3]S BESSY_050925'!$B$10:$B$100,0),MATCH(O$2,'[3]S BESSY_050925'!$E$4:$YF$4,0)))</f>
        <v>0</v>
      </c>
      <c r="P26" s="27">
        <f>IF(INDEX('[3]S BESSY_050925'!$E$10:$YF$100,MATCH($B26,'[3]S BESSY_050925'!$B$10:$B$100,0),MATCH(P$2,'[3]S BESSY_050925'!$E$4:$YF$4,0))="","",INDEX('[3]S BESSY_050925'!$E$10:$YF$100,MATCH($B26,'[3]S BESSY_050925'!$B$10:$B$100,0),MATCH(P$2,'[3]S BESSY_050925'!$E$4:$YF$4,0)))</f>
        <v>30.54</v>
      </c>
      <c r="Q26" s="28">
        <f t="shared" si="0"/>
        <v>3054</v>
      </c>
    </row>
    <row r="27" spans="1:17" ht="15" customHeight="1" x14ac:dyDescent="0.2">
      <c r="A27" s="63"/>
      <c r="B27" s="65" t="s">
        <v>169</v>
      </c>
      <c r="C27" s="24">
        <f>IF(INDEX('[3]S BESSY_050925'!$E$10:$YF$100,MATCH($B27,'[3]S BESSY_050925'!$B$10:$B$100,0),MATCH(C$2,'[3]S BESSY_050925'!$E$4:$YF$4,0))="","",INDEX('[3]S BESSY_050925'!$E$10:$YF$100,MATCH($B27,'[3]S BESSY_050925'!$B$10:$B$100,0),MATCH(C$2,'[3]S BESSY_050925'!$E$4:$YF$4,0)))</f>
        <v>57726</v>
      </c>
      <c r="D27" s="25">
        <f>IF(INDEX('[3]S BESSY_050925'!$E$10:$YF$100,MATCH($B27,'[3]S BESSY_050925'!$B$10:$B$100,0),MATCH(D$2,'[3]S BESSY_050925'!$E$4:$YF$4,0))="","",INDEX('[3]S BESSY_050925'!$E$10:$YF$100,MATCH($B27,'[3]S BESSY_050925'!$B$10:$B$100,0),MATCH(D$2,'[3]S BESSY_050925'!$E$4:$YF$4,0)))</f>
        <v>1164.28</v>
      </c>
      <c r="E27" s="25">
        <f>IF(INDEX('[3]S BESSY_050925'!$E$10:$YF$100,MATCH($B27,'[3]S BESSY_050925'!$B$10:$B$100,0),MATCH(E$2,'[3]S BESSY_050925'!$E$4:$YF$4,0))="","",INDEX('[3]S BESSY_050925'!$E$10:$YF$100,MATCH($B27,'[3]S BESSY_050925'!$B$10:$B$100,0),MATCH(E$2,'[3]S BESSY_050925'!$E$4:$YF$4,0)))</f>
        <v>3425884</v>
      </c>
      <c r="F27" s="25">
        <f>IF(INDEX('[3]S BESSY_050925'!$E$10:$YF$100,MATCH($B27,'[3]S BESSY_050925'!$B$10:$B$100,0),MATCH("AN3100",'[3]S BESSY_050925'!$E$4:$YF$4,0))+INDEX('[3]S BESSY_050925'!$E$10:$YF$100,MATCH($B27,'[3]S BESSY_050925'!$B$10:$B$100,0),MATCH("AN3200",'[3]S BESSY_050925'!$E$4:$YF$4,0))+INDEX('[3]S BESSY_050925'!$E$10:$YF$100,MATCH($B27,'[3]S BESSY_050925'!$B$10:$B$100,0),MATCH("AN3300",'[3]S BESSY_050925'!$E$4:$YF$4,0))+INDEX('[3]S BESSY_050925'!$E$10:$YF$100,MATCH($B27,'[3]S BESSY_050925'!$B$10:$B$100,0),MATCH("AN3400",'[3]S BESSY_050925'!$E$4:$YF$4,0))=0,"",INDEX('[3]S BESSY_050925'!$E$10:$YF$100,MATCH($B27,'[3]S BESSY_050925'!$B$10:$B$100,0),MATCH("AN3100",'[3]S BESSY_050925'!$E$4:$YF$4,0))+INDEX('[3]S BESSY_050925'!$E$10:$YF$100,MATCH($B27,'[3]S BESSY_050925'!$B$10:$B$100,0),MATCH("AN3200",'[3]S BESSY_050925'!$E$4:$YF$4,0))+INDEX('[3]S BESSY_050925'!$E$10:$YF$100,MATCH($B27,'[3]S BESSY_050925'!$B$10:$B$100,0),MATCH("AN3300",'[3]S BESSY_050925'!$E$4:$YF$4,0))+INDEX('[3]S BESSY_050925'!$E$10:$YF$100,MATCH($B27,'[3]S BESSY_050925'!$B$10:$B$100,0),MATCH("AN3400",'[3]S BESSY_050925'!$E$4:$YF$4,0)))</f>
        <v>7</v>
      </c>
      <c r="G27" s="25">
        <f>IF(INDEX('[3]S BESSY_050925'!$E$10:$YF$100,MATCH($B27,'[3]S BESSY_050925'!$B$10:$B$100,0),MATCH(G$2,'[3]S BESSY_050925'!$E$4:$YF$4,0))="","",INDEX('[3]S BESSY_050925'!$E$10:$YF$100,MATCH($B27,'[3]S BESSY_050925'!$B$10:$B$100,0),MATCH(G$2,'[3]S BESSY_050925'!$E$4:$YF$4,0)))</f>
        <v>12820323</v>
      </c>
      <c r="H27" s="25">
        <f>IF(INDEX('[3]S BESSY_050925'!$E$10:$YF$100,MATCH($B27,'[3]S BESSY_050925'!$B$10:$B$100,0),MATCH(H$2,'[3]S BESSY_050925'!$E$4:$YF$4,0))="","",INDEX('[3]S BESSY_050925'!$E$10:$YF$100,MATCH($B27,'[3]S BESSY_050925'!$B$10:$B$100,0),MATCH(H$2,'[3]S BESSY_050925'!$E$4:$YF$4,0)))</f>
        <v>200950</v>
      </c>
      <c r="I27" s="27">
        <f>IFERROR(IF(INDEX('[3]S BESSY_050925'!$E$10:$YF$100,MATCH($B27,'[3]S BESSY_050925'!$B$10:$B$100,0),MATCH(LEFT(I$2,6),'[3]S BESSY_050925'!$E$4:$YF$4,0))="","",INDEX('[3]S BESSY_050925'!$E$10:$YF$100,MATCH($B27,'[3]S BESSY_050925'!$B$10:$B$100,0),MATCH(LEFT(I$2,6),'[3]S BESSY_050925'!$E$4:$YF$4,0))/INDEX('[3]S BESSY_050925'!$E$10:$YF$100,MATCH($B27,'[3]S BESSY_050925'!$B$10:$B$100,0),MATCH(RIGHT(I$2,6),'[3]S BESSY_050925'!$E$4:$YF$4,0))),"")</f>
        <v>21.84076518644531</v>
      </c>
      <c r="J27" s="27">
        <f>IFERROR(IF(INDEX('[3]S BESSY_050925'!$E$10:$YF$100,MATCH($B27,'[3]S BESSY_050925'!$B$10:$B$100,0),MATCH(LEFT(J$2,6),'[3]S BESSY_050925'!$E$4:$YF$4,0))="","",INDEX('[3]S BESSY_050925'!$E$10:$YF$100,MATCH($B27,'[3]S BESSY_050925'!$B$10:$B$100,0),MATCH(LEFT(J$2,6),'[3]S BESSY_050925'!$E$4:$YF$4,0))/INDEX('[3]S BESSY_050925'!$E$10:$YF$100,MATCH($B27,'[3]S BESSY_050925'!$B$10:$B$100,0),MATCH(RIGHT(J$2,6),'[3]S BESSY_050925'!$E$4:$YF$4,0))),"")</f>
        <v>6.0502982587851779</v>
      </c>
      <c r="K27" s="27">
        <f>IFERROR(IF(INDEX('[3]S BESSY_050925'!$E$10:$YF$100,MATCH($B27,'[3]S BESSY_050925'!$B$10:$B$100,0),MATCH(LEFT(K$2,6),'[3]S BESSY_050925'!$E$4:$YF$4,0))="","",INDEX('[3]S BESSY_050925'!$E$10:$YF$100,MATCH($B27,'[3]S BESSY_050925'!$B$10:$B$100,0),MATCH(LEFT(K$2,6),'[3]S BESSY_050925'!$E$4:$YF$4,0))/INDEX('[3]S BESSY_050925'!$E$10:$YF$100,MATCH($B27,'[3]S BESSY_050925'!$B$10:$B$100,0),MATCH(RIGHT(K$2,6),'[3]S BESSY_050925'!$E$4:$YF$4,0))),"")</f>
        <v>13.110447113796031</v>
      </c>
      <c r="L27" s="27">
        <f>IFERROR(IF(INDEX('[3]S BESSY_050925'!$E$10:$YF$100,MATCH($B27,'[3]S BESSY_050925'!$B$10:$B$100,0),MATCH(LEFT(L$2,6),'[3]S BESSY_050925'!$E$4:$YF$4,0))="","",INDEX('[3]S BESSY_050925'!$E$10:$YF$100,MATCH($B27,'[3]S BESSY_050925'!$B$10:$B$100,0),MATCH(LEFT(L$2,6),'[3]S BESSY_050925'!$E$4:$YF$4,0))/INDEX('[3]S BESSY_050925'!$E$10:$YF$100,MATCH($B27,'[3]S BESSY_050925'!$B$10:$B$100,0),MATCH(RIGHT(L$2,6),'[3]S BESSY_050925'!$E$4:$YF$4,0))),"")</f>
        <v>50.345805081284212</v>
      </c>
      <c r="M27" s="27">
        <f>IFERROR(IF(INDEX('[3]S BESSY_050925'!$E$10:$YF$100,MATCH($B27,'[3]S BESSY_050925'!$B$10:$B$100,0),MATCH(LEFT(M$2,6),'[3]S BESSY_050925'!$E$4:$YF$4,0))="","",INDEX('[3]S BESSY_050925'!$E$10:$YF$100,MATCH($B27,'[3]S BESSY_050925'!$B$10:$B$100,0),MATCH(LEFT(M$2,6),'[3]S BESSY_050925'!$E$4:$YF$4,0))/INDEX('[3]S BESSY_050925'!$E$10:$YF$100,MATCH($B27,'[3]S BESSY_050925'!$B$10:$B$100,0),MATCH(RIGHT(M$2,6),'[3]S BESSY_050925'!$E$4:$YF$4,0))),"")</f>
        <v>2.3202393893079858</v>
      </c>
      <c r="N27" s="27">
        <f>IFERROR(IF(INDEX('[3]S BESSY_050925'!$E$10:$YF$100,MATCH($B27,'[3]S BESSY_050925'!$B$10:$B$100,0),MATCH(LEFT(N$2,6),'[3]S BESSY_050925'!$E$4:$YF$4,0))="","",INDEX('[3]S BESSY_050925'!$E$10:$YF$100,MATCH($B27,'[3]S BESSY_050925'!$B$10:$B$100,0),MATCH(LEFT(N$2,6),'[3]S BESSY_050925'!$E$4:$YF$4,0))/INDEX('[3]S BESSY_050925'!$E$10:$YF$100,MATCH($B27,'[3]S BESSY_050925'!$B$10:$B$100,0),MATCH(RIGHT(N$2,6),'[3]S BESSY_050925'!$E$4:$YF$4,0))),"")</f>
        <v>59.567014966064235</v>
      </c>
      <c r="O27" s="25">
        <f>IF(INDEX('[3]S BESSY_050925'!$E$10:$YF$100,MATCH($B27,'[3]S BESSY_050925'!$B$10:$B$100,0),MATCH(O$2,'[3]S BESSY_050925'!$E$4:$YF$4,0))="","",INDEX('[3]S BESSY_050925'!$E$10:$YF$100,MATCH($B27,'[3]S BESSY_050925'!$B$10:$B$100,0),MATCH(O$2,'[3]S BESSY_050925'!$E$4:$YF$4,0)))</f>
        <v>978.9</v>
      </c>
      <c r="P27" s="27">
        <f>IF(INDEX('[3]S BESSY_050925'!$E$10:$YF$100,MATCH($B27,'[3]S BESSY_050925'!$B$10:$B$100,0),MATCH(P$2,'[3]S BESSY_050925'!$E$4:$YF$4,0))="","",INDEX('[3]S BESSY_050925'!$E$10:$YF$100,MATCH($B27,'[3]S BESSY_050925'!$B$10:$B$100,0),MATCH(P$2,'[3]S BESSY_050925'!$E$4:$YF$4,0)))</f>
        <v>56.25</v>
      </c>
      <c r="Q27" s="28">
        <f t="shared" si="0"/>
        <v>6603.9</v>
      </c>
    </row>
    <row r="28" spans="1:17" ht="15" customHeight="1" x14ac:dyDescent="0.2">
      <c r="A28" s="63"/>
      <c r="B28" s="65" t="s">
        <v>170</v>
      </c>
      <c r="C28" s="24">
        <f>IF(INDEX('[3]S BESSY_050925'!$E$10:$YF$100,MATCH($B28,'[3]S BESSY_050925'!$B$10:$B$100,0),MATCH(C$2,'[3]S BESSY_050925'!$E$4:$YF$4,0))="","",INDEX('[3]S BESSY_050925'!$E$10:$YF$100,MATCH($B28,'[3]S BESSY_050925'!$B$10:$B$100,0),MATCH(C$2,'[3]S BESSY_050925'!$E$4:$YF$4,0)))</f>
        <v>24869</v>
      </c>
      <c r="D28" s="25">
        <f>IF(INDEX('[3]S BESSY_050925'!$E$10:$YF$100,MATCH($B28,'[3]S BESSY_050925'!$B$10:$B$100,0),MATCH(D$2,'[3]S BESSY_050925'!$E$4:$YF$4,0))="","",INDEX('[3]S BESSY_050925'!$E$10:$YF$100,MATCH($B28,'[3]S BESSY_050925'!$B$10:$B$100,0),MATCH(D$2,'[3]S BESSY_050925'!$E$4:$YF$4,0)))</f>
        <v>235.6</v>
      </c>
      <c r="E28" s="25">
        <f>IF(INDEX('[3]S BESSY_050925'!$E$10:$YF$100,MATCH($B28,'[3]S BESSY_050925'!$B$10:$B$100,0),MATCH(E$2,'[3]S BESSY_050925'!$E$4:$YF$4,0))="","",INDEX('[3]S BESSY_050925'!$E$10:$YF$100,MATCH($B28,'[3]S BESSY_050925'!$B$10:$B$100,0),MATCH(E$2,'[3]S BESSY_050925'!$E$4:$YF$4,0)))</f>
        <v>1402920</v>
      </c>
      <c r="F28" s="25"/>
      <c r="G28" s="25"/>
      <c r="H28" s="25"/>
      <c r="I28" s="27">
        <f>IFERROR(IF(INDEX('[3]S BESSY_050925'!$E$10:$YF$100,MATCH($B28,'[3]S BESSY_050925'!$B$10:$B$100,0),MATCH(LEFT(I$2,6),'[3]S BESSY_050925'!$E$4:$YF$4,0))="","",INDEX('[3]S BESSY_050925'!$E$10:$YF$100,MATCH($B28,'[3]S BESSY_050925'!$B$10:$B$100,0),MATCH(LEFT(I$2,6),'[3]S BESSY_050925'!$E$4:$YF$4,0))/INDEX('[3]S BESSY_050925'!$E$10:$YF$100,MATCH($B28,'[3]S BESSY_050925'!$B$10:$B$100,0),MATCH(RIGHT(I$2,6),'[3]S BESSY_050925'!$E$4:$YF$4,0))),"")</f>
        <v>5.1762987198129613</v>
      </c>
      <c r="J28" s="27" t="str">
        <f>IFERROR(IF(INDEX('[3]S BESSY_050925'!$E$10:$YF$100,MATCH($B28,'[3]S BESSY_050925'!$B$10:$B$100,0),MATCH(LEFT(J$2,6),'[3]S BESSY_050925'!$E$4:$YF$4,0))="","",INDEX('[3]S BESSY_050925'!$E$10:$YF$100,MATCH($B28,'[3]S BESSY_050925'!$B$10:$B$100,0),MATCH(LEFT(J$2,6),'[3]S BESSY_050925'!$E$4:$YF$4,0))/INDEX('[3]S BESSY_050925'!$E$10:$YF$100,MATCH($B28,'[3]S BESSY_050925'!$B$10:$B$100,0),MATCH(RIGHT(J$2,6),'[3]S BESSY_050925'!$E$4:$YF$4,0))),"")</f>
        <v/>
      </c>
      <c r="K28" s="27" t="str">
        <f>IFERROR(IF(INDEX('[3]S BESSY_050925'!$E$10:$YF$100,MATCH($B28,'[3]S BESSY_050925'!$B$10:$B$100,0),MATCH(LEFT(K$2,6),'[3]S BESSY_050925'!$E$4:$YF$4,0))="","",INDEX('[3]S BESSY_050925'!$E$10:$YF$100,MATCH($B28,'[3]S BESSY_050925'!$B$10:$B$100,0),MATCH(LEFT(K$2,6),'[3]S BESSY_050925'!$E$4:$YF$4,0))/INDEX('[3]S BESSY_050925'!$E$10:$YF$100,MATCH($B28,'[3]S BESSY_050925'!$B$10:$B$100,0),MATCH(RIGHT(K$2,6),'[3]S BESSY_050925'!$E$4:$YF$4,0))),"")</f>
        <v/>
      </c>
      <c r="L28" s="27" t="str">
        <f>IFERROR(IF(INDEX('[3]S BESSY_050925'!$E$10:$YF$100,MATCH($B28,'[3]S BESSY_050925'!$B$10:$B$100,0),MATCH(LEFT(L$2,6),'[3]S BESSY_050925'!$E$4:$YF$4,0))="","",INDEX('[3]S BESSY_050925'!$E$10:$YF$100,MATCH($B28,'[3]S BESSY_050925'!$B$10:$B$100,0),MATCH(LEFT(L$2,6),'[3]S BESSY_050925'!$E$4:$YF$4,0))/INDEX('[3]S BESSY_050925'!$E$10:$YF$100,MATCH($B28,'[3]S BESSY_050925'!$B$10:$B$100,0),MATCH(RIGHT(L$2,6),'[3]S BESSY_050925'!$E$4:$YF$4,0))),"")</f>
        <v/>
      </c>
      <c r="M28" s="27" t="str">
        <f>IFERROR(IF(INDEX('[3]S BESSY_050925'!$E$10:$YF$100,MATCH($B28,'[3]S BESSY_050925'!$B$10:$B$100,0),MATCH(LEFT(M$2,6),'[3]S BESSY_050925'!$E$4:$YF$4,0))="","",INDEX('[3]S BESSY_050925'!$E$10:$YF$100,MATCH($B28,'[3]S BESSY_050925'!$B$10:$B$100,0),MATCH(LEFT(M$2,6),'[3]S BESSY_050925'!$E$4:$YF$4,0))/INDEX('[3]S BESSY_050925'!$E$10:$YF$100,MATCH($B28,'[3]S BESSY_050925'!$B$10:$B$100,0),MATCH(RIGHT(M$2,6),'[3]S BESSY_050925'!$E$4:$YF$4,0))),"")</f>
        <v/>
      </c>
      <c r="N28" s="27">
        <f>IFERROR(IF(INDEX('[3]S BESSY_050925'!$E$10:$YF$100,MATCH($B28,'[3]S BESSY_050925'!$B$10:$B$100,0),MATCH(LEFT(N$2,6),'[3]S BESSY_050925'!$E$4:$YF$4,0))="","",INDEX('[3]S BESSY_050925'!$E$10:$YF$100,MATCH($B28,'[3]S BESSY_050925'!$B$10:$B$100,0),MATCH(LEFT(N$2,6),'[3]S BESSY_050925'!$E$4:$YF$4,0))/INDEX('[3]S BESSY_050925'!$E$10:$YF$100,MATCH($B28,'[3]S BESSY_050925'!$B$10:$B$100,0),MATCH(RIGHT(N$2,6),'[3]S BESSY_050925'!$E$4:$YF$4,0))),"")</f>
        <v>8.658720946311977</v>
      </c>
      <c r="O28" s="25">
        <f>IF(INDEX('[3]S BESSY_050925'!$E$10:$YF$100,MATCH($B28,'[3]S BESSY_050925'!$B$10:$B$100,0),MATCH(O$2,'[3]S BESSY_050925'!$E$4:$YF$4,0))="","",INDEX('[3]S BESSY_050925'!$E$10:$YF$100,MATCH($B28,'[3]S BESSY_050925'!$B$10:$B$100,0),MATCH(O$2,'[3]S BESSY_050925'!$E$4:$YF$4,0)))</f>
        <v>0</v>
      </c>
      <c r="P28" s="27">
        <f>IF(INDEX('[3]S BESSY_050925'!$E$10:$YF$100,MATCH($B28,'[3]S BESSY_050925'!$B$10:$B$100,0),MATCH(P$2,'[3]S BESSY_050925'!$E$4:$YF$4,0))="","",INDEX('[3]S BESSY_050925'!$E$10:$YF$100,MATCH($B28,'[3]S BESSY_050925'!$B$10:$B$100,0),MATCH(P$2,'[3]S BESSY_050925'!$E$4:$YF$4,0)))</f>
        <v>42.25</v>
      </c>
      <c r="Q28" s="28">
        <f t="shared" si="0"/>
        <v>4225</v>
      </c>
    </row>
    <row r="29" spans="1:17" ht="15" customHeight="1" x14ac:dyDescent="0.2">
      <c r="A29" s="63"/>
      <c r="B29" s="65" t="s">
        <v>171</v>
      </c>
      <c r="C29" s="24">
        <f>IF(INDEX('[3]S BESSY_050925'!$E$10:$YF$100,MATCH($B29,'[3]S BESSY_050925'!$B$10:$B$100,0),MATCH(C$2,'[3]S BESSY_050925'!$E$4:$YF$4,0))="","",INDEX('[3]S BESSY_050925'!$E$10:$YF$100,MATCH($B29,'[3]S BESSY_050925'!$B$10:$B$100,0),MATCH(C$2,'[3]S BESSY_050925'!$E$4:$YF$4,0)))</f>
        <v>26739</v>
      </c>
      <c r="D29" s="25">
        <f>IF(INDEX('[3]S BESSY_050925'!$E$10:$YF$100,MATCH($B29,'[3]S BESSY_050925'!$B$10:$B$100,0),MATCH(D$2,'[3]S BESSY_050925'!$E$4:$YF$4,0))="","",INDEX('[3]S BESSY_050925'!$E$10:$YF$100,MATCH($B29,'[3]S BESSY_050925'!$B$10:$B$100,0),MATCH(D$2,'[3]S BESSY_050925'!$E$4:$YF$4,0)))</f>
        <v>1084.68</v>
      </c>
      <c r="E29" s="25">
        <f>IF(INDEX('[3]S BESSY_050925'!$E$10:$YF$100,MATCH($B29,'[3]S BESSY_050925'!$B$10:$B$100,0),MATCH(E$2,'[3]S BESSY_050925'!$E$4:$YF$4,0))="","",INDEX('[3]S BESSY_050925'!$E$10:$YF$100,MATCH($B29,'[3]S BESSY_050925'!$B$10:$B$100,0),MATCH(E$2,'[3]S BESSY_050925'!$E$4:$YF$4,0)))</f>
        <v>1830678</v>
      </c>
      <c r="F29" s="25">
        <f>IF(INDEX('[3]S BESSY_050925'!$E$10:$YF$100,MATCH($B29,'[3]S BESSY_050925'!$B$10:$B$100,0),MATCH("AN3100",'[3]S BESSY_050925'!$E$4:$YF$4,0))+INDEX('[3]S BESSY_050925'!$E$10:$YF$100,MATCH($B29,'[3]S BESSY_050925'!$B$10:$B$100,0),MATCH("AN3200",'[3]S BESSY_050925'!$E$4:$YF$4,0))+INDEX('[3]S BESSY_050925'!$E$10:$YF$100,MATCH($B29,'[3]S BESSY_050925'!$B$10:$B$100,0),MATCH("AN3300",'[3]S BESSY_050925'!$E$4:$YF$4,0))+INDEX('[3]S BESSY_050925'!$E$10:$YF$100,MATCH($B29,'[3]S BESSY_050925'!$B$10:$B$100,0),MATCH("AN3400",'[3]S BESSY_050925'!$E$4:$YF$4,0))=0,"",INDEX('[3]S BESSY_050925'!$E$10:$YF$100,MATCH($B29,'[3]S BESSY_050925'!$B$10:$B$100,0),MATCH("AN3100",'[3]S BESSY_050925'!$E$4:$YF$4,0))+INDEX('[3]S BESSY_050925'!$E$10:$YF$100,MATCH($B29,'[3]S BESSY_050925'!$B$10:$B$100,0),MATCH("AN3200",'[3]S BESSY_050925'!$E$4:$YF$4,0))+INDEX('[3]S BESSY_050925'!$E$10:$YF$100,MATCH($B29,'[3]S BESSY_050925'!$B$10:$B$100,0),MATCH("AN3300",'[3]S BESSY_050925'!$E$4:$YF$4,0))+INDEX('[3]S BESSY_050925'!$E$10:$YF$100,MATCH($B29,'[3]S BESSY_050925'!$B$10:$B$100,0),MATCH("AN3400",'[3]S BESSY_050925'!$E$4:$YF$4,0)))</f>
        <v>3</v>
      </c>
      <c r="G29" s="25">
        <f>IF(INDEX('[3]S BESSY_050925'!$E$10:$YF$100,MATCH($B29,'[3]S BESSY_050925'!$B$10:$B$100,0),MATCH(G$2,'[3]S BESSY_050925'!$E$4:$YF$4,0))="","",INDEX('[3]S BESSY_050925'!$E$10:$YF$100,MATCH($B29,'[3]S BESSY_050925'!$B$10:$B$100,0),MATCH(G$2,'[3]S BESSY_050925'!$E$4:$YF$4,0)))</f>
        <v>7997906</v>
      </c>
      <c r="H29" s="25">
        <f>IF(INDEX('[3]S BESSY_050925'!$E$10:$YF$100,MATCH($B29,'[3]S BESSY_050925'!$B$10:$B$100,0),MATCH(H$2,'[3]S BESSY_050925'!$E$4:$YF$4,0))="","",INDEX('[3]S BESSY_050925'!$E$10:$YF$100,MATCH($B29,'[3]S BESSY_050925'!$B$10:$B$100,0),MATCH(H$2,'[3]S BESSY_050925'!$E$4:$YF$4,0)))</f>
        <v>36713</v>
      </c>
      <c r="I29" s="27">
        <f>IFERROR(IF(INDEX('[3]S BESSY_050925'!$E$10:$YF$100,MATCH($B29,'[3]S BESSY_050925'!$B$10:$B$100,0),MATCH(LEFT(I$2,6),'[3]S BESSY_050925'!$E$4:$YF$4,0))="","",INDEX('[3]S BESSY_050925'!$E$10:$YF$100,MATCH($B29,'[3]S BESSY_050925'!$B$10:$B$100,0),MATCH(LEFT(I$2,6),'[3]S BESSY_050925'!$E$4:$YF$4,0))/INDEX('[3]S BESSY_050925'!$E$10:$YF$100,MATCH($B29,'[3]S BESSY_050925'!$B$10:$B$100,0),MATCH(RIGHT(I$2,6),'[3]S BESSY_050925'!$E$4:$YF$4,0))),"")</f>
        <v>19.711441334849713</v>
      </c>
      <c r="J29" s="27">
        <f>IFERROR(IF(INDEX('[3]S BESSY_050925'!$E$10:$YF$100,MATCH($B29,'[3]S BESSY_050925'!$B$10:$B$100,0),MATCH(LEFT(J$2,6),'[3]S BESSY_050925'!$E$4:$YF$4,0))="","",INDEX('[3]S BESSY_050925'!$E$10:$YF$100,MATCH($B29,'[3]S BESSY_050925'!$B$10:$B$100,0),MATCH(LEFT(J$2,6),'[3]S BESSY_050925'!$E$4:$YF$4,0))/INDEX('[3]S BESSY_050925'!$E$10:$YF$100,MATCH($B29,'[3]S BESSY_050925'!$B$10:$B$100,0),MATCH(RIGHT(J$2,6),'[3]S BESSY_050925'!$E$4:$YF$4,0))),"")</f>
        <v>6.4501162957112061</v>
      </c>
      <c r="K29" s="27">
        <f>IFERROR(IF(INDEX('[3]S BESSY_050925'!$E$10:$YF$100,MATCH($B29,'[3]S BESSY_050925'!$B$10:$B$100,0),MATCH(LEFT(K$2,6),'[3]S BESSY_050925'!$E$4:$YF$4,0))="","",INDEX('[3]S BESSY_050925'!$E$10:$YF$100,MATCH($B29,'[3]S BESSY_050925'!$B$10:$B$100,0),MATCH(LEFT(K$2,6),'[3]S BESSY_050925'!$E$4:$YF$4,0))/INDEX('[3]S BESSY_050925'!$E$10:$YF$100,MATCH($B29,'[3]S BESSY_050925'!$B$10:$B$100,0),MATCH(RIGHT(K$2,6),'[3]S BESSY_050925'!$E$4:$YF$4,0))),"")</f>
        <v>9.202937381669523</v>
      </c>
      <c r="L29" s="27">
        <f>IFERROR(IF(INDEX('[3]S BESSY_050925'!$E$10:$YF$100,MATCH($B29,'[3]S BESSY_050925'!$B$10:$B$100,0),MATCH(LEFT(L$2,6),'[3]S BESSY_050925'!$E$4:$YF$4,0))="","",INDEX('[3]S BESSY_050925'!$E$10:$YF$100,MATCH($B29,'[3]S BESSY_050925'!$B$10:$B$100,0),MATCH(LEFT(L$2,6),'[3]S BESSY_050925'!$E$4:$YF$4,0))/INDEX('[3]S BESSY_050925'!$E$10:$YF$100,MATCH($B29,'[3]S BESSY_050925'!$B$10:$B$100,0),MATCH(RIGHT(L$2,6),'[3]S BESSY_050925'!$E$4:$YF$4,0))),"")</f>
        <v>139.87215616193552</v>
      </c>
      <c r="M29" s="27">
        <f>IFERROR(IF(INDEX('[3]S BESSY_050925'!$E$10:$YF$100,MATCH($B29,'[3]S BESSY_050925'!$B$10:$B$100,0),MATCH(LEFT(M$2,6),'[3]S BESSY_050925'!$E$4:$YF$4,0))="","",INDEX('[3]S BESSY_050925'!$E$10:$YF$100,MATCH($B29,'[3]S BESSY_050925'!$B$10:$B$100,0),MATCH(LEFT(M$2,6),'[3]S BESSY_050925'!$E$4:$YF$4,0))/INDEX('[3]S BESSY_050925'!$E$10:$YF$100,MATCH($B29,'[3]S BESSY_050925'!$B$10:$B$100,0),MATCH(RIGHT(M$2,6),'[3]S BESSY_050925'!$E$4:$YF$4,0))),"")</f>
        <v>1.8351676264203753</v>
      </c>
      <c r="N29" s="27">
        <f>IFERROR(IF(INDEX('[3]S BESSY_050925'!$E$10:$YF$100,MATCH($B29,'[3]S BESSY_050925'!$B$10:$B$100,0),MATCH(LEFT(N$2,6),'[3]S BESSY_050925'!$E$4:$YF$4,0))="","",INDEX('[3]S BESSY_050925'!$E$10:$YF$100,MATCH($B29,'[3]S BESSY_050925'!$B$10:$B$100,0),MATCH(LEFT(N$2,6),'[3]S BESSY_050925'!$E$4:$YF$4,0))/INDEX('[3]S BESSY_050925'!$E$10:$YF$100,MATCH($B29,'[3]S BESSY_050925'!$B$10:$B$100,0),MATCH(RIGHT(N$2,6),'[3]S BESSY_050925'!$E$4:$YF$4,0))),"")</f>
        <v>71.027999462494222</v>
      </c>
      <c r="O29" s="25">
        <f>IF(INDEX('[3]S BESSY_050925'!$E$10:$YF$100,MATCH($B29,'[3]S BESSY_050925'!$B$10:$B$100,0),MATCH(O$2,'[3]S BESSY_050925'!$E$4:$YF$4,0))="","",INDEX('[3]S BESSY_050925'!$E$10:$YF$100,MATCH($B29,'[3]S BESSY_050925'!$B$10:$B$100,0),MATCH(O$2,'[3]S BESSY_050925'!$E$4:$YF$4,0)))</f>
        <v>978.9</v>
      </c>
      <c r="P29" s="27">
        <f>IF(INDEX('[3]S BESSY_050925'!$E$10:$YF$100,MATCH($B29,'[3]S BESSY_050925'!$B$10:$B$100,0),MATCH(P$2,'[3]S BESSY_050925'!$E$4:$YF$4,0))="","",INDEX('[3]S BESSY_050925'!$E$10:$YF$100,MATCH($B29,'[3]S BESSY_050925'!$B$10:$B$100,0),MATCH(P$2,'[3]S BESSY_050925'!$E$4:$YF$4,0)))</f>
        <v>58.48</v>
      </c>
      <c r="Q29" s="28">
        <f t="shared" si="0"/>
        <v>6826.9</v>
      </c>
    </row>
    <row r="30" spans="1:17" ht="15" customHeight="1" x14ac:dyDescent="0.2">
      <c r="A30" s="63"/>
      <c r="B30" s="65" t="s">
        <v>172</v>
      </c>
      <c r="C30" s="24">
        <f>IF(INDEX('[3]S BESSY_050925'!$E$10:$YF$100,MATCH($B30,'[3]S BESSY_050925'!$B$10:$B$100,0),MATCH(C$2,'[3]S BESSY_050925'!$E$4:$YF$4,0))="","",INDEX('[3]S BESSY_050925'!$E$10:$YF$100,MATCH($B30,'[3]S BESSY_050925'!$B$10:$B$100,0),MATCH(C$2,'[3]S BESSY_050925'!$E$4:$YF$4,0)))</f>
        <v>29833</v>
      </c>
      <c r="D30" s="25">
        <f>IF(INDEX('[3]S BESSY_050925'!$E$10:$YF$100,MATCH($B30,'[3]S BESSY_050925'!$B$10:$B$100,0),MATCH(D$2,'[3]S BESSY_050925'!$E$4:$YF$4,0))="","",INDEX('[3]S BESSY_050925'!$E$10:$YF$100,MATCH($B30,'[3]S BESSY_050925'!$B$10:$B$100,0),MATCH(D$2,'[3]S BESSY_050925'!$E$4:$YF$4,0)))</f>
        <v>625.6</v>
      </c>
      <c r="E30" s="25">
        <f>IF(INDEX('[3]S BESSY_050925'!$E$10:$YF$100,MATCH($B30,'[3]S BESSY_050925'!$B$10:$B$100,0),MATCH(E$2,'[3]S BESSY_050925'!$E$4:$YF$4,0))="","",INDEX('[3]S BESSY_050925'!$E$10:$YF$100,MATCH($B30,'[3]S BESSY_050925'!$B$10:$B$100,0),MATCH(E$2,'[3]S BESSY_050925'!$E$4:$YF$4,0)))</f>
        <v>1328381</v>
      </c>
      <c r="F30" s="25">
        <f>IF(INDEX('[3]S BESSY_050925'!$E$10:$YF$100,MATCH($B30,'[3]S BESSY_050925'!$B$10:$B$100,0),MATCH("AN3100",'[3]S BESSY_050925'!$E$4:$YF$4,0))+INDEX('[3]S BESSY_050925'!$E$10:$YF$100,MATCH($B30,'[3]S BESSY_050925'!$B$10:$B$100,0),MATCH("AN3200",'[3]S BESSY_050925'!$E$4:$YF$4,0))+INDEX('[3]S BESSY_050925'!$E$10:$YF$100,MATCH($B30,'[3]S BESSY_050925'!$B$10:$B$100,0),MATCH("AN3300",'[3]S BESSY_050925'!$E$4:$YF$4,0))+INDEX('[3]S BESSY_050925'!$E$10:$YF$100,MATCH($B30,'[3]S BESSY_050925'!$B$10:$B$100,0),MATCH("AN3400",'[3]S BESSY_050925'!$E$4:$YF$4,0))=0,"",INDEX('[3]S BESSY_050925'!$E$10:$YF$100,MATCH($B30,'[3]S BESSY_050925'!$B$10:$B$100,0),MATCH("AN3100",'[3]S BESSY_050925'!$E$4:$YF$4,0))+INDEX('[3]S BESSY_050925'!$E$10:$YF$100,MATCH($B30,'[3]S BESSY_050925'!$B$10:$B$100,0),MATCH("AN3200",'[3]S BESSY_050925'!$E$4:$YF$4,0))+INDEX('[3]S BESSY_050925'!$E$10:$YF$100,MATCH($B30,'[3]S BESSY_050925'!$B$10:$B$100,0),MATCH("AN3300",'[3]S BESSY_050925'!$E$4:$YF$4,0))+INDEX('[3]S BESSY_050925'!$E$10:$YF$100,MATCH($B30,'[3]S BESSY_050925'!$B$10:$B$100,0),MATCH("AN3400",'[3]S BESSY_050925'!$E$4:$YF$4,0)))</f>
        <v>2</v>
      </c>
      <c r="G30" s="25">
        <f>IF(INDEX('[3]S BESSY_050925'!$E$10:$YF$100,MATCH($B30,'[3]S BESSY_050925'!$B$10:$B$100,0),MATCH(G$2,'[3]S BESSY_050925'!$E$4:$YF$4,0))="","",INDEX('[3]S BESSY_050925'!$E$10:$YF$100,MATCH($B30,'[3]S BESSY_050925'!$B$10:$B$100,0),MATCH(G$2,'[3]S BESSY_050925'!$E$4:$YF$4,0)))</f>
        <v>4632114</v>
      </c>
      <c r="H30" s="25">
        <f>IF(INDEX('[3]S BESSY_050925'!$E$10:$YF$100,MATCH($B30,'[3]S BESSY_050925'!$B$10:$B$100,0),MATCH(H$2,'[3]S BESSY_050925'!$E$4:$YF$4,0))="","",INDEX('[3]S BESSY_050925'!$E$10:$YF$100,MATCH($B30,'[3]S BESSY_050925'!$B$10:$B$100,0),MATCH(H$2,'[3]S BESSY_050925'!$E$4:$YF$4,0)))</f>
        <v>20981</v>
      </c>
      <c r="I30" s="27">
        <f>IFERROR(IF(INDEX('[3]S BESSY_050925'!$E$10:$YF$100,MATCH($B30,'[3]S BESSY_050925'!$B$10:$B$100,0),MATCH(LEFT(I$2,6),'[3]S BESSY_050925'!$E$4:$YF$4,0))="","",INDEX('[3]S BESSY_050925'!$E$10:$YF$100,MATCH($B30,'[3]S BESSY_050925'!$B$10:$B$100,0),MATCH(LEFT(I$2,6),'[3]S BESSY_050925'!$E$4:$YF$4,0))/INDEX('[3]S BESSY_050925'!$E$10:$YF$100,MATCH($B30,'[3]S BESSY_050925'!$B$10:$B$100,0),MATCH(RIGHT(I$2,6),'[3]S BESSY_050925'!$E$4:$YF$4,0))),"")</f>
        <v>26.977434501095697</v>
      </c>
      <c r="J30" s="27">
        <f>IFERROR(IF(INDEX('[3]S BESSY_050925'!$E$10:$YF$100,MATCH($B30,'[3]S BESSY_050925'!$B$10:$B$100,0),MATCH(LEFT(J$2,6),'[3]S BESSY_050925'!$E$4:$YF$4,0))="","",INDEX('[3]S BESSY_050925'!$E$10:$YF$100,MATCH($B30,'[3]S BESSY_050925'!$B$10:$B$100,0),MATCH(LEFT(J$2,6),'[3]S BESSY_050925'!$E$4:$YF$4,0))/INDEX('[3]S BESSY_050925'!$E$10:$YF$100,MATCH($B30,'[3]S BESSY_050925'!$B$10:$B$100,0),MATCH(RIGHT(J$2,6),'[3]S BESSY_050925'!$E$4:$YF$4,0))),"")</f>
        <v>10.129678909891062</v>
      </c>
      <c r="K30" s="27">
        <f>IFERROR(IF(INDEX('[3]S BESSY_050925'!$E$10:$YF$100,MATCH($B30,'[3]S BESSY_050925'!$B$10:$B$100,0),MATCH(LEFT(K$2,6),'[3]S BESSY_050925'!$E$4:$YF$4,0))="","",INDEX('[3]S BESSY_050925'!$E$10:$YF$100,MATCH($B30,'[3]S BESSY_050925'!$B$10:$B$100,0),MATCH(LEFT(K$2,6),'[3]S BESSY_050925'!$E$4:$YF$4,0))/INDEX('[3]S BESSY_050925'!$E$10:$YF$100,MATCH($B30,'[3]S BESSY_050925'!$B$10:$B$100,0),MATCH(RIGHT(K$2,6),'[3]S BESSY_050925'!$E$4:$YF$4,0))),"")</f>
        <v>11.355032178268132</v>
      </c>
      <c r="L30" s="27">
        <f>IFERROR(IF(INDEX('[3]S BESSY_050925'!$E$10:$YF$100,MATCH($B30,'[3]S BESSY_050925'!$B$10:$B$100,0),MATCH(LEFT(L$2,6),'[3]S BESSY_050925'!$E$4:$YF$4,0))="","",INDEX('[3]S BESSY_050925'!$E$10:$YF$100,MATCH($B30,'[3]S BESSY_050925'!$B$10:$B$100,0),MATCH(LEFT(L$2,6),'[3]S BESSY_050925'!$E$4:$YF$4,0))/INDEX('[3]S BESSY_050925'!$E$10:$YF$100,MATCH($B30,'[3]S BESSY_050925'!$B$10:$B$100,0),MATCH(RIGHT(L$2,6),'[3]S BESSY_050925'!$E$4:$YF$4,0))),"")</f>
        <v>62.600953449242851</v>
      </c>
      <c r="M30" s="27">
        <f>IFERROR(IF(INDEX('[3]S BESSY_050925'!$E$10:$YF$100,MATCH($B30,'[3]S BESSY_050925'!$B$10:$B$100,0),MATCH(LEFT(M$2,6),'[3]S BESSY_050925'!$E$4:$YF$4,0))="","",INDEX('[3]S BESSY_050925'!$E$10:$YF$100,MATCH($B30,'[3]S BESSY_050925'!$B$10:$B$100,0),MATCH(LEFT(M$2,6),'[3]S BESSY_050925'!$E$4:$YF$4,0))/INDEX('[3]S BESSY_050925'!$E$10:$YF$100,MATCH($B30,'[3]S BESSY_050925'!$B$10:$B$100,0),MATCH(RIGHT(M$2,6),'[3]S BESSY_050925'!$E$4:$YF$4,0))),"")</f>
        <v>4.8196820038829218</v>
      </c>
      <c r="N30" s="27">
        <f>IFERROR(IF(INDEX('[3]S BESSY_050925'!$E$10:$YF$100,MATCH($B30,'[3]S BESSY_050925'!$B$10:$B$100,0),MATCH(LEFT(N$2,6),'[3]S BESSY_050925'!$E$4:$YF$4,0))="","",INDEX('[3]S BESSY_050925'!$E$10:$YF$100,MATCH($B30,'[3]S BESSY_050925'!$B$10:$B$100,0),MATCH(LEFT(N$2,6),'[3]S BESSY_050925'!$E$4:$YF$4,0))/INDEX('[3]S BESSY_050925'!$E$10:$YF$100,MATCH($B30,'[3]S BESSY_050925'!$B$10:$B$100,0),MATCH(RIGHT(N$2,6),'[3]S BESSY_050925'!$E$4:$YF$4,0))),"")</f>
        <v>22.927302453136562</v>
      </c>
      <c r="O30" s="25">
        <f>IF(INDEX('[3]S BESSY_050925'!$E$10:$YF$100,MATCH($B30,'[3]S BESSY_050925'!$B$10:$B$100,0),MATCH(O$2,'[3]S BESSY_050925'!$E$4:$YF$4,0))="","",INDEX('[3]S BESSY_050925'!$E$10:$YF$100,MATCH($B30,'[3]S BESSY_050925'!$B$10:$B$100,0),MATCH(O$2,'[3]S BESSY_050925'!$E$4:$YF$4,0)))</f>
        <v>978.9</v>
      </c>
      <c r="P30" s="27">
        <f>IF(INDEX('[3]S BESSY_050925'!$E$10:$YF$100,MATCH($B30,'[3]S BESSY_050925'!$B$10:$B$100,0),MATCH(P$2,'[3]S BESSY_050925'!$E$4:$YF$4,0))="","",INDEX('[3]S BESSY_050925'!$E$10:$YF$100,MATCH($B30,'[3]S BESSY_050925'!$B$10:$B$100,0),MATCH(P$2,'[3]S BESSY_050925'!$E$4:$YF$4,0)))</f>
        <v>60.34</v>
      </c>
      <c r="Q30" s="28">
        <f t="shared" si="0"/>
        <v>7012.9</v>
      </c>
    </row>
    <row r="31" spans="1:17" ht="15" customHeight="1" x14ac:dyDescent="0.2">
      <c r="A31" s="63"/>
      <c r="B31" s="65" t="s">
        <v>173</v>
      </c>
      <c r="C31" s="24">
        <f>IF(INDEX('[3]S BESSY_050925'!$E$10:$YF$100,MATCH($B31,'[3]S BESSY_050925'!$B$10:$B$100,0),MATCH(C$2,'[3]S BESSY_050925'!$E$4:$YF$4,0))="","",INDEX('[3]S BESSY_050925'!$E$10:$YF$100,MATCH($B31,'[3]S BESSY_050925'!$B$10:$B$100,0),MATCH(C$2,'[3]S BESSY_050925'!$E$4:$YF$4,0)))</f>
        <v>38116</v>
      </c>
      <c r="D31" s="25">
        <f>IF(INDEX('[3]S BESSY_050925'!$E$10:$YF$100,MATCH($B31,'[3]S BESSY_050925'!$B$10:$B$100,0),MATCH(D$2,'[3]S BESSY_050925'!$E$4:$YF$4,0))="","",INDEX('[3]S BESSY_050925'!$E$10:$YF$100,MATCH($B31,'[3]S BESSY_050925'!$B$10:$B$100,0),MATCH(D$2,'[3]S BESSY_050925'!$E$4:$YF$4,0)))</f>
        <v>1221.02</v>
      </c>
      <c r="E31" s="25">
        <f>IF(INDEX('[3]S BESSY_050925'!$E$10:$YF$100,MATCH($B31,'[3]S BESSY_050925'!$B$10:$B$100,0),MATCH(E$2,'[3]S BESSY_050925'!$E$4:$YF$4,0))="","",INDEX('[3]S BESSY_050925'!$E$10:$YF$100,MATCH($B31,'[3]S BESSY_050925'!$B$10:$B$100,0),MATCH(E$2,'[3]S BESSY_050925'!$E$4:$YF$4,0)))</f>
        <v>1879247</v>
      </c>
      <c r="F31" s="25">
        <f>IF(INDEX('[3]S BESSY_050925'!$E$10:$YF$100,MATCH($B31,'[3]S BESSY_050925'!$B$10:$B$100,0),MATCH("AN3100",'[3]S BESSY_050925'!$E$4:$YF$4,0))+INDEX('[3]S BESSY_050925'!$E$10:$YF$100,MATCH($B31,'[3]S BESSY_050925'!$B$10:$B$100,0),MATCH("AN3200",'[3]S BESSY_050925'!$E$4:$YF$4,0))+INDEX('[3]S BESSY_050925'!$E$10:$YF$100,MATCH($B31,'[3]S BESSY_050925'!$B$10:$B$100,0),MATCH("AN3300",'[3]S BESSY_050925'!$E$4:$YF$4,0))+INDEX('[3]S BESSY_050925'!$E$10:$YF$100,MATCH($B31,'[3]S BESSY_050925'!$B$10:$B$100,0),MATCH("AN3400",'[3]S BESSY_050925'!$E$4:$YF$4,0))=0,"",INDEX('[3]S BESSY_050925'!$E$10:$YF$100,MATCH($B31,'[3]S BESSY_050925'!$B$10:$B$100,0),MATCH("AN3100",'[3]S BESSY_050925'!$E$4:$YF$4,0))+INDEX('[3]S BESSY_050925'!$E$10:$YF$100,MATCH($B31,'[3]S BESSY_050925'!$B$10:$B$100,0),MATCH("AN3200",'[3]S BESSY_050925'!$E$4:$YF$4,0))+INDEX('[3]S BESSY_050925'!$E$10:$YF$100,MATCH($B31,'[3]S BESSY_050925'!$B$10:$B$100,0),MATCH("AN3300",'[3]S BESSY_050925'!$E$4:$YF$4,0))+INDEX('[3]S BESSY_050925'!$E$10:$YF$100,MATCH($B31,'[3]S BESSY_050925'!$B$10:$B$100,0),MATCH("AN3400",'[3]S BESSY_050925'!$E$4:$YF$4,0)))</f>
        <v>4</v>
      </c>
      <c r="G31" s="25">
        <f>IF(INDEX('[3]S BESSY_050925'!$E$10:$YF$100,MATCH($B31,'[3]S BESSY_050925'!$B$10:$B$100,0),MATCH(G$2,'[3]S BESSY_050925'!$E$4:$YF$4,0))="","",INDEX('[3]S BESSY_050925'!$E$10:$YF$100,MATCH($B31,'[3]S BESSY_050925'!$B$10:$B$100,0),MATCH(G$2,'[3]S BESSY_050925'!$E$4:$YF$4,0)))</f>
        <v>8380952</v>
      </c>
      <c r="H31" s="25">
        <f>IF(INDEX('[3]S BESSY_050925'!$E$10:$YF$100,MATCH($B31,'[3]S BESSY_050925'!$B$10:$B$100,0),MATCH(H$2,'[3]S BESSY_050925'!$E$4:$YF$4,0))="","",INDEX('[3]S BESSY_050925'!$E$10:$YF$100,MATCH($B31,'[3]S BESSY_050925'!$B$10:$B$100,0),MATCH(H$2,'[3]S BESSY_050925'!$E$4:$YF$4,0)))</f>
        <v>40265</v>
      </c>
      <c r="I31" s="27">
        <f>IFERROR(IF(INDEX('[3]S BESSY_050925'!$E$10:$YF$100,MATCH($B31,'[3]S BESSY_050925'!$B$10:$B$100,0),MATCH(LEFT(I$2,6),'[3]S BESSY_050925'!$E$4:$YF$4,0))="","",INDEX('[3]S BESSY_050925'!$E$10:$YF$100,MATCH($B31,'[3]S BESSY_050925'!$B$10:$B$100,0),MATCH(LEFT(I$2,6),'[3]S BESSY_050925'!$E$4:$YF$4,0))/INDEX('[3]S BESSY_050925'!$E$10:$YF$100,MATCH($B31,'[3]S BESSY_050925'!$B$10:$B$100,0),MATCH(RIGHT(I$2,6),'[3]S BESSY_050925'!$E$4:$YF$4,0))),"")</f>
        <v>19.851016391139641</v>
      </c>
      <c r="J31" s="27">
        <f>IFERROR(IF(INDEX('[3]S BESSY_050925'!$E$10:$YF$100,MATCH($B31,'[3]S BESSY_050925'!$B$10:$B$100,0),MATCH(LEFT(J$2,6),'[3]S BESSY_050925'!$E$4:$YF$4,0))="","",INDEX('[3]S BESSY_050925'!$E$10:$YF$100,MATCH($B31,'[3]S BESSY_050925'!$B$10:$B$100,0),MATCH(LEFT(J$2,6),'[3]S BESSY_050925'!$E$4:$YF$4,0))/INDEX('[3]S BESSY_050925'!$E$10:$YF$100,MATCH($B31,'[3]S BESSY_050925'!$B$10:$B$100,0),MATCH(RIGHT(J$2,6),'[3]S BESSY_050925'!$E$4:$YF$4,0))),"")</f>
        <v>8.6818347987252338</v>
      </c>
      <c r="K31" s="27">
        <f>IFERROR(IF(INDEX('[3]S BESSY_050925'!$E$10:$YF$100,MATCH($B31,'[3]S BESSY_050925'!$B$10:$B$100,0),MATCH(LEFT(K$2,6),'[3]S BESSY_050925'!$E$4:$YF$4,0))="","",INDEX('[3]S BESSY_050925'!$E$10:$YF$100,MATCH($B31,'[3]S BESSY_050925'!$B$10:$B$100,0),MATCH(LEFT(K$2,6),'[3]S BESSY_050925'!$E$4:$YF$4,0))/INDEX('[3]S BESSY_050925'!$E$10:$YF$100,MATCH($B31,'[3]S BESSY_050925'!$B$10:$B$100,0),MATCH(RIGHT(K$2,6),'[3]S BESSY_050925'!$E$4:$YF$4,0))),"")</f>
        <v>8.9830485295440141</v>
      </c>
      <c r="L31" s="27">
        <f>IFERROR(IF(INDEX('[3]S BESSY_050925'!$E$10:$YF$100,MATCH($B31,'[3]S BESSY_050925'!$B$10:$B$100,0),MATCH(LEFT(L$2,6),'[3]S BESSY_050925'!$E$4:$YF$4,0))="","",INDEX('[3]S BESSY_050925'!$E$10:$YF$100,MATCH($B31,'[3]S BESSY_050925'!$B$10:$B$100,0),MATCH(LEFT(L$2,6),'[3]S BESSY_050925'!$E$4:$YF$4,0))/INDEX('[3]S BESSY_050925'!$E$10:$YF$100,MATCH($B31,'[3]S BESSY_050925'!$B$10:$B$100,0),MATCH(RIGHT(L$2,6),'[3]S BESSY_050925'!$E$4:$YF$4,0))),"")</f>
        <v>139.20710100101226</v>
      </c>
      <c r="M31" s="27">
        <f>IFERROR(IF(INDEX('[3]S BESSY_050925'!$E$10:$YF$100,MATCH($B31,'[3]S BESSY_050925'!$B$10:$B$100,0),MATCH(LEFT(M$2,6),'[3]S BESSY_050925'!$E$4:$YF$4,0))="","",INDEX('[3]S BESSY_050925'!$E$10:$YF$100,MATCH($B31,'[3]S BESSY_050925'!$B$10:$B$100,0),MATCH(LEFT(M$2,6),'[3]S BESSY_050925'!$E$4:$YF$4,0))/INDEX('[3]S BESSY_050925'!$E$10:$YF$100,MATCH($B31,'[3]S BESSY_050925'!$B$10:$B$100,0),MATCH(RIGHT(M$2,6),'[3]S BESSY_050925'!$E$4:$YF$4,0))),"")</f>
        <v>0.86891360209701018</v>
      </c>
      <c r="N31" s="27">
        <f>IFERROR(IF(INDEX('[3]S BESSY_050925'!$E$10:$YF$100,MATCH($B31,'[3]S BESSY_050925'!$B$10:$B$100,0),MATCH(LEFT(N$2,6),'[3]S BESSY_050925'!$E$4:$YF$4,0))="","",INDEX('[3]S BESSY_050925'!$E$10:$YF$100,MATCH($B31,'[3]S BESSY_050925'!$B$10:$B$100,0),MATCH(LEFT(N$2,6),'[3]S BESSY_050925'!$E$4:$YF$4,0))/INDEX('[3]S BESSY_050925'!$E$10:$YF$100,MATCH($B31,'[3]S BESSY_050925'!$B$10:$B$100,0),MATCH(RIGHT(N$2,6),'[3]S BESSY_050925'!$E$4:$YF$4,0))),"")</f>
        <v>48.625231675240137</v>
      </c>
      <c r="O31" s="25">
        <f>IF(INDEX('[3]S BESSY_050925'!$E$10:$YF$100,MATCH($B31,'[3]S BESSY_050925'!$B$10:$B$100,0),MATCH(O$2,'[3]S BESSY_050925'!$E$4:$YF$4,0))="","",INDEX('[3]S BESSY_050925'!$E$10:$YF$100,MATCH($B31,'[3]S BESSY_050925'!$B$10:$B$100,0),MATCH(O$2,'[3]S BESSY_050925'!$E$4:$YF$4,0)))</f>
        <v>978.75</v>
      </c>
      <c r="P31" s="27">
        <f>IF(INDEX('[3]S BESSY_050925'!$E$10:$YF$100,MATCH($B31,'[3]S BESSY_050925'!$B$10:$B$100,0),MATCH(P$2,'[3]S BESSY_050925'!$E$4:$YF$4,0))="","",INDEX('[3]S BESSY_050925'!$E$10:$YF$100,MATCH($B31,'[3]S BESSY_050925'!$B$10:$B$100,0),MATCH(P$2,'[3]S BESSY_050925'!$E$4:$YF$4,0)))</f>
        <v>57.5</v>
      </c>
      <c r="Q31" s="28">
        <f t="shared" si="0"/>
        <v>6728.75</v>
      </c>
    </row>
    <row r="32" spans="1:17" ht="15" customHeight="1" x14ac:dyDescent="0.2">
      <c r="A32" s="63"/>
      <c r="B32" s="65" t="s">
        <v>65</v>
      </c>
      <c r="C32" s="24">
        <f>IF(INDEX('[3]S BESSY_050925'!$E$10:$YF$100,MATCH($B32,'[3]S BESSY_050925'!$B$10:$B$100,0),MATCH(C$2,'[3]S BESSY_050925'!$E$4:$YF$4,0))="","",INDEX('[3]S BESSY_050925'!$E$10:$YF$100,MATCH($B32,'[3]S BESSY_050925'!$B$10:$B$100,0),MATCH(C$2,'[3]S BESSY_050925'!$E$4:$YF$4,0)))</f>
        <v>80257</v>
      </c>
      <c r="D32" s="25">
        <f>IF(INDEX('[3]S BESSY_050925'!$E$10:$YF$100,MATCH($B32,'[3]S BESSY_050925'!$B$10:$B$100,0),MATCH(D$2,'[3]S BESSY_050925'!$E$4:$YF$4,0))="","",INDEX('[3]S BESSY_050925'!$E$10:$YF$100,MATCH($B32,'[3]S BESSY_050925'!$B$10:$B$100,0),MATCH(D$2,'[3]S BESSY_050925'!$E$4:$YF$4,0)))</f>
        <v>1653.03</v>
      </c>
      <c r="E32" s="25">
        <f>IF(INDEX('[3]S BESSY_050925'!$E$10:$YF$100,MATCH($B32,'[3]S BESSY_050925'!$B$10:$B$100,0),MATCH(E$2,'[3]S BESSY_050925'!$E$4:$YF$4,0))="","",INDEX('[3]S BESSY_050925'!$E$10:$YF$100,MATCH($B32,'[3]S BESSY_050925'!$B$10:$B$100,0),MATCH(E$2,'[3]S BESSY_050925'!$E$4:$YF$4,0)))</f>
        <v>3937605</v>
      </c>
      <c r="F32" s="25">
        <f>IF(INDEX('[3]S BESSY_050925'!$E$10:$YF$100,MATCH($B32,'[3]S BESSY_050925'!$B$10:$B$100,0),MATCH("AN3100",'[3]S BESSY_050925'!$E$4:$YF$4,0))+INDEX('[3]S BESSY_050925'!$E$10:$YF$100,MATCH($B32,'[3]S BESSY_050925'!$B$10:$B$100,0),MATCH("AN3200",'[3]S BESSY_050925'!$E$4:$YF$4,0))+INDEX('[3]S BESSY_050925'!$E$10:$YF$100,MATCH($B32,'[3]S BESSY_050925'!$B$10:$B$100,0),MATCH("AN3300",'[3]S BESSY_050925'!$E$4:$YF$4,0))+INDEX('[3]S BESSY_050925'!$E$10:$YF$100,MATCH($B32,'[3]S BESSY_050925'!$B$10:$B$100,0),MATCH("AN3400",'[3]S BESSY_050925'!$E$4:$YF$4,0))=0,"",INDEX('[3]S BESSY_050925'!$E$10:$YF$100,MATCH($B32,'[3]S BESSY_050925'!$B$10:$B$100,0),MATCH("AN3100",'[3]S BESSY_050925'!$E$4:$YF$4,0))+INDEX('[3]S BESSY_050925'!$E$10:$YF$100,MATCH($B32,'[3]S BESSY_050925'!$B$10:$B$100,0),MATCH("AN3200",'[3]S BESSY_050925'!$E$4:$YF$4,0))+INDEX('[3]S BESSY_050925'!$E$10:$YF$100,MATCH($B32,'[3]S BESSY_050925'!$B$10:$B$100,0),MATCH("AN3300",'[3]S BESSY_050925'!$E$4:$YF$4,0))+INDEX('[3]S BESSY_050925'!$E$10:$YF$100,MATCH($B32,'[3]S BESSY_050925'!$B$10:$B$100,0),MATCH("AN3400",'[3]S BESSY_050925'!$E$4:$YF$4,0)))</f>
        <v>11</v>
      </c>
      <c r="G32" s="25">
        <f>IF(INDEX('[3]S BESSY_050925'!$E$10:$YF$100,MATCH($B32,'[3]S BESSY_050925'!$B$10:$B$100,0),MATCH(G$2,'[3]S BESSY_050925'!$E$4:$YF$4,0))="","",INDEX('[3]S BESSY_050925'!$E$10:$YF$100,MATCH($B32,'[3]S BESSY_050925'!$B$10:$B$100,0),MATCH(G$2,'[3]S BESSY_050925'!$E$4:$YF$4,0)))</f>
        <v>16201377</v>
      </c>
      <c r="H32" s="25">
        <f>IF(INDEX('[3]S BESSY_050925'!$E$10:$YF$100,MATCH($B32,'[3]S BESSY_050925'!$B$10:$B$100,0),MATCH(H$2,'[3]S BESSY_050925'!$E$4:$YF$4,0))="","",INDEX('[3]S BESSY_050925'!$E$10:$YF$100,MATCH($B32,'[3]S BESSY_050925'!$B$10:$B$100,0),MATCH(H$2,'[3]S BESSY_050925'!$E$4:$YF$4,0)))</f>
        <v>143937</v>
      </c>
      <c r="I32" s="27">
        <f>IFERROR(IF(INDEX('[3]S BESSY_050925'!$E$10:$YF$100,MATCH($B32,'[3]S BESSY_050925'!$B$10:$B$100,0),MATCH(LEFT(I$2,6),'[3]S BESSY_050925'!$E$4:$YF$4,0))="","",INDEX('[3]S BESSY_050925'!$E$10:$YF$100,MATCH($B32,'[3]S BESSY_050925'!$B$10:$B$100,0),MATCH(LEFT(I$2,6),'[3]S BESSY_050925'!$E$4:$YF$4,0))/INDEX('[3]S BESSY_050925'!$E$10:$YF$100,MATCH($B32,'[3]S BESSY_050925'!$B$10:$B$100,0),MATCH(RIGHT(I$2,6),'[3]S BESSY_050925'!$E$4:$YF$4,0))),"")</f>
        <v>14.732459370607259</v>
      </c>
      <c r="J32" s="27">
        <f>IFERROR(IF(INDEX('[3]S BESSY_050925'!$E$10:$YF$100,MATCH($B32,'[3]S BESSY_050925'!$B$10:$B$100,0),MATCH(LEFT(J$2,6),'[3]S BESSY_050925'!$E$4:$YF$4,0))="","",INDEX('[3]S BESSY_050925'!$E$10:$YF$100,MATCH($B32,'[3]S BESSY_050925'!$B$10:$B$100,0),MATCH(LEFT(J$2,6),'[3]S BESSY_050925'!$E$4:$YF$4,0))/INDEX('[3]S BESSY_050925'!$E$10:$YF$100,MATCH($B32,'[3]S BESSY_050925'!$B$10:$B$100,0),MATCH(RIGHT(J$2,6),'[3]S BESSY_050925'!$E$4:$YF$4,0))),"")</f>
        <v>6.0459415927646596</v>
      </c>
      <c r="K32" s="27">
        <f>IFERROR(IF(INDEX('[3]S BESSY_050925'!$E$10:$YF$100,MATCH($B32,'[3]S BESSY_050925'!$B$10:$B$100,0),MATCH(LEFT(K$2,6),'[3]S BESSY_050925'!$E$4:$YF$4,0))="","",INDEX('[3]S BESSY_050925'!$E$10:$YF$100,MATCH($B32,'[3]S BESSY_050925'!$B$10:$B$100,0),MATCH(LEFT(K$2,6),'[3]S BESSY_050925'!$E$4:$YF$4,0))/INDEX('[3]S BESSY_050925'!$E$10:$YF$100,MATCH($B32,'[3]S BESSY_050925'!$B$10:$B$100,0),MATCH(RIGHT(K$2,6),'[3]S BESSY_050925'!$E$4:$YF$4,0))),"")</f>
        <v>8.2579874098656152</v>
      </c>
      <c r="L32" s="27">
        <f>IFERROR(IF(INDEX('[3]S BESSY_050925'!$E$10:$YF$100,MATCH($B32,'[3]S BESSY_050925'!$B$10:$B$100,0),MATCH(LEFT(L$2,6),'[3]S BESSY_050925'!$E$4:$YF$4,0))="","",INDEX('[3]S BESSY_050925'!$E$10:$YF$100,MATCH($B32,'[3]S BESSY_050925'!$B$10:$B$100,0),MATCH(LEFT(L$2,6),'[3]S BESSY_050925'!$E$4:$YF$4,0))/INDEX('[3]S BESSY_050925'!$E$10:$YF$100,MATCH($B32,'[3]S BESSY_050925'!$B$10:$B$100,0),MATCH(RIGHT(L$2,6),'[3]S BESSY_050925'!$E$4:$YF$4,0))),"")</f>
        <v>58.36790817393122</v>
      </c>
      <c r="M32" s="27">
        <f>IFERROR(IF(INDEX('[3]S BESSY_050925'!$E$10:$YF$100,MATCH($B32,'[3]S BESSY_050925'!$B$10:$B$100,0),MATCH(LEFT(M$2,6),'[3]S BESSY_050925'!$E$4:$YF$4,0))="","",INDEX('[3]S BESSY_050925'!$E$10:$YF$100,MATCH($B32,'[3]S BESSY_050925'!$B$10:$B$100,0),MATCH(LEFT(M$2,6),'[3]S BESSY_050925'!$E$4:$YF$4,0))/INDEX('[3]S BESSY_050925'!$E$10:$YF$100,MATCH($B32,'[3]S BESSY_050925'!$B$10:$B$100,0),MATCH(RIGHT(M$2,6),'[3]S BESSY_050925'!$E$4:$YF$4,0))),"")</f>
        <v>4.217835968818609E-2</v>
      </c>
      <c r="N32" s="27">
        <f>IFERROR(IF(INDEX('[3]S BESSY_050925'!$E$10:$YF$100,MATCH($B32,'[3]S BESSY_050925'!$B$10:$B$100,0),MATCH(LEFT(N$2,6),'[3]S BESSY_050925'!$E$4:$YF$4,0))="","",INDEX('[3]S BESSY_050925'!$E$10:$YF$100,MATCH($B32,'[3]S BESSY_050925'!$B$10:$B$100,0),MATCH(LEFT(N$2,6),'[3]S BESSY_050925'!$E$4:$YF$4,0))/INDEX('[3]S BESSY_050925'!$E$10:$YF$100,MATCH($B32,'[3]S BESSY_050925'!$B$10:$B$100,0),MATCH(RIGHT(N$2,6),'[3]S BESSY_050925'!$E$4:$YF$4,0))),"")</f>
        <v>32.339698014402153</v>
      </c>
      <c r="O32" s="25">
        <f>IF(INDEX('[3]S BESSY_050925'!$E$10:$YF$100,MATCH($B32,'[3]S BESSY_050925'!$B$10:$B$100,0),MATCH(O$2,'[3]S BESSY_050925'!$E$4:$YF$4,0))="","",INDEX('[3]S BESSY_050925'!$E$10:$YF$100,MATCH($B32,'[3]S BESSY_050925'!$B$10:$B$100,0),MATCH(O$2,'[3]S BESSY_050925'!$E$4:$YF$4,0)))</f>
        <v>978.9</v>
      </c>
      <c r="P32" s="27">
        <f>IF(INDEX('[3]S BESSY_050925'!$E$10:$YF$100,MATCH($B32,'[3]S BESSY_050925'!$B$10:$B$100,0),MATCH(P$2,'[3]S BESSY_050925'!$E$4:$YF$4,0))="","",INDEX('[3]S BESSY_050925'!$E$10:$YF$100,MATCH($B32,'[3]S BESSY_050925'!$B$10:$B$100,0),MATCH(P$2,'[3]S BESSY_050925'!$E$4:$YF$4,0)))</f>
        <v>50</v>
      </c>
      <c r="Q32" s="28">
        <f t="shared" si="0"/>
        <v>5978.9</v>
      </c>
    </row>
    <row r="33" spans="1:17" ht="15" customHeight="1" x14ac:dyDescent="0.2">
      <c r="A33" s="63"/>
      <c r="B33" s="65" t="s">
        <v>174</v>
      </c>
      <c r="C33" s="24">
        <f>IF(INDEX('[3]S BESSY_050925'!$E$10:$YF$100,MATCH($B33,'[3]S BESSY_050925'!$B$10:$B$100,0),MATCH(C$2,'[3]S BESSY_050925'!$E$4:$YF$4,0))="","",INDEX('[3]S BESSY_050925'!$E$10:$YF$100,MATCH($B33,'[3]S BESSY_050925'!$B$10:$B$100,0),MATCH(C$2,'[3]S BESSY_050925'!$E$4:$YF$4,0)))</f>
        <v>54855</v>
      </c>
      <c r="D33" s="25">
        <f>IF(INDEX('[3]S BESSY_050925'!$E$10:$YF$100,MATCH($B33,'[3]S BESSY_050925'!$B$10:$B$100,0),MATCH(D$2,'[3]S BESSY_050925'!$E$4:$YF$4,0))="","",INDEX('[3]S BESSY_050925'!$E$10:$YF$100,MATCH($B33,'[3]S BESSY_050925'!$B$10:$B$100,0),MATCH(D$2,'[3]S BESSY_050925'!$E$4:$YF$4,0)))</f>
        <v>658.87</v>
      </c>
      <c r="E33" s="25">
        <f>IF(INDEX('[3]S BESSY_050925'!$E$10:$YF$100,MATCH($B33,'[3]S BESSY_050925'!$B$10:$B$100,0),MATCH(E$2,'[3]S BESSY_050925'!$E$4:$YF$4,0))="","",INDEX('[3]S BESSY_050925'!$E$10:$YF$100,MATCH($B33,'[3]S BESSY_050925'!$B$10:$B$100,0),MATCH(E$2,'[3]S BESSY_050925'!$E$4:$YF$4,0)))</f>
        <v>2931791</v>
      </c>
      <c r="F33" s="25">
        <f>IF(INDEX('[3]S BESSY_050925'!$E$10:$YF$100,MATCH($B33,'[3]S BESSY_050925'!$B$10:$B$100,0),MATCH("AN3100",'[3]S BESSY_050925'!$E$4:$YF$4,0))+INDEX('[3]S BESSY_050925'!$E$10:$YF$100,MATCH($B33,'[3]S BESSY_050925'!$B$10:$B$100,0),MATCH("AN3200",'[3]S BESSY_050925'!$E$4:$YF$4,0))+INDEX('[3]S BESSY_050925'!$E$10:$YF$100,MATCH($B33,'[3]S BESSY_050925'!$B$10:$B$100,0),MATCH("AN3300",'[3]S BESSY_050925'!$E$4:$YF$4,0))+INDEX('[3]S BESSY_050925'!$E$10:$YF$100,MATCH($B33,'[3]S BESSY_050925'!$B$10:$B$100,0),MATCH("AN3400",'[3]S BESSY_050925'!$E$4:$YF$4,0))=0,"",INDEX('[3]S BESSY_050925'!$E$10:$YF$100,MATCH($B33,'[3]S BESSY_050925'!$B$10:$B$100,0),MATCH("AN3100",'[3]S BESSY_050925'!$E$4:$YF$4,0))+INDEX('[3]S BESSY_050925'!$E$10:$YF$100,MATCH($B33,'[3]S BESSY_050925'!$B$10:$B$100,0),MATCH("AN3200",'[3]S BESSY_050925'!$E$4:$YF$4,0))+INDEX('[3]S BESSY_050925'!$E$10:$YF$100,MATCH($B33,'[3]S BESSY_050925'!$B$10:$B$100,0),MATCH("AN3300",'[3]S BESSY_050925'!$E$4:$YF$4,0))+INDEX('[3]S BESSY_050925'!$E$10:$YF$100,MATCH($B33,'[3]S BESSY_050925'!$B$10:$B$100,0),MATCH("AN3400",'[3]S BESSY_050925'!$E$4:$YF$4,0)))</f>
        <v>4</v>
      </c>
      <c r="G33" s="25">
        <f>IF(INDEX('[3]S BESSY_050925'!$E$10:$YF$100,MATCH($B33,'[3]S BESSY_050925'!$B$10:$B$100,0),MATCH(G$2,'[3]S BESSY_050925'!$E$4:$YF$4,0))="","",INDEX('[3]S BESSY_050925'!$E$10:$YF$100,MATCH($B33,'[3]S BESSY_050925'!$B$10:$B$100,0),MATCH(G$2,'[3]S BESSY_050925'!$E$4:$YF$4,0)))</f>
        <v>8578314</v>
      </c>
      <c r="H33" s="25">
        <f>IF(INDEX('[3]S BESSY_050925'!$E$10:$YF$100,MATCH($B33,'[3]S BESSY_050925'!$B$10:$B$100,0),MATCH(H$2,'[3]S BESSY_050925'!$E$4:$YF$4,0))="","",INDEX('[3]S BESSY_050925'!$E$10:$YF$100,MATCH($B33,'[3]S BESSY_050925'!$B$10:$B$100,0),MATCH(H$2,'[3]S BESSY_050925'!$E$4:$YF$4,0)))</f>
        <v>48001</v>
      </c>
      <c r="I33" s="27">
        <f>IFERROR(IF(INDEX('[3]S BESSY_050925'!$E$10:$YF$100,MATCH($B33,'[3]S BESSY_050925'!$B$10:$B$100,0),MATCH(LEFT(I$2,6),'[3]S BESSY_050925'!$E$4:$YF$4,0))="","",INDEX('[3]S BESSY_050925'!$E$10:$YF$100,MATCH($B33,'[3]S BESSY_050925'!$B$10:$B$100,0),MATCH(LEFT(I$2,6),'[3]S BESSY_050925'!$E$4:$YF$4,0))/INDEX('[3]S BESSY_050925'!$E$10:$YF$100,MATCH($B33,'[3]S BESSY_050925'!$B$10:$B$100,0),MATCH(RIGHT(I$2,6),'[3]S BESSY_050925'!$E$4:$YF$4,0))),"")</f>
        <v>18.677787659488686</v>
      </c>
      <c r="J33" s="27" t="str">
        <f>IFERROR(IF(INDEX('[3]S BESSY_050925'!$E$10:$YF$100,MATCH($B33,'[3]S BESSY_050925'!$B$10:$B$100,0),MATCH(LEFT(J$2,6),'[3]S BESSY_050925'!$E$4:$YF$4,0))="","",INDEX('[3]S BESSY_050925'!$E$10:$YF$100,MATCH($B33,'[3]S BESSY_050925'!$B$10:$B$100,0),MATCH(LEFT(J$2,6),'[3]S BESSY_050925'!$E$4:$YF$4,0))/INDEX('[3]S BESSY_050925'!$E$10:$YF$100,MATCH($B33,'[3]S BESSY_050925'!$B$10:$B$100,0),MATCH(RIGHT(J$2,6),'[3]S BESSY_050925'!$E$4:$YF$4,0))),"")</f>
        <v/>
      </c>
      <c r="K33" s="27" t="str">
        <f>IFERROR(IF(INDEX('[3]S BESSY_050925'!$E$10:$YF$100,MATCH($B33,'[3]S BESSY_050925'!$B$10:$B$100,0),MATCH(LEFT(K$2,6),'[3]S BESSY_050925'!$E$4:$YF$4,0))="","",INDEX('[3]S BESSY_050925'!$E$10:$YF$100,MATCH($B33,'[3]S BESSY_050925'!$B$10:$B$100,0),MATCH(LEFT(K$2,6),'[3]S BESSY_050925'!$E$4:$YF$4,0))/INDEX('[3]S BESSY_050925'!$E$10:$YF$100,MATCH($B33,'[3]S BESSY_050925'!$B$10:$B$100,0),MATCH(RIGHT(K$2,6),'[3]S BESSY_050925'!$E$4:$YF$4,0))),"")</f>
        <v/>
      </c>
      <c r="L33" s="27" t="str">
        <f>IFERROR(IF(INDEX('[3]S BESSY_050925'!$E$10:$YF$100,MATCH($B33,'[3]S BESSY_050925'!$B$10:$B$100,0),MATCH(LEFT(L$2,6),'[3]S BESSY_050925'!$E$4:$YF$4,0))="","",INDEX('[3]S BESSY_050925'!$E$10:$YF$100,MATCH($B33,'[3]S BESSY_050925'!$B$10:$B$100,0),MATCH(LEFT(L$2,6),'[3]S BESSY_050925'!$E$4:$YF$4,0))/INDEX('[3]S BESSY_050925'!$E$10:$YF$100,MATCH($B33,'[3]S BESSY_050925'!$B$10:$B$100,0),MATCH(RIGHT(L$2,6),'[3]S BESSY_050925'!$E$4:$YF$4,0))),"")</f>
        <v/>
      </c>
      <c r="M33" s="27" t="str">
        <f>IFERROR(IF(INDEX('[3]S BESSY_050925'!$E$10:$YF$100,MATCH($B33,'[3]S BESSY_050925'!$B$10:$B$100,0),MATCH(LEFT(M$2,6),'[3]S BESSY_050925'!$E$4:$YF$4,0))="","",INDEX('[3]S BESSY_050925'!$E$10:$YF$100,MATCH($B33,'[3]S BESSY_050925'!$B$10:$B$100,0),MATCH(LEFT(M$2,6),'[3]S BESSY_050925'!$E$4:$YF$4,0))/INDEX('[3]S BESSY_050925'!$E$10:$YF$100,MATCH($B33,'[3]S BESSY_050925'!$B$10:$B$100,0),MATCH(RIGHT(M$2,6),'[3]S BESSY_050925'!$E$4:$YF$4,0))),"")</f>
        <v/>
      </c>
      <c r="N33" s="27">
        <f>IFERROR(IF(INDEX('[3]S BESSY_050925'!$E$10:$YF$100,MATCH($B33,'[3]S BESSY_050925'!$B$10:$B$100,0),MATCH(LEFT(N$2,6),'[3]S BESSY_050925'!$E$4:$YF$4,0))="","",INDEX('[3]S BESSY_050925'!$E$10:$YF$100,MATCH($B33,'[3]S BESSY_050925'!$B$10:$B$100,0),MATCH(LEFT(N$2,6),'[3]S BESSY_050925'!$E$4:$YF$4,0))/INDEX('[3]S BESSY_050925'!$E$10:$YF$100,MATCH($B33,'[3]S BESSY_050925'!$B$10:$B$100,0),MATCH(RIGHT(N$2,6),'[3]S BESSY_050925'!$E$4:$YF$4,0))),"")</f>
        <v>28.7503714350716</v>
      </c>
      <c r="O33" s="25">
        <f>IF(INDEX('[3]S BESSY_050925'!$E$10:$YF$100,MATCH($B33,'[3]S BESSY_050925'!$B$10:$B$100,0),MATCH(O$2,'[3]S BESSY_050925'!$E$4:$YF$4,0))="","",INDEX('[3]S BESSY_050925'!$E$10:$YF$100,MATCH($B33,'[3]S BESSY_050925'!$B$10:$B$100,0),MATCH(O$2,'[3]S BESSY_050925'!$E$4:$YF$4,0)))</f>
        <v>0</v>
      </c>
      <c r="P33" s="27">
        <f>IF(INDEX('[3]S BESSY_050925'!$E$10:$YF$100,MATCH($B33,'[3]S BESSY_050925'!$B$10:$B$100,0),MATCH(P$2,'[3]S BESSY_050925'!$E$4:$YF$4,0))="","",INDEX('[3]S BESSY_050925'!$E$10:$YF$100,MATCH($B33,'[3]S BESSY_050925'!$B$10:$B$100,0),MATCH(P$2,'[3]S BESSY_050925'!$E$4:$YF$4,0)))</f>
        <v>68.13</v>
      </c>
      <c r="Q33" s="28">
        <f t="shared" si="0"/>
        <v>6813</v>
      </c>
    </row>
    <row r="34" spans="1:17" ht="15" customHeight="1" x14ac:dyDescent="0.2">
      <c r="A34" s="63"/>
      <c r="B34" s="65" t="s">
        <v>67</v>
      </c>
      <c r="C34" s="24">
        <f>IF(INDEX('[3]S BESSY_050925'!$E$10:$YF$100,MATCH($B34,'[3]S BESSY_050925'!$B$10:$B$100,0),MATCH(C$2,'[3]S BESSY_050925'!$E$4:$YF$4,0))="","",INDEX('[3]S BESSY_050925'!$E$10:$YF$100,MATCH($B34,'[3]S BESSY_050925'!$B$10:$B$100,0),MATCH(C$2,'[3]S BESSY_050925'!$E$4:$YF$4,0)))</f>
        <v>52000</v>
      </c>
      <c r="D34" s="25">
        <f>IF(INDEX('[3]S BESSY_050925'!$E$10:$YF$100,MATCH($B34,'[3]S BESSY_050925'!$B$10:$B$100,0),MATCH(D$2,'[3]S BESSY_050925'!$E$4:$YF$4,0))="","",INDEX('[3]S BESSY_050925'!$E$10:$YF$100,MATCH($B34,'[3]S BESSY_050925'!$B$10:$B$100,0),MATCH(D$2,'[3]S BESSY_050925'!$E$4:$YF$4,0)))</f>
        <v>1518</v>
      </c>
      <c r="E34" s="25">
        <f>IF(INDEX('[3]S BESSY_050925'!$E$10:$YF$100,MATCH($B34,'[3]S BESSY_050925'!$B$10:$B$100,0),MATCH(E$2,'[3]S BESSY_050925'!$E$4:$YF$4,0))="","",INDEX('[3]S BESSY_050925'!$E$10:$YF$100,MATCH($B34,'[3]S BESSY_050925'!$B$10:$B$100,0),MATCH(E$2,'[3]S BESSY_050925'!$E$4:$YF$4,0)))</f>
        <v>3065074</v>
      </c>
      <c r="F34" s="25">
        <f>IF(INDEX('[3]S BESSY_050925'!$E$10:$YF$100,MATCH($B34,'[3]S BESSY_050925'!$B$10:$B$100,0),MATCH("AN3100",'[3]S BESSY_050925'!$E$4:$YF$4,0))+INDEX('[3]S BESSY_050925'!$E$10:$YF$100,MATCH($B34,'[3]S BESSY_050925'!$B$10:$B$100,0),MATCH("AN3200",'[3]S BESSY_050925'!$E$4:$YF$4,0))+INDEX('[3]S BESSY_050925'!$E$10:$YF$100,MATCH($B34,'[3]S BESSY_050925'!$B$10:$B$100,0),MATCH("AN3300",'[3]S BESSY_050925'!$E$4:$YF$4,0))+INDEX('[3]S BESSY_050925'!$E$10:$YF$100,MATCH($B34,'[3]S BESSY_050925'!$B$10:$B$100,0),MATCH("AN3400",'[3]S BESSY_050925'!$E$4:$YF$4,0))=0,"",INDEX('[3]S BESSY_050925'!$E$10:$YF$100,MATCH($B34,'[3]S BESSY_050925'!$B$10:$B$100,0),MATCH("AN3100",'[3]S BESSY_050925'!$E$4:$YF$4,0))+INDEX('[3]S BESSY_050925'!$E$10:$YF$100,MATCH($B34,'[3]S BESSY_050925'!$B$10:$B$100,0),MATCH("AN3200",'[3]S BESSY_050925'!$E$4:$YF$4,0))+INDEX('[3]S BESSY_050925'!$E$10:$YF$100,MATCH($B34,'[3]S BESSY_050925'!$B$10:$B$100,0),MATCH("AN3300",'[3]S BESSY_050925'!$E$4:$YF$4,0))+INDEX('[3]S BESSY_050925'!$E$10:$YF$100,MATCH($B34,'[3]S BESSY_050925'!$B$10:$B$100,0),MATCH("AN3400",'[3]S BESSY_050925'!$E$4:$YF$4,0)))</f>
        <v>7</v>
      </c>
      <c r="G34" s="25">
        <f>IF(INDEX('[3]S BESSY_050925'!$E$10:$YF$100,MATCH($B34,'[3]S BESSY_050925'!$B$10:$B$100,0),MATCH(G$2,'[3]S BESSY_050925'!$E$4:$YF$4,0))="","",INDEX('[3]S BESSY_050925'!$E$10:$YF$100,MATCH($B34,'[3]S BESSY_050925'!$B$10:$B$100,0),MATCH(G$2,'[3]S BESSY_050925'!$E$4:$YF$4,0)))</f>
        <v>10299529</v>
      </c>
      <c r="H34" s="25">
        <f>IF(INDEX('[3]S BESSY_050925'!$E$10:$YF$100,MATCH($B34,'[3]S BESSY_050925'!$B$10:$B$100,0),MATCH(H$2,'[3]S BESSY_050925'!$E$4:$YF$4,0))="","",INDEX('[3]S BESSY_050925'!$E$10:$YF$100,MATCH($B34,'[3]S BESSY_050925'!$B$10:$B$100,0),MATCH(H$2,'[3]S BESSY_050925'!$E$4:$YF$4,0)))</f>
        <v>134831</v>
      </c>
      <c r="I34" s="27">
        <f>IFERROR(IF(INDEX('[3]S BESSY_050925'!$E$10:$YF$100,MATCH($B34,'[3]S BESSY_050925'!$B$10:$B$100,0),MATCH(LEFT(I$2,6),'[3]S BESSY_050925'!$E$4:$YF$4,0))="","",INDEX('[3]S BESSY_050925'!$E$10:$YF$100,MATCH($B34,'[3]S BESSY_050925'!$B$10:$B$100,0),MATCH(LEFT(I$2,6),'[3]S BESSY_050925'!$E$4:$YF$4,0))/INDEX('[3]S BESSY_050925'!$E$10:$YF$100,MATCH($B34,'[3]S BESSY_050925'!$B$10:$B$100,0),MATCH(RIGHT(I$2,6),'[3]S BESSY_050925'!$E$4:$YF$4,0))),"")</f>
        <v>18.538893351351387</v>
      </c>
      <c r="J34" s="27" t="str">
        <f>IFERROR(IF(INDEX('[3]S BESSY_050925'!$E$10:$YF$100,MATCH($B34,'[3]S BESSY_050925'!$B$10:$B$100,0),MATCH(LEFT(J$2,6),'[3]S BESSY_050925'!$E$4:$YF$4,0))="","",INDEX('[3]S BESSY_050925'!$E$10:$YF$100,MATCH($B34,'[3]S BESSY_050925'!$B$10:$B$100,0),MATCH(LEFT(J$2,6),'[3]S BESSY_050925'!$E$4:$YF$4,0))/INDEX('[3]S BESSY_050925'!$E$10:$YF$100,MATCH($B34,'[3]S BESSY_050925'!$B$10:$B$100,0),MATCH(RIGHT(J$2,6),'[3]S BESSY_050925'!$E$4:$YF$4,0))),"")</f>
        <v/>
      </c>
      <c r="K34" s="27" t="str">
        <f>IFERROR(IF(INDEX('[3]S BESSY_050925'!$E$10:$YF$100,MATCH($B34,'[3]S BESSY_050925'!$B$10:$B$100,0),MATCH(LEFT(K$2,6),'[3]S BESSY_050925'!$E$4:$YF$4,0))="","",INDEX('[3]S BESSY_050925'!$E$10:$YF$100,MATCH($B34,'[3]S BESSY_050925'!$B$10:$B$100,0),MATCH(LEFT(K$2,6),'[3]S BESSY_050925'!$E$4:$YF$4,0))/INDEX('[3]S BESSY_050925'!$E$10:$YF$100,MATCH($B34,'[3]S BESSY_050925'!$B$10:$B$100,0),MATCH(RIGHT(K$2,6),'[3]S BESSY_050925'!$E$4:$YF$4,0))),"")</f>
        <v/>
      </c>
      <c r="L34" s="27" t="str">
        <f>IFERROR(IF(INDEX('[3]S BESSY_050925'!$E$10:$YF$100,MATCH($B34,'[3]S BESSY_050925'!$B$10:$B$100,0),MATCH(LEFT(L$2,6),'[3]S BESSY_050925'!$E$4:$YF$4,0))="","",INDEX('[3]S BESSY_050925'!$E$10:$YF$100,MATCH($B34,'[3]S BESSY_050925'!$B$10:$B$100,0),MATCH(LEFT(L$2,6),'[3]S BESSY_050925'!$E$4:$YF$4,0))/INDEX('[3]S BESSY_050925'!$E$10:$YF$100,MATCH($B34,'[3]S BESSY_050925'!$B$10:$B$100,0),MATCH(RIGHT(L$2,6),'[3]S BESSY_050925'!$E$4:$YF$4,0))),"")</f>
        <v/>
      </c>
      <c r="M34" s="27" t="str">
        <f>IFERROR(IF(INDEX('[3]S BESSY_050925'!$E$10:$YF$100,MATCH($B34,'[3]S BESSY_050925'!$B$10:$B$100,0),MATCH(LEFT(M$2,6),'[3]S BESSY_050925'!$E$4:$YF$4,0))="","",INDEX('[3]S BESSY_050925'!$E$10:$YF$100,MATCH($B34,'[3]S BESSY_050925'!$B$10:$B$100,0),MATCH(LEFT(M$2,6),'[3]S BESSY_050925'!$E$4:$YF$4,0))/INDEX('[3]S BESSY_050925'!$E$10:$YF$100,MATCH($B34,'[3]S BESSY_050925'!$B$10:$B$100,0),MATCH(RIGHT(M$2,6),'[3]S BESSY_050925'!$E$4:$YF$4,0))),"")</f>
        <v/>
      </c>
      <c r="N34" s="27">
        <f>IFERROR(IF(INDEX('[3]S BESSY_050925'!$E$10:$YF$100,MATCH($B34,'[3]S BESSY_050925'!$B$10:$B$100,0),MATCH(LEFT(N$2,6),'[3]S BESSY_050925'!$E$4:$YF$4,0))="","",INDEX('[3]S BESSY_050925'!$E$10:$YF$100,MATCH($B34,'[3]S BESSY_050925'!$B$10:$B$100,0),MATCH(LEFT(N$2,6),'[3]S BESSY_050925'!$E$4:$YF$4,0))/INDEX('[3]S BESSY_050925'!$E$10:$YF$100,MATCH($B34,'[3]S BESSY_050925'!$B$10:$B$100,0),MATCH(RIGHT(N$2,6),'[3]S BESSY_050925'!$E$4:$YF$4,0))),"")</f>
        <v>25.039042776781244</v>
      </c>
      <c r="O34" s="25">
        <f>IF(INDEX('[3]S BESSY_050925'!$E$10:$YF$100,MATCH($B34,'[3]S BESSY_050925'!$B$10:$B$100,0),MATCH(O$2,'[3]S BESSY_050925'!$E$4:$YF$4,0))="","",INDEX('[3]S BESSY_050925'!$E$10:$YF$100,MATCH($B34,'[3]S BESSY_050925'!$B$10:$B$100,0),MATCH(O$2,'[3]S BESSY_050925'!$E$4:$YF$4,0)))</f>
        <v>975</v>
      </c>
      <c r="P34" s="27">
        <f>IF(INDEX('[3]S BESSY_050925'!$E$10:$YF$100,MATCH($B34,'[3]S BESSY_050925'!$B$10:$B$100,0),MATCH(P$2,'[3]S BESSY_050925'!$E$4:$YF$4,0))="","",INDEX('[3]S BESSY_050925'!$E$10:$YF$100,MATCH($B34,'[3]S BESSY_050925'!$B$10:$B$100,0),MATCH(P$2,'[3]S BESSY_050925'!$E$4:$YF$4,0)))</f>
        <v>53.56</v>
      </c>
      <c r="Q34" s="28">
        <f t="shared" si="0"/>
        <v>6331</v>
      </c>
    </row>
    <row r="35" spans="1:17" ht="15" customHeight="1" x14ac:dyDescent="0.2">
      <c r="A35" s="63"/>
      <c r="B35" s="65" t="s">
        <v>175</v>
      </c>
      <c r="C35" s="24">
        <f>IF(INDEX('[3]S BESSY_050925'!$E$10:$YF$100,MATCH($B35,'[3]S BESSY_050925'!$B$10:$B$100,0),MATCH(C$2,'[3]S BESSY_050925'!$E$4:$YF$4,0))="","",INDEX('[3]S BESSY_050925'!$E$10:$YF$100,MATCH($B35,'[3]S BESSY_050925'!$B$10:$B$100,0),MATCH(C$2,'[3]S BESSY_050925'!$E$4:$YF$4,0)))</f>
        <v>28133</v>
      </c>
      <c r="D35" s="25">
        <f>IF(INDEX('[3]S BESSY_050925'!$E$10:$YF$100,MATCH($B35,'[3]S BESSY_050925'!$B$10:$B$100,0),MATCH(D$2,'[3]S BESSY_050925'!$E$4:$YF$4,0))="","",INDEX('[3]S BESSY_050925'!$E$10:$YF$100,MATCH($B35,'[3]S BESSY_050925'!$B$10:$B$100,0),MATCH(D$2,'[3]S BESSY_050925'!$E$4:$YF$4,0)))</f>
        <v>364</v>
      </c>
      <c r="E35" s="25">
        <f>IF(INDEX('[3]S BESSY_050925'!$E$10:$YF$100,MATCH($B35,'[3]S BESSY_050925'!$B$10:$B$100,0),MATCH(E$2,'[3]S BESSY_050925'!$E$4:$YF$4,0))="","",INDEX('[3]S BESSY_050925'!$E$10:$YF$100,MATCH($B35,'[3]S BESSY_050925'!$B$10:$B$100,0),MATCH(E$2,'[3]S BESSY_050925'!$E$4:$YF$4,0)))</f>
        <v>1147681</v>
      </c>
      <c r="F35" s="25"/>
      <c r="G35" s="25"/>
      <c r="H35" s="25"/>
      <c r="I35" s="27">
        <f>IFERROR(IF(INDEX('[3]S BESSY_050925'!$E$10:$YF$100,MATCH($B35,'[3]S BESSY_050925'!$B$10:$B$100,0),MATCH(LEFT(I$2,6),'[3]S BESSY_050925'!$E$4:$YF$4,0))="","",INDEX('[3]S BESSY_050925'!$E$10:$YF$100,MATCH($B35,'[3]S BESSY_050925'!$B$10:$B$100,0),MATCH(LEFT(I$2,6),'[3]S BESSY_050925'!$E$4:$YF$4,0))/INDEX('[3]S BESSY_050925'!$E$10:$YF$100,MATCH($B35,'[3]S BESSY_050925'!$B$10:$B$100,0),MATCH(RIGHT(I$2,6),'[3]S BESSY_050925'!$E$4:$YF$4,0))),"")</f>
        <v>7.0394255895148561</v>
      </c>
      <c r="J35" s="27" t="str">
        <f>IFERROR(IF(INDEX('[3]S BESSY_050925'!$E$10:$YF$100,MATCH($B35,'[3]S BESSY_050925'!$B$10:$B$100,0),MATCH(LEFT(J$2,6),'[3]S BESSY_050925'!$E$4:$YF$4,0))="","",INDEX('[3]S BESSY_050925'!$E$10:$YF$100,MATCH($B35,'[3]S BESSY_050925'!$B$10:$B$100,0),MATCH(LEFT(J$2,6),'[3]S BESSY_050925'!$E$4:$YF$4,0))/INDEX('[3]S BESSY_050925'!$E$10:$YF$100,MATCH($B35,'[3]S BESSY_050925'!$B$10:$B$100,0),MATCH(RIGHT(J$2,6),'[3]S BESSY_050925'!$E$4:$YF$4,0))),"")</f>
        <v/>
      </c>
      <c r="K35" s="27" t="str">
        <f>IFERROR(IF(INDEX('[3]S BESSY_050925'!$E$10:$YF$100,MATCH($B35,'[3]S BESSY_050925'!$B$10:$B$100,0),MATCH(LEFT(K$2,6),'[3]S BESSY_050925'!$E$4:$YF$4,0))="","",INDEX('[3]S BESSY_050925'!$E$10:$YF$100,MATCH($B35,'[3]S BESSY_050925'!$B$10:$B$100,0),MATCH(LEFT(K$2,6),'[3]S BESSY_050925'!$E$4:$YF$4,0))/INDEX('[3]S BESSY_050925'!$E$10:$YF$100,MATCH($B35,'[3]S BESSY_050925'!$B$10:$B$100,0),MATCH(RIGHT(K$2,6),'[3]S BESSY_050925'!$E$4:$YF$4,0))),"")</f>
        <v/>
      </c>
      <c r="L35" s="27" t="str">
        <f>IFERROR(IF(INDEX('[3]S BESSY_050925'!$E$10:$YF$100,MATCH($B35,'[3]S BESSY_050925'!$B$10:$B$100,0),MATCH(LEFT(L$2,6),'[3]S BESSY_050925'!$E$4:$YF$4,0))="","",INDEX('[3]S BESSY_050925'!$E$10:$YF$100,MATCH($B35,'[3]S BESSY_050925'!$B$10:$B$100,0),MATCH(LEFT(L$2,6),'[3]S BESSY_050925'!$E$4:$YF$4,0))/INDEX('[3]S BESSY_050925'!$E$10:$YF$100,MATCH($B35,'[3]S BESSY_050925'!$B$10:$B$100,0),MATCH(RIGHT(L$2,6),'[3]S BESSY_050925'!$E$4:$YF$4,0))),"")</f>
        <v/>
      </c>
      <c r="M35" s="27" t="str">
        <f>IFERROR(IF(INDEX('[3]S BESSY_050925'!$E$10:$YF$100,MATCH($B35,'[3]S BESSY_050925'!$B$10:$B$100,0),MATCH(LEFT(M$2,6),'[3]S BESSY_050925'!$E$4:$YF$4,0))="","",INDEX('[3]S BESSY_050925'!$E$10:$YF$100,MATCH($B35,'[3]S BESSY_050925'!$B$10:$B$100,0),MATCH(LEFT(M$2,6),'[3]S BESSY_050925'!$E$4:$YF$4,0))/INDEX('[3]S BESSY_050925'!$E$10:$YF$100,MATCH($B35,'[3]S BESSY_050925'!$B$10:$B$100,0),MATCH(RIGHT(M$2,6),'[3]S BESSY_050925'!$E$4:$YF$4,0))),"")</f>
        <v/>
      </c>
      <c r="N35" s="27">
        <f>IFERROR(IF(INDEX('[3]S BESSY_050925'!$E$10:$YF$100,MATCH($B35,'[3]S BESSY_050925'!$B$10:$B$100,0),MATCH(LEFT(N$2,6),'[3]S BESSY_050925'!$E$4:$YF$4,0))="","",INDEX('[3]S BESSY_050925'!$E$10:$YF$100,MATCH($B35,'[3]S BESSY_050925'!$B$10:$B$100,0),MATCH(LEFT(N$2,6),'[3]S BESSY_050925'!$E$4:$YF$4,0))/INDEX('[3]S BESSY_050925'!$E$10:$YF$100,MATCH($B35,'[3]S BESSY_050925'!$B$10:$B$100,0),MATCH(RIGHT(N$2,6),'[3]S BESSY_050925'!$E$4:$YF$4,0))),"")</f>
        <v>3.6814280274745332</v>
      </c>
      <c r="O35" s="25">
        <f>IF(INDEX('[3]S BESSY_050925'!$E$10:$YF$100,MATCH($B35,'[3]S BESSY_050925'!$B$10:$B$100,0),MATCH(O$2,'[3]S BESSY_050925'!$E$4:$YF$4,0))="","",INDEX('[3]S BESSY_050925'!$E$10:$YF$100,MATCH($B35,'[3]S BESSY_050925'!$B$10:$B$100,0),MATCH(O$2,'[3]S BESSY_050925'!$E$4:$YF$4,0)))</f>
        <v>0</v>
      </c>
      <c r="P35" s="27">
        <f>IF(INDEX('[3]S BESSY_050925'!$E$10:$YF$100,MATCH($B35,'[3]S BESSY_050925'!$B$10:$B$100,0),MATCH(P$2,'[3]S BESSY_050925'!$E$4:$YF$4,0))="","",INDEX('[3]S BESSY_050925'!$E$10:$YF$100,MATCH($B35,'[3]S BESSY_050925'!$B$10:$B$100,0),MATCH(P$2,'[3]S BESSY_050925'!$E$4:$YF$4,0)))</f>
        <v>42.31</v>
      </c>
      <c r="Q35" s="28">
        <f t="shared" si="0"/>
        <v>4231</v>
      </c>
    </row>
    <row r="36" spans="1:17" ht="15" customHeight="1" x14ac:dyDescent="0.2">
      <c r="A36" s="63"/>
      <c r="B36" s="65" t="s">
        <v>176</v>
      </c>
      <c r="C36" s="24">
        <f>IF(INDEX('[3]S BESSY_050925'!$E$10:$YF$100,MATCH($B36,'[3]S BESSY_050925'!$B$10:$B$100,0),MATCH(C$2,'[3]S BESSY_050925'!$E$4:$YF$4,0))="","",INDEX('[3]S BESSY_050925'!$E$10:$YF$100,MATCH($B36,'[3]S BESSY_050925'!$B$10:$B$100,0),MATCH(C$2,'[3]S BESSY_050925'!$E$4:$YF$4,0)))</f>
        <v>40435</v>
      </c>
      <c r="D36" s="25">
        <f>IF(INDEX('[3]S BESSY_050925'!$E$10:$YF$100,MATCH($B36,'[3]S BESSY_050925'!$B$10:$B$100,0),MATCH(D$2,'[3]S BESSY_050925'!$E$4:$YF$4,0))="","",INDEX('[3]S BESSY_050925'!$E$10:$YF$100,MATCH($B36,'[3]S BESSY_050925'!$B$10:$B$100,0),MATCH(D$2,'[3]S BESSY_050925'!$E$4:$YF$4,0)))</f>
        <v>262</v>
      </c>
      <c r="E36" s="25">
        <f>IF(INDEX('[3]S BESSY_050925'!$E$10:$YF$100,MATCH($B36,'[3]S BESSY_050925'!$B$10:$B$100,0),MATCH(E$2,'[3]S BESSY_050925'!$E$4:$YF$4,0))="","",INDEX('[3]S BESSY_050925'!$E$10:$YF$100,MATCH($B36,'[3]S BESSY_050925'!$B$10:$B$100,0),MATCH(E$2,'[3]S BESSY_050925'!$E$4:$YF$4,0)))</f>
        <v>1789714</v>
      </c>
      <c r="F36" s="25"/>
      <c r="G36" s="25"/>
      <c r="H36" s="25"/>
      <c r="I36" s="27">
        <f>IFERROR(IF(INDEX('[3]S BESSY_050925'!$E$10:$YF$100,MATCH($B36,'[3]S BESSY_050925'!$B$10:$B$100,0),MATCH(LEFT(I$2,6),'[3]S BESSY_050925'!$E$4:$YF$4,0))="","",INDEX('[3]S BESSY_050925'!$E$10:$YF$100,MATCH($B36,'[3]S BESSY_050925'!$B$10:$B$100,0),MATCH(LEFT(I$2,6),'[3]S BESSY_050925'!$E$4:$YF$4,0))/INDEX('[3]S BESSY_050925'!$E$10:$YF$100,MATCH($B36,'[3]S BESSY_050925'!$B$10:$B$100,0),MATCH(RIGHT(I$2,6),'[3]S BESSY_050925'!$E$4:$YF$4,0))),"")</f>
        <v>5.6350701843981774</v>
      </c>
      <c r="J36" s="27" t="str">
        <f>IFERROR(IF(INDEX('[3]S BESSY_050925'!$E$10:$YF$100,MATCH($B36,'[3]S BESSY_050925'!$B$10:$B$100,0),MATCH(LEFT(J$2,6),'[3]S BESSY_050925'!$E$4:$YF$4,0))="","",INDEX('[3]S BESSY_050925'!$E$10:$YF$100,MATCH($B36,'[3]S BESSY_050925'!$B$10:$B$100,0),MATCH(LEFT(J$2,6),'[3]S BESSY_050925'!$E$4:$YF$4,0))/INDEX('[3]S BESSY_050925'!$E$10:$YF$100,MATCH($B36,'[3]S BESSY_050925'!$B$10:$B$100,0),MATCH(RIGHT(J$2,6),'[3]S BESSY_050925'!$E$4:$YF$4,0))),"")</f>
        <v/>
      </c>
      <c r="K36" s="27" t="str">
        <f>IFERROR(IF(INDEX('[3]S BESSY_050925'!$E$10:$YF$100,MATCH($B36,'[3]S BESSY_050925'!$B$10:$B$100,0),MATCH(LEFT(K$2,6),'[3]S BESSY_050925'!$E$4:$YF$4,0))="","",INDEX('[3]S BESSY_050925'!$E$10:$YF$100,MATCH($B36,'[3]S BESSY_050925'!$B$10:$B$100,0),MATCH(LEFT(K$2,6),'[3]S BESSY_050925'!$E$4:$YF$4,0))/INDEX('[3]S BESSY_050925'!$E$10:$YF$100,MATCH($B36,'[3]S BESSY_050925'!$B$10:$B$100,0),MATCH(RIGHT(K$2,6),'[3]S BESSY_050925'!$E$4:$YF$4,0))),"")</f>
        <v/>
      </c>
      <c r="L36" s="27" t="str">
        <f>IFERROR(IF(INDEX('[3]S BESSY_050925'!$E$10:$YF$100,MATCH($B36,'[3]S BESSY_050925'!$B$10:$B$100,0),MATCH(LEFT(L$2,6),'[3]S BESSY_050925'!$E$4:$YF$4,0))="","",INDEX('[3]S BESSY_050925'!$E$10:$YF$100,MATCH($B36,'[3]S BESSY_050925'!$B$10:$B$100,0),MATCH(LEFT(L$2,6),'[3]S BESSY_050925'!$E$4:$YF$4,0))/INDEX('[3]S BESSY_050925'!$E$10:$YF$100,MATCH($B36,'[3]S BESSY_050925'!$B$10:$B$100,0),MATCH(RIGHT(L$2,6),'[3]S BESSY_050925'!$E$4:$YF$4,0))),"")</f>
        <v/>
      </c>
      <c r="M36" s="27" t="str">
        <f>IFERROR(IF(INDEX('[3]S BESSY_050925'!$E$10:$YF$100,MATCH($B36,'[3]S BESSY_050925'!$B$10:$B$100,0),MATCH(LEFT(M$2,6),'[3]S BESSY_050925'!$E$4:$YF$4,0))="","",INDEX('[3]S BESSY_050925'!$E$10:$YF$100,MATCH($B36,'[3]S BESSY_050925'!$B$10:$B$100,0),MATCH(LEFT(M$2,6),'[3]S BESSY_050925'!$E$4:$YF$4,0))/INDEX('[3]S BESSY_050925'!$E$10:$YF$100,MATCH($B36,'[3]S BESSY_050925'!$B$10:$B$100,0),MATCH(RIGHT(M$2,6),'[3]S BESSY_050925'!$E$4:$YF$4,0))),"")</f>
        <v/>
      </c>
      <c r="N36" s="27">
        <f>IFERROR(IF(INDEX('[3]S BESSY_050925'!$E$10:$YF$100,MATCH($B36,'[3]S BESSY_050925'!$B$10:$B$100,0),MATCH(LEFT(N$2,6),'[3]S BESSY_050925'!$E$4:$YF$4,0))="","",INDEX('[3]S BESSY_050925'!$E$10:$YF$100,MATCH($B36,'[3]S BESSY_050925'!$B$10:$B$100,0),MATCH(LEFT(N$2,6),'[3]S BESSY_050925'!$E$4:$YF$4,0))/INDEX('[3]S BESSY_050925'!$E$10:$YF$100,MATCH($B36,'[3]S BESSY_050925'!$B$10:$B$100,0),MATCH(RIGHT(N$2,6),'[3]S BESSY_050925'!$E$4:$YF$4,0))),"")</f>
        <v>6.6515096825526312</v>
      </c>
      <c r="O36" s="25">
        <f>IF(INDEX('[3]S BESSY_050925'!$E$10:$YF$100,MATCH($B36,'[3]S BESSY_050925'!$B$10:$B$100,0),MATCH(O$2,'[3]S BESSY_050925'!$E$4:$YF$4,0))="","",INDEX('[3]S BESSY_050925'!$E$10:$YF$100,MATCH($B36,'[3]S BESSY_050925'!$B$10:$B$100,0),MATCH(O$2,'[3]S BESSY_050925'!$E$4:$YF$4,0)))</f>
        <v>0</v>
      </c>
      <c r="P36" s="27">
        <f>IF(INDEX('[3]S BESSY_050925'!$E$10:$YF$100,MATCH($B36,'[3]S BESSY_050925'!$B$10:$B$100,0),MATCH(P$2,'[3]S BESSY_050925'!$E$4:$YF$4,0))="","",INDEX('[3]S BESSY_050925'!$E$10:$YF$100,MATCH($B36,'[3]S BESSY_050925'!$B$10:$B$100,0),MATCH(P$2,'[3]S BESSY_050925'!$E$4:$YF$4,0)))</f>
        <v>36.76</v>
      </c>
      <c r="Q36" s="28">
        <f t="shared" si="0"/>
        <v>3676</v>
      </c>
    </row>
    <row r="37" spans="1:17" ht="15" customHeight="1" x14ac:dyDescent="0.2">
      <c r="A37" s="63"/>
      <c r="B37" s="65" t="s">
        <v>177</v>
      </c>
      <c r="C37" s="24">
        <f>IF(INDEX('[3]S BESSY_050925'!$E$10:$YF$100,MATCH($B37,'[3]S BESSY_050925'!$B$10:$B$100,0),MATCH(C$2,'[3]S BESSY_050925'!$E$4:$YF$4,0))="","",INDEX('[3]S BESSY_050925'!$E$10:$YF$100,MATCH($B37,'[3]S BESSY_050925'!$B$10:$B$100,0),MATCH(C$2,'[3]S BESSY_050925'!$E$4:$YF$4,0)))</f>
        <v>14468</v>
      </c>
      <c r="D37" s="25" t="str">
        <f>IF(INDEX('[3]S BESSY_050925'!$E$10:$YF$100,MATCH($B37,'[3]S BESSY_050925'!$B$10:$B$100,0),MATCH(D$2,'[3]S BESSY_050925'!$E$4:$YF$4,0))="","",INDEX('[3]S BESSY_050925'!$E$10:$YF$100,MATCH($B37,'[3]S BESSY_050925'!$B$10:$B$100,0),MATCH(D$2,'[3]S BESSY_050925'!$E$4:$YF$4,0)))</f>
        <v/>
      </c>
      <c r="E37" s="25">
        <f>IF(INDEX('[3]S BESSY_050925'!$E$10:$YF$100,MATCH($B37,'[3]S BESSY_050925'!$B$10:$B$100,0),MATCH(E$2,'[3]S BESSY_050925'!$E$4:$YF$4,0))="","",INDEX('[3]S BESSY_050925'!$E$10:$YF$100,MATCH($B37,'[3]S BESSY_050925'!$B$10:$B$100,0),MATCH(E$2,'[3]S BESSY_050925'!$E$4:$YF$4,0)))</f>
        <v>596833</v>
      </c>
      <c r="F37" s="25">
        <f>IF(INDEX('[3]S BESSY_050925'!$E$10:$YF$100,MATCH($B37,'[3]S BESSY_050925'!$B$10:$B$100,0),MATCH("AN3100",'[3]S BESSY_050925'!$E$4:$YF$4,0))+INDEX('[3]S BESSY_050925'!$E$10:$YF$100,MATCH($B37,'[3]S BESSY_050925'!$B$10:$B$100,0),MATCH("AN3200",'[3]S BESSY_050925'!$E$4:$YF$4,0))+INDEX('[3]S BESSY_050925'!$E$10:$YF$100,MATCH($B37,'[3]S BESSY_050925'!$B$10:$B$100,0),MATCH("AN3300",'[3]S BESSY_050925'!$E$4:$YF$4,0))+INDEX('[3]S BESSY_050925'!$E$10:$YF$100,MATCH($B37,'[3]S BESSY_050925'!$B$10:$B$100,0),MATCH("AN3400",'[3]S BESSY_050925'!$E$4:$YF$4,0))=0,"",INDEX('[3]S BESSY_050925'!$E$10:$YF$100,MATCH($B37,'[3]S BESSY_050925'!$B$10:$B$100,0),MATCH("AN3100",'[3]S BESSY_050925'!$E$4:$YF$4,0))+INDEX('[3]S BESSY_050925'!$E$10:$YF$100,MATCH($B37,'[3]S BESSY_050925'!$B$10:$B$100,0),MATCH("AN3200",'[3]S BESSY_050925'!$E$4:$YF$4,0))+INDEX('[3]S BESSY_050925'!$E$10:$YF$100,MATCH($B37,'[3]S BESSY_050925'!$B$10:$B$100,0),MATCH("AN3300",'[3]S BESSY_050925'!$E$4:$YF$4,0))+INDEX('[3]S BESSY_050925'!$E$10:$YF$100,MATCH($B37,'[3]S BESSY_050925'!$B$10:$B$100,0),MATCH("AN3400",'[3]S BESSY_050925'!$E$4:$YF$4,0)))</f>
        <v>1</v>
      </c>
      <c r="G37" s="25">
        <f>IF(INDEX('[3]S BESSY_050925'!$E$10:$YF$100,MATCH($B37,'[3]S BESSY_050925'!$B$10:$B$100,0),MATCH(G$2,'[3]S BESSY_050925'!$E$4:$YF$4,0))="","",INDEX('[3]S BESSY_050925'!$E$10:$YF$100,MATCH($B37,'[3]S BESSY_050925'!$B$10:$B$100,0),MATCH(G$2,'[3]S BESSY_050925'!$E$4:$YF$4,0)))</f>
        <v>2186120</v>
      </c>
      <c r="H37" s="25">
        <f>IF(INDEX('[3]S BESSY_050925'!$E$10:$YF$100,MATCH($B37,'[3]S BESSY_050925'!$B$10:$B$100,0),MATCH(H$2,'[3]S BESSY_050925'!$E$4:$YF$4,0))="","",INDEX('[3]S BESSY_050925'!$E$10:$YF$100,MATCH($B37,'[3]S BESSY_050925'!$B$10:$B$100,0),MATCH(H$2,'[3]S BESSY_050925'!$E$4:$YF$4,0)))</f>
        <v>7664</v>
      </c>
      <c r="I37" s="27">
        <f>IFERROR(IF(INDEX('[3]S BESSY_050925'!$E$10:$YF$100,MATCH($B37,'[3]S BESSY_050925'!$B$10:$B$100,0),MATCH(LEFT(I$2,6),'[3]S BESSY_050925'!$E$4:$YF$4,0))="","",INDEX('[3]S BESSY_050925'!$E$10:$YF$100,MATCH($B37,'[3]S BESSY_050925'!$B$10:$B$100,0),MATCH(LEFT(I$2,6),'[3]S BESSY_050925'!$E$4:$YF$4,0))/INDEX('[3]S BESSY_050925'!$E$10:$YF$100,MATCH($B37,'[3]S BESSY_050925'!$B$10:$B$100,0),MATCH(RIGHT(I$2,6),'[3]S BESSY_050925'!$E$4:$YF$4,0))),"")</f>
        <v>21.70089120407216</v>
      </c>
      <c r="J37" s="27" t="str">
        <f>IFERROR(IF(INDEX('[3]S BESSY_050925'!$E$10:$YF$100,MATCH($B37,'[3]S BESSY_050925'!$B$10:$B$100,0),MATCH(LEFT(J$2,6),'[3]S BESSY_050925'!$E$4:$YF$4,0))="","",INDEX('[3]S BESSY_050925'!$E$10:$YF$100,MATCH($B37,'[3]S BESSY_050925'!$B$10:$B$100,0),MATCH(LEFT(J$2,6),'[3]S BESSY_050925'!$E$4:$YF$4,0))/INDEX('[3]S BESSY_050925'!$E$10:$YF$100,MATCH($B37,'[3]S BESSY_050925'!$B$10:$B$100,0),MATCH(RIGHT(J$2,6),'[3]S BESSY_050925'!$E$4:$YF$4,0))),"")</f>
        <v/>
      </c>
      <c r="K37" s="27" t="str">
        <f>IFERROR(IF(INDEX('[3]S BESSY_050925'!$E$10:$YF$100,MATCH($B37,'[3]S BESSY_050925'!$B$10:$B$100,0),MATCH(LEFT(K$2,6),'[3]S BESSY_050925'!$E$4:$YF$4,0))="","",INDEX('[3]S BESSY_050925'!$E$10:$YF$100,MATCH($B37,'[3]S BESSY_050925'!$B$10:$B$100,0),MATCH(LEFT(K$2,6),'[3]S BESSY_050925'!$E$4:$YF$4,0))/INDEX('[3]S BESSY_050925'!$E$10:$YF$100,MATCH($B37,'[3]S BESSY_050925'!$B$10:$B$100,0),MATCH(RIGHT(K$2,6),'[3]S BESSY_050925'!$E$4:$YF$4,0))),"")</f>
        <v/>
      </c>
      <c r="L37" s="27" t="str">
        <f>IFERROR(IF(INDEX('[3]S BESSY_050925'!$E$10:$YF$100,MATCH($B37,'[3]S BESSY_050925'!$B$10:$B$100,0),MATCH(LEFT(L$2,6),'[3]S BESSY_050925'!$E$4:$YF$4,0))="","",INDEX('[3]S BESSY_050925'!$E$10:$YF$100,MATCH($B37,'[3]S BESSY_050925'!$B$10:$B$100,0),MATCH(LEFT(L$2,6),'[3]S BESSY_050925'!$E$4:$YF$4,0))/INDEX('[3]S BESSY_050925'!$E$10:$YF$100,MATCH($B37,'[3]S BESSY_050925'!$B$10:$B$100,0),MATCH(RIGHT(L$2,6),'[3]S BESSY_050925'!$E$4:$YF$4,0))),"")</f>
        <v/>
      </c>
      <c r="M37" s="27" t="str">
        <f>IFERROR(IF(INDEX('[3]S BESSY_050925'!$E$10:$YF$100,MATCH($B37,'[3]S BESSY_050925'!$B$10:$B$100,0),MATCH(LEFT(M$2,6),'[3]S BESSY_050925'!$E$4:$YF$4,0))="","",INDEX('[3]S BESSY_050925'!$E$10:$YF$100,MATCH($B37,'[3]S BESSY_050925'!$B$10:$B$100,0),MATCH(LEFT(M$2,6),'[3]S BESSY_050925'!$E$4:$YF$4,0))/INDEX('[3]S BESSY_050925'!$E$10:$YF$100,MATCH($B37,'[3]S BESSY_050925'!$B$10:$B$100,0),MATCH(RIGHT(M$2,6),'[3]S BESSY_050925'!$E$4:$YF$4,0))),"")</f>
        <v/>
      </c>
      <c r="N37" s="27">
        <f>IFERROR(IF(INDEX('[3]S BESSY_050925'!$E$10:$YF$100,MATCH($B37,'[3]S BESSY_050925'!$B$10:$B$100,0),MATCH(LEFT(N$2,6),'[3]S BESSY_050925'!$E$4:$YF$4,0))="","",INDEX('[3]S BESSY_050925'!$E$10:$YF$100,MATCH($B37,'[3]S BESSY_050925'!$B$10:$B$100,0),MATCH(LEFT(N$2,6),'[3]S BESSY_050925'!$E$4:$YF$4,0))/INDEX('[3]S BESSY_050925'!$E$10:$YF$100,MATCH($B37,'[3]S BESSY_050925'!$B$10:$B$100,0),MATCH(RIGHT(N$2,6),'[3]S BESSY_050925'!$E$4:$YF$4,0))),"")</f>
        <v>9.2009607377608145</v>
      </c>
      <c r="O37" s="25">
        <f>IF(INDEX('[3]S BESSY_050925'!$E$10:$YF$100,MATCH($B37,'[3]S BESSY_050925'!$B$10:$B$100,0),MATCH(O$2,'[3]S BESSY_050925'!$E$4:$YF$4,0))="","",INDEX('[3]S BESSY_050925'!$E$10:$YF$100,MATCH($B37,'[3]S BESSY_050925'!$B$10:$B$100,0),MATCH(O$2,'[3]S BESSY_050925'!$E$4:$YF$4,0)))</f>
        <v>0</v>
      </c>
      <c r="P37" s="27">
        <f>IF(INDEX('[3]S BESSY_050925'!$E$10:$YF$100,MATCH($B37,'[3]S BESSY_050925'!$B$10:$B$100,0),MATCH(P$2,'[3]S BESSY_050925'!$E$4:$YF$4,0))="","",INDEX('[3]S BESSY_050925'!$E$10:$YF$100,MATCH($B37,'[3]S BESSY_050925'!$B$10:$B$100,0),MATCH(P$2,'[3]S BESSY_050925'!$E$4:$YF$4,0)))</f>
        <v>42.03</v>
      </c>
      <c r="Q37" s="28">
        <f t="shared" si="0"/>
        <v>4203</v>
      </c>
    </row>
    <row r="38" spans="1:17" ht="15" customHeight="1" x14ac:dyDescent="0.2">
      <c r="A38" s="63"/>
      <c r="B38" s="65" t="s">
        <v>178</v>
      </c>
      <c r="C38" s="24">
        <f>IF(INDEX('[3]S BESSY_050925'!$E$10:$YF$100,MATCH($B38,'[3]S BESSY_050925'!$B$10:$B$100,0),MATCH(C$2,'[3]S BESSY_050925'!$E$4:$YF$4,0))="","",INDEX('[3]S BESSY_050925'!$E$10:$YF$100,MATCH($B38,'[3]S BESSY_050925'!$B$10:$B$100,0),MATCH(C$2,'[3]S BESSY_050925'!$E$4:$YF$4,0)))</f>
        <v>30573</v>
      </c>
      <c r="D38" s="25">
        <f>IF(INDEX('[3]S BESSY_050925'!$E$10:$YF$100,MATCH($B38,'[3]S BESSY_050925'!$B$10:$B$100,0),MATCH(D$2,'[3]S BESSY_050925'!$E$4:$YF$4,0))="","",INDEX('[3]S BESSY_050925'!$E$10:$YF$100,MATCH($B38,'[3]S BESSY_050925'!$B$10:$B$100,0),MATCH(D$2,'[3]S BESSY_050925'!$E$4:$YF$4,0)))</f>
        <v>233</v>
      </c>
      <c r="E38" s="25">
        <f>IF(INDEX('[3]S BESSY_050925'!$E$10:$YF$100,MATCH($B38,'[3]S BESSY_050925'!$B$10:$B$100,0),MATCH(E$2,'[3]S BESSY_050925'!$E$4:$YF$4,0))="","",INDEX('[3]S BESSY_050925'!$E$10:$YF$100,MATCH($B38,'[3]S BESSY_050925'!$B$10:$B$100,0),MATCH(E$2,'[3]S BESSY_050925'!$E$4:$YF$4,0)))</f>
        <v>1312617</v>
      </c>
      <c r="F38" s="25"/>
      <c r="G38" s="25"/>
      <c r="H38" s="25"/>
      <c r="I38" s="27">
        <f>IFERROR(IF(INDEX('[3]S BESSY_050925'!$E$10:$YF$100,MATCH($B38,'[3]S BESSY_050925'!$B$10:$B$100,0),MATCH(LEFT(I$2,6),'[3]S BESSY_050925'!$E$4:$YF$4,0))="","",INDEX('[3]S BESSY_050925'!$E$10:$YF$100,MATCH($B38,'[3]S BESSY_050925'!$B$10:$B$100,0),MATCH(LEFT(I$2,6),'[3]S BESSY_050925'!$E$4:$YF$4,0))/INDEX('[3]S BESSY_050925'!$E$10:$YF$100,MATCH($B38,'[3]S BESSY_050925'!$B$10:$B$100,0),MATCH(RIGHT(I$2,6),'[3]S BESSY_050925'!$E$4:$YF$4,0))),"")</f>
        <v>10.079048191513595</v>
      </c>
      <c r="J38" s="27" t="str">
        <f>IFERROR(IF(INDEX('[3]S BESSY_050925'!$E$10:$YF$100,MATCH($B38,'[3]S BESSY_050925'!$B$10:$B$100,0),MATCH(LEFT(J$2,6),'[3]S BESSY_050925'!$E$4:$YF$4,0))="","",INDEX('[3]S BESSY_050925'!$E$10:$YF$100,MATCH($B38,'[3]S BESSY_050925'!$B$10:$B$100,0),MATCH(LEFT(J$2,6),'[3]S BESSY_050925'!$E$4:$YF$4,0))/INDEX('[3]S BESSY_050925'!$E$10:$YF$100,MATCH($B38,'[3]S BESSY_050925'!$B$10:$B$100,0),MATCH(RIGHT(J$2,6),'[3]S BESSY_050925'!$E$4:$YF$4,0))),"")</f>
        <v/>
      </c>
      <c r="K38" s="27" t="str">
        <f>IFERROR(IF(INDEX('[3]S BESSY_050925'!$E$10:$YF$100,MATCH($B38,'[3]S BESSY_050925'!$B$10:$B$100,0),MATCH(LEFT(K$2,6),'[3]S BESSY_050925'!$E$4:$YF$4,0))="","",INDEX('[3]S BESSY_050925'!$E$10:$YF$100,MATCH($B38,'[3]S BESSY_050925'!$B$10:$B$100,0),MATCH(LEFT(K$2,6),'[3]S BESSY_050925'!$E$4:$YF$4,0))/INDEX('[3]S BESSY_050925'!$E$10:$YF$100,MATCH($B38,'[3]S BESSY_050925'!$B$10:$B$100,0),MATCH(RIGHT(K$2,6),'[3]S BESSY_050925'!$E$4:$YF$4,0))),"")</f>
        <v/>
      </c>
      <c r="L38" s="27" t="str">
        <f>IFERROR(IF(INDEX('[3]S BESSY_050925'!$E$10:$YF$100,MATCH($B38,'[3]S BESSY_050925'!$B$10:$B$100,0),MATCH(LEFT(L$2,6),'[3]S BESSY_050925'!$E$4:$YF$4,0))="","",INDEX('[3]S BESSY_050925'!$E$10:$YF$100,MATCH($B38,'[3]S BESSY_050925'!$B$10:$B$100,0),MATCH(LEFT(L$2,6),'[3]S BESSY_050925'!$E$4:$YF$4,0))/INDEX('[3]S BESSY_050925'!$E$10:$YF$100,MATCH($B38,'[3]S BESSY_050925'!$B$10:$B$100,0),MATCH(RIGHT(L$2,6),'[3]S BESSY_050925'!$E$4:$YF$4,0))),"")</f>
        <v/>
      </c>
      <c r="M38" s="27" t="str">
        <f>IFERROR(IF(INDEX('[3]S BESSY_050925'!$E$10:$YF$100,MATCH($B38,'[3]S BESSY_050925'!$B$10:$B$100,0),MATCH(LEFT(M$2,6),'[3]S BESSY_050925'!$E$4:$YF$4,0))="","",INDEX('[3]S BESSY_050925'!$E$10:$YF$100,MATCH($B38,'[3]S BESSY_050925'!$B$10:$B$100,0),MATCH(LEFT(M$2,6),'[3]S BESSY_050925'!$E$4:$YF$4,0))/INDEX('[3]S BESSY_050925'!$E$10:$YF$100,MATCH($B38,'[3]S BESSY_050925'!$B$10:$B$100,0),MATCH(RIGHT(M$2,6),'[3]S BESSY_050925'!$E$4:$YF$4,0))),"")</f>
        <v/>
      </c>
      <c r="N38" s="27">
        <f>IFERROR(IF(INDEX('[3]S BESSY_050925'!$E$10:$YF$100,MATCH($B38,'[3]S BESSY_050925'!$B$10:$B$100,0),MATCH(LEFT(N$2,6),'[3]S BESSY_050925'!$E$4:$YF$4,0))="","",INDEX('[3]S BESSY_050925'!$E$10:$YF$100,MATCH($B38,'[3]S BESSY_050925'!$B$10:$B$100,0),MATCH(LEFT(N$2,6),'[3]S BESSY_050925'!$E$4:$YF$4,0))/INDEX('[3]S BESSY_050925'!$E$10:$YF$100,MATCH($B38,'[3]S BESSY_050925'!$B$10:$B$100,0),MATCH(RIGHT(N$2,6),'[3]S BESSY_050925'!$E$4:$YF$4,0))),"")</f>
        <v>8.8969966105878555</v>
      </c>
      <c r="O38" s="25">
        <f>IF(INDEX('[3]S BESSY_050925'!$E$10:$YF$100,MATCH($B38,'[3]S BESSY_050925'!$B$10:$B$100,0),MATCH(O$2,'[3]S BESSY_050925'!$E$4:$YF$4,0))="","",INDEX('[3]S BESSY_050925'!$E$10:$YF$100,MATCH($B38,'[3]S BESSY_050925'!$B$10:$B$100,0),MATCH(O$2,'[3]S BESSY_050925'!$E$4:$YF$4,0)))</f>
        <v>0</v>
      </c>
      <c r="P38" s="27">
        <f>IF(INDEX('[3]S BESSY_050925'!$E$10:$YF$100,MATCH($B38,'[3]S BESSY_050925'!$B$10:$B$100,0),MATCH(P$2,'[3]S BESSY_050925'!$E$4:$YF$4,0))="","",INDEX('[3]S BESSY_050925'!$E$10:$YF$100,MATCH($B38,'[3]S BESSY_050925'!$B$10:$B$100,0),MATCH(P$2,'[3]S BESSY_050925'!$E$4:$YF$4,0)))</f>
        <v>41.91</v>
      </c>
      <c r="Q38" s="28">
        <f t="shared" si="0"/>
        <v>4191</v>
      </c>
    </row>
    <row r="39" spans="1:17" ht="15" customHeight="1" x14ac:dyDescent="0.2">
      <c r="A39" s="63"/>
      <c r="B39" s="65" t="s">
        <v>179</v>
      </c>
      <c r="C39" s="24">
        <f>IF(INDEX('[3]S BESSY_050925'!$E$10:$YF$100,MATCH($B39,'[3]S BESSY_050925'!$B$10:$B$100,0),MATCH(C$2,'[3]S BESSY_050925'!$E$4:$YF$4,0))="","",INDEX('[3]S BESSY_050925'!$E$10:$YF$100,MATCH($B39,'[3]S BESSY_050925'!$B$10:$B$100,0),MATCH(C$2,'[3]S BESSY_050925'!$E$4:$YF$4,0)))</f>
        <v>53805</v>
      </c>
      <c r="D39" s="25">
        <f>IF(INDEX('[3]S BESSY_050925'!$E$10:$YF$100,MATCH($B39,'[3]S BESSY_050925'!$B$10:$B$100,0),MATCH(D$2,'[3]S BESSY_050925'!$E$4:$YF$4,0))="","",INDEX('[3]S BESSY_050925'!$E$10:$YF$100,MATCH($B39,'[3]S BESSY_050925'!$B$10:$B$100,0),MATCH(D$2,'[3]S BESSY_050925'!$E$4:$YF$4,0)))</f>
        <v>387</v>
      </c>
      <c r="E39" s="25">
        <f>IF(INDEX('[3]S BESSY_050925'!$E$10:$YF$100,MATCH($B39,'[3]S BESSY_050925'!$B$10:$B$100,0),MATCH(E$2,'[3]S BESSY_050925'!$E$4:$YF$4,0))="","",INDEX('[3]S BESSY_050925'!$E$10:$YF$100,MATCH($B39,'[3]S BESSY_050925'!$B$10:$B$100,0),MATCH(E$2,'[3]S BESSY_050925'!$E$4:$YF$4,0)))</f>
        <v>3046811</v>
      </c>
      <c r="F39" s="25"/>
      <c r="G39" s="25"/>
      <c r="H39" s="25"/>
      <c r="I39" s="27">
        <f>IFERROR(IF(INDEX('[3]S BESSY_050925'!$E$10:$YF$100,MATCH($B39,'[3]S BESSY_050925'!$B$10:$B$100,0),MATCH(LEFT(I$2,6),'[3]S BESSY_050925'!$E$4:$YF$4,0))="","",INDEX('[3]S BESSY_050925'!$E$10:$YF$100,MATCH($B39,'[3]S BESSY_050925'!$B$10:$B$100,0),MATCH(LEFT(I$2,6),'[3]S BESSY_050925'!$E$4:$YF$4,0))/INDEX('[3]S BESSY_050925'!$E$10:$YF$100,MATCH($B39,'[3]S BESSY_050925'!$B$10:$B$100,0),MATCH(RIGHT(I$2,6),'[3]S BESSY_050925'!$E$4:$YF$4,0))),"")</f>
        <v>6.2166914849657564</v>
      </c>
      <c r="J39" s="27" t="str">
        <f>IFERROR(IF(INDEX('[3]S BESSY_050925'!$E$10:$YF$100,MATCH($B39,'[3]S BESSY_050925'!$B$10:$B$100,0),MATCH(LEFT(J$2,6),'[3]S BESSY_050925'!$E$4:$YF$4,0))="","",INDEX('[3]S BESSY_050925'!$E$10:$YF$100,MATCH($B39,'[3]S BESSY_050925'!$B$10:$B$100,0),MATCH(LEFT(J$2,6),'[3]S BESSY_050925'!$E$4:$YF$4,0))/INDEX('[3]S BESSY_050925'!$E$10:$YF$100,MATCH($B39,'[3]S BESSY_050925'!$B$10:$B$100,0),MATCH(RIGHT(J$2,6),'[3]S BESSY_050925'!$E$4:$YF$4,0))),"")</f>
        <v/>
      </c>
      <c r="K39" s="27" t="str">
        <f>IFERROR(IF(INDEX('[3]S BESSY_050925'!$E$10:$YF$100,MATCH($B39,'[3]S BESSY_050925'!$B$10:$B$100,0),MATCH(LEFT(K$2,6),'[3]S BESSY_050925'!$E$4:$YF$4,0))="","",INDEX('[3]S BESSY_050925'!$E$10:$YF$100,MATCH($B39,'[3]S BESSY_050925'!$B$10:$B$100,0),MATCH(LEFT(K$2,6),'[3]S BESSY_050925'!$E$4:$YF$4,0))/INDEX('[3]S BESSY_050925'!$E$10:$YF$100,MATCH($B39,'[3]S BESSY_050925'!$B$10:$B$100,0),MATCH(RIGHT(K$2,6),'[3]S BESSY_050925'!$E$4:$YF$4,0))),"")</f>
        <v/>
      </c>
      <c r="L39" s="27" t="str">
        <f>IFERROR(IF(INDEX('[3]S BESSY_050925'!$E$10:$YF$100,MATCH($B39,'[3]S BESSY_050925'!$B$10:$B$100,0),MATCH(LEFT(L$2,6),'[3]S BESSY_050925'!$E$4:$YF$4,0))="","",INDEX('[3]S BESSY_050925'!$E$10:$YF$100,MATCH($B39,'[3]S BESSY_050925'!$B$10:$B$100,0),MATCH(LEFT(L$2,6),'[3]S BESSY_050925'!$E$4:$YF$4,0))/INDEX('[3]S BESSY_050925'!$E$10:$YF$100,MATCH($B39,'[3]S BESSY_050925'!$B$10:$B$100,0),MATCH(RIGHT(L$2,6),'[3]S BESSY_050925'!$E$4:$YF$4,0))),"")</f>
        <v/>
      </c>
      <c r="M39" s="27" t="str">
        <f>IFERROR(IF(INDEX('[3]S BESSY_050925'!$E$10:$YF$100,MATCH($B39,'[3]S BESSY_050925'!$B$10:$B$100,0),MATCH(LEFT(M$2,6),'[3]S BESSY_050925'!$E$4:$YF$4,0))="","",INDEX('[3]S BESSY_050925'!$E$10:$YF$100,MATCH($B39,'[3]S BESSY_050925'!$B$10:$B$100,0),MATCH(LEFT(M$2,6),'[3]S BESSY_050925'!$E$4:$YF$4,0))/INDEX('[3]S BESSY_050925'!$E$10:$YF$100,MATCH($B39,'[3]S BESSY_050925'!$B$10:$B$100,0),MATCH(RIGHT(M$2,6),'[3]S BESSY_050925'!$E$4:$YF$4,0))),"")</f>
        <v/>
      </c>
      <c r="N39" s="27">
        <f>IFERROR(IF(INDEX('[3]S BESSY_050925'!$E$10:$YF$100,MATCH($B39,'[3]S BESSY_050925'!$B$10:$B$100,0),MATCH(LEFT(N$2,6),'[3]S BESSY_050925'!$E$4:$YF$4,0))="","",INDEX('[3]S BESSY_050925'!$E$10:$YF$100,MATCH($B39,'[3]S BESSY_050925'!$B$10:$B$100,0),MATCH(LEFT(N$2,6),'[3]S BESSY_050925'!$E$4:$YF$4,0))/INDEX('[3]S BESSY_050925'!$E$10:$YF$100,MATCH($B39,'[3]S BESSY_050925'!$B$10:$B$100,0),MATCH(RIGHT(N$2,6),'[3]S BESSY_050925'!$E$4:$YF$4,0))),"")</f>
        <v>7.2714973130922793</v>
      </c>
      <c r="O39" s="25">
        <f>IF(INDEX('[3]S BESSY_050925'!$E$10:$YF$100,MATCH($B39,'[3]S BESSY_050925'!$B$10:$B$100,0),MATCH(O$2,'[3]S BESSY_050925'!$E$4:$YF$4,0))="","",INDEX('[3]S BESSY_050925'!$E$10:$YF$100,MATCH($B39,'[3]S BESSY_050925'!$B$10:$B$100,0),MATCH(O$2,'[3]S BESSY_050925'!$E$4:$YF$4,0)))</f>
        <v>0</v>
      </c>
      <c r="P39" s="27">
        <f>IF(INDEX('[3]S BESSY_050925'!$E$10:$YF$100,MATCH($B39,'[3]S BESSY_050925'!$B$10:$B$100,0),MATCH(P$2,'[3]S BESSY_050925'!$E$4:$YF$4,0))="","",INDEX('[3]S BESSY_050925'!$E$10:$YF$100,MATCH($B39,'[3]S BESSY_050925'!$B$10:$B$100,0),MATCH(P$2,'[3]S BESSY_050925'!$E$4:$YF$4,0)))</f>
        <v>39.049999999999997</v>
      </c>
      <c r="Q39" s="28">
        <f t="shared" si="0"/>
        <v>3904.9999999999995</v>
      </c>
    </row>
    <row r="40" spans="1:17" ht="15" customHeight="1" x14ac:dyDescent="0.2">
      <c r="A40" s="63"/>
      <c r="B40" s="65" t="s">
        <v>180</v>
      </c>
      <c r="C40" s="24">
        <f>IF(INDEX('[3]S BESSY_050925'!$E$10:$YF$100,MATCH($B40,'[3]S BESSY_050925'!$B$10:$B$100,0),MATCH(C$2,'[3]S BESSY_050925'!$E$4:$YF$4,0))="","",INDEX('[3]S BESSY_050925'!$E$10:$YF$100,MATCH($B40,'[3]S BESSY_050925'!$B$10:$B$100,0),MATCH(C$2,'[3]S BESSY_050925'!$E$4:$YF$4,0)))</f>
        <v>668906</v>
      </c>
      <c r="D40" s="25">
        <f>IF(INDEX('[3]S BESSY_050925'!$E$10:$YF$100,MATCH($B40,'[3]S BESSY_050925'!$B$10:$B$100,0),MATCH(D$2,'[3]S BESSY_050925'!$E$4:$YF$4,0))="","",INDEX('[3]S BESSY_050925'!$E$10:$YF$100,MATCH($B40,'[3]S BESSY_050925'!$B$10:$B$100,0),MATCH(D$2,'[3]S BESSY_050925'!$E$4:$YF$4,0)))</f>
        <v>1448</v>
      </c>
      <c r="E40" s="25">
        <f>IF(INDEX('[3]S BESSY_050925'!$E$10:$YF$100,MATCH($B40,'[3]S BESSY_050925'!$B$10:$B$100,0),MATCH(E$2,'[3]S BESSY_050925'!$E$4:$YF$4,0))="","",INDEX('[3]S BESSY_050925'!$E$10:$YF$100,MATCH($B40,'[3]S BESSY_050925'!$B$10:$B$100,0),MATCH(E$2,'[3]S BESSY_050925'!$E$4:$YF$4,0)))</f>
        <v>30902548</v>
      </c>
      <c r="F40" s="25"/>
      <c r="G40" s="25"/>
      <c r="H40" s="25"/>
      <c r="I40" s="27">
        <f>IFERROR(IF(INDEX('[3]S BESSY_050925'!$E$10:$YF$100,MATCH($B40,'[3]S BESSY_050925'!$B$10:$B$100,0),MATCH(LEFT(I$2,6),'[3]S BESSY_050925'!$E$4:$YF$4,0))="","",INDEX('[3]S BESSY_050925'!$E$10:$YF$100,MATCH($B40,'[3]S BESSY_050925'!$B$10:$B$100,0),MATCH(LEFT(I$2,6),'[3]S BESSY_050925'!$E$4:$YF$4,0))/INDEX('[3]S BESSY_050925'!$E$10:$YF$100,MATCH($B40,'[3]S BESSY_050925'!$B$10:$B$100,0),MATCH(RIGHT(I$2,6),'[3]S BESSY_050925'!$E$4:$YF$4,0))),"")</f>
        <v>4.6525632449466627</v>
      </c>
      <c r="J40" s="27" t="str">
        <f>IFERROR(IF(INDEX('[3]S BESSY_050925'!$E$10:$YF$100,MATCH($B40,'[3]S BESSY_050925'!$B$10:$B$100,0),MATCH(LEFT(J$2,6),'[3]S BESSY_050925'!$E$4:$YF$4,0))="","",INDEX('[3]S BESSY_050925'!$E$10:$YF$100,MATCH($B40,'[3]S BESSY_050925'!$B$10:$B$100,0),MATCH(LEFT(J$2,6),'[3]S BESSY_050925'!$E$4:$YF$4,0))/INDEX('[3]S BESSY_050925'!$E$10:$YF$100,MATCH($B40,'[3]S BESSY_050925'!$B$10:$B$100,0),MATCH(RIGHT(J$2,6),'[3]S BESSY_050925'!$E$4:$YF$4,0))),"")</f>
        <v/>
      </c>
      <c r="K40" s="27" t="str">
        <f>IFERROR(IF(INDEX('[3]S BESSY_050925'!$E$10:$YF$100,MATCH($B40,'[3]S BESSY_050925'!$B$10:$B$100,0),MATCH(LEFT(K$2,6),'[3]S BESSY_050925'!$E$4:$YF$4,0))="","",INDEX('[3]S BESSY_050925'!$E$10:$YF$100,MATCH($B40,'[3]S BESSY_050925'!$B$10:$B$100,0),MATCH(LEFT(K$2,6),'[3]S BESSY_050925'!$E$4:$YF$4,0))/INDEX('[3]S BESSY_050925'!$E$10:$YF$100,MATCH($B40,'[3]S BESSY_050925'!$B$10:$B$100,0),MATCH(RIGHT(K$2,6),'[3]S BESSY_050925'!$E$4:$YF$4,0))),"")</f>
        <v/>
      </c>
      <c r="L40" s="27" t="str">
        <f>IFERROR(IF(INDEX('[3]S BESSY_050925'!$E$10:$YF$100,MATCH($B40,'[3]S BESSY_050925'!$B$10:$B$100,0),MATCH(LEFT(L$2,6),'[3]S BESSY_050925'!$E$4:$YF$4,0))="","",INDEX('[3]S BESSY_050925'!$E$10:$YF$100,MATCH($B40,'[3]S BESSY_050925'!$B$10:$B$100,0),MATCH(LEFT(L$2,6),'[3]S BESSY_050925'!$E$4:$YF$4,0))/INDEX('[3]S BESSY_050925'!$E$10:$YF$100,MATCH($B40,'[3]S BESSY_050925'!$B$10:$B$100,0),MATCH(RIGHT(L$2,6),'[3]S BESSY_050925'!$E$4:$YF$4,0))),"")</f>
        <v/>
      </c>
      <c r="M40" s="27" t="str">
        <f>IFERROR(IF(INDEX('[3]S BESSY_050925'!$E$10:$YF$100,MATCH($B40,'[3]S BESSY_050925'!$B$10:$B$100,0),MATCH(LEFT(M$2,6),'[3]S BESSY_050925'!$E$4:$YF$4,0))="","",INDEX('[3]S BESSY_050925'!$E$10:$YF$100,MATCH($B40,'[3]S BESSY_050925'!$B$10:$B$100,0),MATCH(LEFT(M$2,6),'[3]S BESSY_050925'!$E$4:$YF$4,0))/INDEX('[3]S BESSY_050925'!$E$10:$YF$100,MATCH($B40,'[3]S BESSY_050925'!$B$10:$B$100,0),MATCH(RIGHT(M$2,6),'[3]S BESSY_050925'!$E$4:$YF$4,0))),"")</f>
        <v/>
      </c>
      <c r="N40" s="27">
        <f>IFERROR(IF(INDEX('[3]S BESSY_050925'!$E$10:$YF$100,MATCH($B40,'[3]S BESSY_050925'!$B$10:$B$100,0),MATCH(LEFT(N$2,6),'[3]S BESSY_050925'!$E$4:$YF$4,0))="","",INDEX('[3]S BESSY_050925'!$E$10:$YF$100,MATCH($B40,'[3]S BESSY_050925'!$B$10:$B$100,0),MATCH(LEFT(N$2,6),'[3]S BESSY_050925'!$E$4:$YF$4,0))/INDEX('[3]S BESSY_050925'!$E$10:$YF$100,MATCH($B40,'[3]S BESSY_050925'!$B$10:$B$100,0),MATCH(RIGHT(N$2,6),'[3]S BESSY_050925'!$E$4:$YF$4,0))),"")</f>
        <v>5.7682549995553769</v>
      </c>
      <c r="O40" s="25">
        <f>IF(INDEX('[3]S BESSY_050925'!$E$10:$YF$100,MATCH($B40,'[3]S BESSY_050925'!$B$10:$B$100,0),MATCH(O$2,'[3]S BESSY_050925'!$E$4:$YF$4,0))="","",INDEX('[3]S BESSY_050925'!$E$10:$YF$100,MATCH($B40,'[3]S BESSY_050925'!$B$10:$B$100,0),MATCH(O$2,'[3]S BESSY_050925'!$E$4:$YF$4,0)))</f>
        <v>0</v>
      </c>
      <c r="P40" s="27">
        <f>IF(INDEX('[3]S BESSY_050925'!$E$10:$YF$100,MATCH($B40,'[3]S BESSY_050925'!$B$10:$B$100,0),MATCH(P$2,'[3]S BESSY_050925'!$E$4:$YF$4,0))="","",INDEX('[3]S BESSY_050925'!$E$10:$YF$100,MATCH($B40,'[3]S BESSY_050925'!$B$10:$B$100,0),MATCH(P$2,'[3]S BESSY_050925'!$E$4:$YF$4,0)))</f>
        <v>24.45</v>
      </c>
      <c r="Q40" s="28">
        <f t="shared" si="0"/>
        <v>2445</v>
      </c>
    </row>
    <row r="41" spans="1:17" ht="15" customHeight="1" x14ac:dyDescent="0.2">
      <c r="A41" s="63"/>
      <c r="B41" s="65" t="s">
        <v>181</v>
      </c>
      <c r="C41" s="24">
        <f>IF(INDEX('[3]S BESSY_050925'!$E$10:$YF$100,MATCH($B41,'[3]S BESSY_050925'!$B$10:$B$100,0),MATCH(C$2,'[3]S BESSY_050925'!$E$4:$YF$4,0))="","",INDEX('[3]S BESSY_050925'!$E$10:$YF$100,MATCH($B41,'[3]S BESSY_050925'!$B$10:$B$100,0),MATCH(C$2,'[3]S BESSY_050925'!$E$4:$YF$4,0)))</f>
        <v>44690</v>
      </c>
      <c r="D41" s="25">
        <f>IF(INDEX('[3]S BESSY_050925'!$E$10:$YF$100,MATCH($B41,'[3]S BESSY_050925'!$B$10:$B$100,0),MATCH(D$2,'[3]S BESSY_050925'!$E$4:$YF$4,0))="","",INDEX('[3]S BESSY_050925'!$E$10:$YF$100,MATCH($B41,'[3]S BESSY_050925'!$B$10:$B$100,0),MATCH(D$2,'[3]S BESSY_050925'!$E$4:$YF$4,0)))</f>
        <v>217</v>
      </c>
      <c r="E41" s="25">
        <f>IF(INDEX('[3]S BESSY_050925'!$E$10:$YF$100,MATCH($B41,'[3]S BESSY_050925'!$B$10:$B$100,0),MATCH(E$2,'[3]S BESSY_050925'!$E$4:$YF$4,0))="","",INDEX('[3]S BESSY_050925'!$E$10:$YF$100,MATCH($B41,'[3]S BESSY_050925'!$B$10:$B$100,0),MATCH(E$2,'[3]S BESSY_050925'!$E$4:$YF$4,0)))</f>
        <v>1769262</v>
      </c>
      <c r="F41" s="25"/>
      <c r="G41" s="25"/>
      <c r="H41" s="25"/>
      <c r="I41" s="27">
        <f>IFERROR(IF(INDEX('[3]S BESSY_050925'!$E$10:$YF$100,MATCH($B41,'[3]S BESSY_050925'!$B$10:$B$100,0),MATCH(LEFT(I$2,6),'[3]S BESSY_050925'!$E$4:$YF$4,0))="","",INDEX('[3]S BESSY_050925'!$E$10:$YF$100,MATCH($B41,'[3]S BESSY_050925'!$B$10:$B$100,0),MATCH(LEFT(I$2,6),'[3]S BESSY_050925'!$E$4:$YF$4,0))/INDEX('[3]S BESSY_050925'!$E$10:$YF$100,MATCH($B41,'[3]S BESSY_050925'!$B$10:$B$100,0),MATCH(RIGHT(I$2,6),'[3]S BESSY_050925'!$E$4:$YF$4,0))),"")</f>
        <v>8.6581829033800535</v>
      </c>
      <c r="J41" s="27" t="str">
        <f>IFERROR(IF(INDEX('[3]S BESSY_050925'!$E$10:$YF$100,MATCH($B41,'[3]S BESSY_050925'!$B$10:$B$100,0),MATCH(LEFT(J$2,6),'[3]S BESSY_050925'!$E$4:$YF$4,0))="","",INDEX('[3]S BESSY_050925'!$E$10:$YF$100,MATCH($B41,'[3]S BESSY_050925'!$B$10:$B$100,0),MATCH(LEFT(J$2,6),'[3]S BESSY_050925'!$E$4:$YF$4,0))/INDEX('[3]S BESSY_050925'!$E$10:$YF$100,MATCH($B41,'[3]S BESSY_050925'!$B$10:$B$100,0),MATCH(RIGHT(J$2,6),'[3]S BESSY_050925'!$E$4:$YF$4,0))),"")</f>
        <v/>
      </c>
      <c r="K41" s="27" t="str">
        <f>IFERROR(IF(INDEX('[3]S BESSY_050925'!$E$10:$YF$100,MATCH($B41,'[3]S BESSY_050925'!$B$10:$B$100,0),MATCH(LEFT(K$2,6),'[3]S BESSY_050925'!$E$4:$YF$4,0))="","",INDEX('[3]S BESSY_050925'!$E$10:$YF$100,MATCH($B41,'[3]S BESSY_050925'!$B$10:$B$100,0),MATCH(LEFT(K$2,6),'[3]S BESSY_050925'!$E$4:$YF$4,0))/INDEX('[3]S BESSY_050925'!$E$10:$YF$100,MATCH($B41,'[3]S BESSY_050925'!$B$10:$B$100,0),MATCH(RIGHT(K$2,6),'[3]S BESSY_050925'!$E$4:$YF$4,0))),"")</f>
        <v/>
      </c>
      <c r="L41" s="27" t="str">
        <f>IFERROR(IF(INDEX('[3]S BESSY_050925'!$E$10:$YF$100,MATCH($B41,'[3]S BESSY_050925'!$B$10:$B$100,0),MATCH(LEFT(L$2,6),'[3]S BESSY_050925'!$E$4:$YF$4,0))="","",INDEX('[3]S BESSY_050925'!$E$10:$YF$100,MATCH($B41,'[3]S BESSY_050925'!$B$10:$B$100,0),MATCH(LEFT(L$2,6),'[3]S BESSY_050925'!$E$4:$YF$4,0))/INDEX('[3]S BESSY_050925'!$E$10:$YF$100,MATCH($B41,'[3]S BESSY_050925'!$B$10:$B$100,0),MATCH(RIGHT(L$2,6),'[3]S BESSY_050925'!$E$4:$YF$4,0))),"")</f>
        <v/>
      </c>
      <c r="M41" s="27" t="str">
        <f>IFERROR(IF(INDEX('[3]S BESSY_050925'!$E$10:$YF$100,MATCH($B41,'[3]S BESSY_050925'!$B$10:$B$100,0),MATCH(LEFT(M$2,6),'[3]S BESSY_050925'!$E$4:$YF$4,0))="","",INDEX('[3]S BESSY_050925'!$E$10:$YF$100,MATCH($B41,'[3]S BESSY_050925'!$B$10:$B$100,0),MATCH(LEFT(M$2,6),'[3]S BESSY_050925'!$E$4:$YF$4,0))/INDEX('[3]S BESSY_050925'!$E$10:$YF$100,MATCH($B41,'[3]S BESSY_050925'!$B$10:$B$100,0),MATCH(RIGHT(M$2,6),'[3]S BESSY_050925'!$E$4:$YF$4,0))),"")</f>
        <v/>
      </c>
      <c r="N41" s="27">
        <f>IFERROR(IF(INDEX('[3]S BESSY_050925'!$E$10:$YF$100,MATCH($B41,'[3]S BESSY_050925'!$B$10:$B$100,0),MATCH(LEFT(N$2,6),'[3]S BESSY_050925'!$E$4:$YF$4,0))="","",INDEX('[3]S BESSY_050925'!$E$10:$YF$100,MATCH($B41,'[3]S BESSY_050925'!$B$10:$B$100,0),MATCH(LEFT(N$2,6),'[3]S BESSY_050925'!$E$4:$YF$4,0))/INDEX('[3]S BESSY_050925'!$E$10:$YF$100,MATCH($B41,'[3]S BESSY_050925'!$B$10:$B$100,0),MATCH(RIGHT(N$2,6),'[3]S BESSY_050925'!$E$4:$YF$4,0))),"")</f>
        <v>18.349172705907886</v>
      </c>
      <c r="O41" s="25">
        <f>IF(INDEX('[3]S BESSY_050925'!$E$10:$YF$100,MATCH($B41,'[3]S BESSY_050925'!$B$10:$B$100,0),MATCH(O$2,'[3]S BESSY_050925'!$E$4:$YF$4,0))="","",INDEX('[3]S BESSY_050925'!$E$10:$YF$100,MATCH($B41,'[3]S BESSY_050925'!$B$10:$B$100,0),MATCH(O$2,'[3]S BESSY_050925'!$E$4:$YF$4,0)))</f>
        <v>0</v>
      </c>
      <c r="P41" s="27">
        <f>IF(INDEX('[3]S BESSY_050925'!$E$10:$YF$100,MATCH($B41,'[3]S BESSY_050925'!$B$10:$B$100,0),MATCH(P$2,'[3]S BESSY_050925'!$E$4:$YF$4,0))="","",INDEX('[3]S BESSY_050925'!$E$10:$YF$100,MATCH($B41,'[3]S BESSY_050925'!$B$10:$B$100,0),MATCH(P$2,'[3]S BESSY_050925'!$E$4:$YF$4,0)))</f>
        <v>29.76</v>
      </c>
      <c r="Q41" s="28">
        <f t="shared" si="0"/>
        <v>2976</v>
      </c>
    </row>
    <row r="42" spans="1:17" ht="15" customHeight="1" x14ac:dyDescent="0.2">
      <c r="A42" s="63"/>
      <c r="B42" s="65" t="s">
        <v>182</v>
      </c>
      <c r="C42" s="24">
        <f>IF(INDEX('[3]S BESSY_050925'!$E$10:$YF$100,MATCH($B42,'[3]S BESSY_050925'!$B$10:$B$100,0),MATCH(C$2,'[3]S BESSY_050925'!$E$4:$YF$4,0))="","",INDEX('[3]S BESSY_050925'!$E$10:$YF$100,MATCH($B42,'[3]S BESSY_050925'!$B$10:$B$100,0),MATCH(C$2,'[3]S BESSY_050925'!$E$4:$YF$4,0)))</f>
        <v>18244</v>
      </c>
      <c r="D42" s="25" t="str">
        <f>IF(INDEX('[3]S BESSY_050925'!$E$10:$YF$100,MATCH($B42,'[3]S BESSY_050925'!$B$10:$B$100,0),MATCH(D$2,'[3]S BESSY_050925'!$E$4:$YF$4,0))="","",INDEX('[3]S BESSY_050925'!$E$10:$YF$100,MATCH($B42,'[3]S BESSY_050925'!$B$10:$B$100,0),MATCH(D$2,'[3]S BESSY_050925'!$E$4:$YF$4,0)))</f>
        <v/>
      </c>
      <c r="E42" s="25">
        <f>IF(INDEX('[3]S BESSY_050925'!$E$10:$YF$100,MATCH($B42,'[3]S BESSY_050925'!$B$10:$B$100,0),MATCH(E$2,'[3]S BESSY_050925'!$E$4:$YF$4,0))="","",INDEX('[3]S BESSY_050925'!$E$10:$YF$100,MATCH($B42,'[3]S BESSY_050925'!$B$10:$B$100,0),MATCH(E$2,'[3]S BESSY_050925'!$E$4:$YF$4,0)))</f>
        <v>647566</v>
      </c>
      <c r="F42" s="25"/>
      <c r="G42" s="25"/>
      <c r="H42" s="25"/>
      <c r="I42" s="27">
        <f>IFERROR(IF(INDEX('[3]S BESSY_050925'!$E$10:$YF$100,MATCH($B42,'[3]S BESSY_050925'!$B$10:$B$100,0),MATCH(LEFT(I$2,6),'[3]S BESSY_050925'!$E$4:$YF$4,0))="","",INDEX('[3]S BESSY_050925'!$E$10:$YF$100,MATCH($B42,'[3]S BESSY_050925'!$B$10:$B$100,0),MATCH(LEFT(I$2,6),'[3]S BESSY_050925'!$E$4:$YF$4,0))/INDEX('[3]S BESSY_050925'!$E$10:$YF$100,MATCH($B42,'[3]S BESSY_050925'!$B$10:$B$100,0),MATCH(RIGHT(I$2,6),'[3]S BESSY_050925'!$E$4:$YF$4,0))),"")</f>
        <v>6.215871432409978</v>
      </c>
      <c r="J42" s="27" t="str">
        <f>IFERROR(IF(INDEX('[3]S BESSY_050925'!$E$10:$YF$100,MATCH($B42,'[3]S BESSY_050925'!$B$10:$B$100,0),MATCH(LEFT(J$2,6),'[3]S BESSY_050925'!$E$4:$YF$4,0))="","",INDEX('[3]S BESSY_050925'!$E$10:$YF$100,MATCH($B42,'[3]S BESSY_050925'!$B$10:$B$100,0),MATCH(LEFT(J$2,6),'[3]S BESSY_050925'!$E$4:$YF$4,0))/INDEX('[3]S BESSY_050925'!$E$10:$YF$100,MATCH($B42,'[3]S BESSY_050925'!$B$10:$B$100,0),MATCH(RIGHT(J$2,6),'[3]S BESSY_050925'!$E$4:$YF$4,0))),"")</f>
        <v/>
      </c>
      <c r="K42" s="27" t="str">
        <f>IFERROR(IF(INDEX('[3]S BESSY_050925'!$E$10:$YF$100,MATCH($B42,'[3]S BESSY_050925'!$B$10:$B$100,0),MATCH(LEFT(K$2,6),'[3]S BESSY_050925'!$E$4:$YF$4,0))="","",INDEX('[3]S BESSY_050925'!$E$10:$YF$100,MATCH($B42,'[3]S BESSY_050925'!$B$10:$B$100,0),MATCH(LEFT(K$2,6),'[3]S BESSY_050925'!$E$4:$YF$4,0))/INDEX('[3]S BESSY_050925'!$E$10:$YF$100,MATCH($B42,'[3]S BESSY_050925'!$B$10:$B$100,0),MATCH(RIGHT(K$2,6),'[3]S BESSY_050925'!$E$4:$YF$4,0))),"")</f>
        <v/>
      </c>
      <c r="L42" s="27" t="str">
        <f>IFERROR(IF(INDEX('[3]S BESSY_050925'!$E$10:$YF$100,MATCH($B42,'[3]S BESSY_050925'!$B$10:$B$100,0),MATCH(LEFT(L$2,6),'[3]S BESSY_050925'!$E$4:$YF$4,0))="","",INDEX('[3]S BESSY_050925'!$E$10:$YF$100,MATCH($B42,'[3]S BESSY_050925'!$B$10:$B$100,0),MATCH(LEFT(L$2,6),'[3]S BESSY_050925'!$E$4:$YF$4,0))/INDEX('[3]S BESSY_050925'!$E$10:$YF$100,MATCH($B42,'[3]S BESSY_050925'!$B$10:$B$100,0),MATCH(RIGHT(L$2,6),'[3]S BESSY_050925'!$E$4:$YF$4,0))),"")</f>
        <v/>
      </c>
      <c r="M42" s="27" t="str">
        <f>IFERROR(IF(INDEX('[3]S BESSY_050925'!$E$10:$YF$100,MATCH($B42,'[3]S BESSY_050925'!$B$10:$B$100,0),MATCH(LEFT(M$2,6),'[3]S BESSY_050925'!$E$4:$YF$4,0))="","",INDEX('[3]S BESSY_050925'!$E$10:$YF$100,MATCH($B42,'[3]S BESSY_050925'!$B$10:$B$100,0),MATCH(LEFT(M$2,6),'[3]S BESSY_050925'!$E$4:$YF$4,0))/INDEX('[3]S BESSY_050925'!$E$10:$YF$100,MATCH($B42,'[3]S BESSY_050925'!$B$10:$B$100,0),MATCH(RIGHT(M$2,6),'[3]S BESSY_050925'!$E$4:$YF$4,0))),"")</f>
        <v/>
      </c>
      <c r="N42" s="27">
        <f>IFERROR(IF(INDEX('[3]S BESSY_050925'!$E$10:$YF$100,MATCH($B42,'[3]S BESSY_050925'!$B$10:$B$100,0),MATCH(LEFT(N$2,6),'[3]S BESSY_050925'!$E$4:$YF$4,0))="","",INDEX('[3]S BESSY_050925'!$E$10:$YF$100,MATCH($B42,'[3]S BESSY_050925'!$B$10:$B$100,0),MATCH(LEFT(N$2,6),'[3]S BESSY_050925'!$E$4:$YF$4,0))/INDEX('[3]S BESSY_050925'!$E$10:$YF$100,MATCH($B42,'[3]S BESSY_050925'!$B$10:$B$100,0),MATCH(RIGHT(N$2,6),'[3]S BESSY_050925'!$E$4:$YF$4,0))),"")</f>
        <v>3.9404323265891046</v>
      </c>
      <c r="O42" s="25">
        <f>IF(INDEX('[3]S BESSY_050925'!$E$10:$YF$100,MATCH($B42,'[3]S BESSY_050925'!$B$10:$B$100,0),MATCH(O$2,'[3]S BESSY_050925'!$E$4:$YF$4,0))="","",INDEX('[3]S BESSY_050925'!$E$10:$YF$100,MATCH($B42,'[3]S BESSY_050925'!$B$10:$B$100,0),MATCH(O$2,'[3]S BESSY_050925'!$E$4:$YF$4,0)))</f>
        <v>0</v>
      </c>
      <c r="P42" s="27">
        <f>IF(INDEX('[3]S BESSY_050925'!$E$10:$YF$100,MATCH($B42,'[3]S BESSY_050925'!$B$10:$B$100,0),MATCH(P$2,'[3]S BESSY_050925'!$E$4:$YF$4,0))="","",INDEX('[3]S BESSY_050925'!$E$10:$YF$100,MATCH($B42,'[3]S BESSY_050925'!$B$10:$B$100,0),MATCH(P$2,'[3]S BESSY_050925'!$E$4:$YF$4,0)))</f>
        <v>49.58</v>
      </c>
      <c r="Q42" s="28">
        <f t="shared" si="0"/>
        <v>4958</v>
      </c>
    </row>
    <row r="43" spans="1:17" ht="15" customHeight="1" x14ac:dyDescent="0.2">
      <c r="A43" s="63"/>
      <c r="B43" s="65" t="s">
        <v>183</v>
      </c>
      <c r="C43" s="24">
        <f>IF(INDEX('[3]S BESSY_050925'!$E$10:$YF$100,MATCH($B43,'[3]S BESSY_050925'!$B$10:$B$100,0),MATCH(C$2,'[3]S BESSY_050925'!$E$4:$YF$4,0))="","",INDEX('[3]S BESSY_050925'!$E$10:$YF$100,MATCH($B43,'[3]S BESSY_050925'!$B$10:$B$100,0),MATCH(C$2,'[3]S BESSY_050925'!$E$4:$YF$4,0)))</f>
        <v>36000</v>
      </c>
      <c r="D43" s="25">
        <f>IF(INDEX('[3]S BESSY_050925'!$E$10:$YF$100,MATCH($B43,'[3]S BESSY_050925'!$B$10:$B$100,0),MATCH(D$2,'[3]S BESSY_050925'!$E$4:$YF$4,0))="","",INDEX('[3]S BESSY_050925'!$E$10:$YF$100,MATCH($B43,'[3]S BESSY_050925'!$B$10:$B$100,0),MATCH(D$2,'[3]S BESSY_050925'!$E$4:$YF$4,0)))</f>
        <v>897.17</v>
      </c>
      <c r="E43" s="25">
        <f>IF(INDEX('[3]S BESSY_050925'!$E$10:$YF$100,MATCH($B43,'[3]S BESSY_050925'!$B$10:$B$100,0),MATCH(E$2,'[3]S BESSY_050925'!$E$4:$YF$4,0))="","",INDEX('[3]S BESSY_050925'!$E$10:$YF$100,MATCH($B43,'[3]S BESSY_050925'!$B$10:$B$100,0),MATCH(E$2,'[3]S BESSY_050925'!$E$4:$YF$4,0)))</f>
        <v>1873031</v>
      </c>
      <c r="F43" s="25">
        <f>IF(INDEX('[3]S BESSY_050925'!$E$10:$YF$100,MATCH($B43,'[3]S BESSY_050925'!$B$10:$B$100,0),MATCH("AN3100",'[3]S BESSY_050925'!$E$4:$YF$4,0))+INDEX('[3]S BESSY_050925'!$E$10:$YF$100,MATCH($B43,'[3]S BESSY_050925'!$B$10:$B$100,0),MATCH("AN3200",'[3]S BESSY_050925'!$E$4:$YF$4,0))+INDEX('[3]S BESSY_050925'!$E$10:$YF$100,MATCH($B43,'[3]S BESSY_050925'!$B$10:$B$100,0),MATCH("AN3300",'[3]S BESSY_050925'!$E$4:$YF$4,0))+INDEX('[3]S BESSY_050925'!$E$10:$YF$100,MATCH($B43,'[3]S BESSY_050925'!$B$10:$B$100,0),MATCH("AN3400",'[3]S BESSY_050925'!$E$4:$YF$4,0))=0,"",INDEX('[3]S BESSY_050925'!$E$10:$YF$100,MATCH($B43,'[3]S BESSY_050925'!$B$10:$B$100,0),MATCH("AN3100",'[3]S BESSY_050925'!$E$4:$YF$4,0))+INDEX('[3]S BESSY_050925'!$E$10:$YF$100,MATCH($B43,'[3]S BESSY_050925'!$B$10:$B$100,0),MATCH("AN3200",'[3]S BESSY_050925'!$E$4:$YF$4,0))+INDEX('[3]S BESSY_050925'!$E$10:$YF$100,MATCH($B43,'[3]S BESSY_050925'!$B$10:$B$100,0),MATCH("AN3300",'[3]S BESSY_050925'!$E$4:$YF$4,0))+INDEX('[3]S BESSY_050925'!$E$10:$YF$100,MATCH($B43,'[3]S BESSY_050925'!$B$10:$B$100,0),MATCH("AN3400",'[3]S BESSY_050925'!$E$4:$YF$4,0)))</f>
        <v>3</v>
      </c>
      <c r="G43" s="25">
        <f>IF(INDEX('[3]S BESSY_050925'!$E$10:$YF$100,MATCH($B43,'[3]S BESSY_050925'!$B$10:$B$100,0),MATCH(G$2,'[3]S BESSY_050925'!$E$4:$YF$4,0))="","",INDEX('[3]S BESSY_050925'!$E$10:$YF$100,MATCH($B43,'[3]S BESSY_050925'!$B$10:$B$100,0),MATCH(G$2,'[3]S BESSY_050925'!$E$4:$YF$4,0)))</f>
        <v>7055723</v>
      </c>
      <c r="H43" s="25">
        <f>IF(INDEX('[3]S BESSY_050925'!$E$10:$YF$100,MATCH($B43,'[3]S BESSY_050925'!$B$10:$B$100,0),MATCH(H$2,'[3]S BESSY_050925'!$E$4:$YF$4,0))="","",INDEX('[3]S BESSY_050925'!$E$10:$YF$100,MATCH($B43,'[3]S BESSY_050925'!$B$10:$B$100,0),MATCH(H$2,'[3]S BESSY_050925'!$E$4:$YF$4,0)))</f>
        <v>35720</v>
      </c>
      <c r="I43" s="27">
        <f>IFERROR(IF(INDEX('[3]S BESSY_050925'!$E$10:$YF$100,MATCH($B43,'[3]S BESSY_050925'!$B$10:$B$100,0),MATCH(LEFT(I$2,6),'[3]S BESSY_050925'!$E$4:$YF$4,0))="","",INDEX('[3]S BESSY_050925'!$E$10:$YF$100,MATCH($B43,'[3]S BESSY_050925'!$B$10:$B$100,0),MATCH(LEFT(I$2,6),'[3]S BESSY_050925'!$E$4:$YF$4,0))/INDEX('[3]S BESSY_050925'!$E$10:$YF$100,MATCH($B43,'[3]S BESSY_050925'!$B$10:$B$100,0),MATCH(RIGHT(I$2,6),'[3]S BESSY_050925'!$E$4:$YF$4,0))),"")</f>
        <v>15.177229314410706</v>
      </c>
      <c r="J43" s="27" t="str">
        <f>IFERROR(IF(INDEX('[3]S BESSY_050925'!$E$10:$YF$100,MATCH($B43,'[3]S BESSY_050925'!$B$10:$B$100,0),MATCH(LEFT(J$2,6),'[3]S BESSY_050925'!$E$4:$YF$4,0))="","",INDEX('[3]S BESSY_050925'!$E$10:$YF$100,MATCH($B43,'[3]S BESSY_050925'!$B$10:$B$100,0),MATCH(LEFT(J$2,6),'[3]S BESSY_050925'!$E$4:$YF$4,0))/INDEX('[3]S BESSY_050925'!$E$10:$YF$100,MATCH($B43,'[3]S BESSY_050925'!$B$10:$B$100,0),MATCH(RIGHT(J$2,6),'[3]S BESSY_050925'!$E$4:$YF$4,0))),"")</f>
        <v/>
      </c>
      <c r="K43" s="27" t="str">
        <f>IFERROR(IF(INDEX('[3]S BESSY_050925'!$E$10:$YF$100,MATCH($B43,'[3]S BESSY_050925'!$B$10:$B$100,0),MATCH(LEFT(K$2,6),'[3]S BESSY_050925'!$E$4:$YF$4,0))="","",INDEX('[3]S BESSY_050925'!$E$10:$YF$100,MATCH($B43,'[3]S BESSY_050925'!$B$10:$B$100,0),MATCH(LEFT(K$2,6),'[3]S BESSY_050925'!$E$4:$YF$4,0))/INDEX('[3]S BESSY_050925'!$E$10:$YF$100,MATCH($B43,'[3]S BESSY_050925'!$B$10:$B$100,0),MATCH(RIGHT(K$2,6),'[3]S BESSY_050925'!$E$4:$YF$4,0))),"")</f>
        <v/>
      </c>
      <c r="L43" s="27" t="str">
        <f>IFERROR(IF(INDEX('[3]S BESSY_050925'!$E$10:$YF$100,MATCH($B43,'[3]S BESSY_050925'!$B$10:$B$100,0),MATCH(LEFT(L$2,6),'[3]S BESSY_050925'!$E$4:$YF$4,0))="","",INDEX('[3]S BESSY_050925'!$E$10:$YF$100,MATCH($B43,'[3]S BESSY_050925'!$B$10:$B$100,0),MATCH(LEFT(L$2,6),'[3]S BESSY_050925'!$E$4:$YF$4,0))/INDEX('[3]S BESSY_050925'!$E$10:$YF$100,MATCH($B43,'[3]S BESSY_050925'!$B$10:$B$100,0),MATCH(RIGHT(L$2,6),'[3]S BESSY_050925'!$E$4:$YF$4,0))),"")</f>
        <v/>
      </c>
      <c r="M43" s="27" t="str">
        <f>IFERROR(IF(INDEX('[3]S BESSY_050925'!$E$10:$YF$100,MATCH($B43,'[3]S BESSY_050925'!$B$10:$B$100,0),MATCH(LEFT(M$2,6),'[3]S BESSY_050925'!$E$4:$YF$4,0))="","",INDEX('[3]S BESSY_050925'!$E$10:$YF$100,MATCH($B43,'[3]S BESSY_050925'!$B$10:$B$100,0),MATCH(LEFT(M$2,6),'[3]S BESSY_050925'!$E$4:$YF$4,0))/INDEX('[3]S BESSY_050925'!$E$10:$YF$100,MATCH($B43,'[3]S BESSY_050925'!$B$10:$B$100,0),MATCH(RIGHT(M$2,6),'[3]S BESSY_050925'!$E$4:$YF$4,0))),"")</f>
        <v/>
      </c>
      <c r="N43" s="27">
        <f>IFERROR(IF(INDEX('[3]S BESSY_050925'!$E$10:$YF$100,MATCH($B43,'[3]S BESSY_050925'!$B$10:$B$100,0),MATCH(LEFT(N$2,6),'[3]S BESSY_050925'!$E$4:$YF$4,0))="","",INDEX('[3]S BESSY_050925'!$E$10:$YF$100,MATCH($B43,'[3]S BESSY_050925'!$B$10:$B$100,0),MATCH(LEFT(N$2,6),'[3]S BESSY_050925'!$E$4:$YF$4,0))/INDEX('[3]S BESSY_050925'!$E$10:$YF$100,MATCH($B43,'[3]S BESSY_050925'!$B$10:$B$100,0),MATCH(RIGHT(N$2,6),'[3]S BESSY_050925'!$E$4:$YF$4,0))),"")</f>
        <v>24.720360901661529</v>
      </c>
      <c r="O43" s="25">
        <f>IF(INDEX('[3]S BESSY_050925'!$E$10:$YF$100,MATCH($B43,'[3]S BESSY_050925'!$B$10:$B$100,0),MATCH(O$2,'[3]S BESSY_050925'!$E$4:$YF$4,0))="","",INDEX('[3]S BESSY_050925'!$E$10:$YF$100,MATCH($B43,'[3]S BESSY_050925'!$B$10:$B$100,0),MATCH(O$2,'[3]S BESSY_050925'!$E$4:$YF$4,0)))</f>
        <v>978.9</v>
      </c>
      <c r="P43" s="27">
        <f>IF(INDEX('[3]S BESSY_050925'!$E$10:$YF$100,MATCH($B43,'[3]S BESSY_050925'!$B$10:$B$100,0),MATCH(P$2,'[3]S BESSY_050925'!$E$4:$YF$4,0))="","",INDEX('[3]S BESSY_050925'!$E$10:$YF$100,MATCH($B43,'[3]S BESSY_050925'!$B$10:$B$100,0),MATCH(P$2,'[3]S BESSY_050925'!$E$4:$YF$4,0)))</f>
        <v>46.73</v>
      </c>
      <c r="Q43" s="28">
        <f t="shared" si="0"/>
        <v>5651.9</v>
      </c>
    </row>
    <row r="44" spans="1:17" ht="15" customHeight="1" x14ac:dyDescent="0.2">
      <c r="A44" s="63"/>
      <c r="B44" s="65" t="s">
        <v>184</v>
      </c>
      <c r="C44" s="24">
        <f>IF(INDEX('[3]S BESSY_050925'!$E$10:$YF$100,MATCH($B44,'[3]S BESSY_050925'!$B$10:$B$100,0),MATCH(C$2,'[3]S BESSY_050925'!$E$4:$YF$4,0))="","",INDEX('[3]S BESSY_050925'!$E$10:$YF$100,MATCH($B44,'[3]S BESSY_050925'!$B$10:$B$100,0),MATCH(C$2,'[3]S BESSY_050925'!$E$4:$YF$4,0)))</f>
        <v>24365</v>
      </c>
      <c r="D44" s="25">
        <f>IF(INDEX('[3]S BESSY_050925'!$E$10:$YF$100,MATCH($B44,'[3]S BESSY_050925'!$B$10:$B$100,0),MATCH(D$2,'[3]S BESSY_050925'!$E$4:$YF$4,0))="","",INDEX('[3]S BESSY_050925'!$E$10:$YF$100,MATCH($B44,'[3]S BESSY_050925'!$B$10:$B$100,0),MATCH(D$2,'[3]S BESSY_050925'!$E$4:$YF$4,0)))</f>
        <v>202.48</v>
      </c>
      <c r="E44" s="25">
        <f>IF(INDEX('[3]S BESSY_050925'!$E$10:$YF$100,MATCH($B44,'[3]S BESSY_050925'!$B$10:$B$100,0),MATCH(E$2,'[3]S BESSY_050925'!$E$4:$YF$4,0))="","",INDEX('[3]S BESSY_050925'!$E$10:$YF$100,MATCH($B44,'[3]S BESSY_050925'!$B$10:$B$100,0),MATCH(E$2,'[3]S BESSY_050925'!$E$4:$YF$4,0)))</f>
        <v>1048424</v>
      </c>
      <c r="F44" s="25"/>
      <c r="G44" s="25"/>
      <c r="H44" s="25"/>
      <c r="I44" s="27">
        <f>IFERROR(IF(INDEX('[3]S BESSY_050925'!$E$10:$YF$100,MATCH($B44,'[3]S BESSY_050925'!$B$10:$B$100,0),MATCH(LEFT(I$2,6),'[3]S BESSY_050925'!$E$4:$YF$4,0))="","",INDEX('[3]S BESSY_050925'!$E$10:$YF$100,MATCH($B44,'[3]S BESSY_050925'!$B$10:$B$100,0),MATCH(LEFT(I$2,6),'[3]S BESSY_050925'!$E$4:$YF$4,0))/INDEX('[3]S BESSY_050925'!$E$10:$YF$100,MATCH($B44,'[3]S BESSY_050925'!$B$10:$B$100,0),MATCH(RIGHT(I$2,6),'[3]S BESSY_050925'!$E$4:$YF$4,0))),"")</f>
        <v>6.7535548594843311</v>
      </c>
      <c r="J44" s="27" t="str">
        <f>IFERROR(IF(INDEX('[3]S BESSY_050925'!$E$10:$YF$100,MATCH($B44,'[3]S BESSY_050925'!$B$10:$B$100,0),MATCH(LEFT(J$2,6),'[3]S BESSY_050925'!$E$4:$YF$4,0))="","",INDEX('[3]S BESSY_050925'!$E$10:$YF$100,MATCH($B44,'[3]S BESSY_050925'!$B$10:$B$100,0),MATCH(LEFT(J$2,6),'[3]S BESSY_050925'!$E$4:$YF$4,0))/INDEX('[3]S BESSY_050925'!$E$10:$YF$100,MATCH($B44,'[3]S BESSY_050925'!$B$10:$B$100,0),MATCH(RIGHT(J$2,6),'[3]S BESSY_050925'!$E$4:$YF$4,0))),"")</f>
        <v/>
      </c>
      <c r="K44" s="27" t="str">
        <f>IFERROR(IF(INDEX('[3]S BESSY_050925'!$E$10:$YF$100,MATCH($B44,'[3]S BESSY_050925'!$B$10:$B$100,0),MATCH(LEFT(K$2,6),'[3]S BESSY_050925'!$E$4:$YF$4,0))="","",INDEX('[3]S BESSY_050925'!$E$10:$YF$100,MATCH($B44,'[3]S BESSY_050925'!$B$10:$B$100,0),MATCH(LEFT(K$2,6),'[3]S BESSY_050925'!$E$4:$YF$4,0))/INDEX('[3]S BESSY_050925'!$E$10:$YF$100,MATCH($B44,'[3]S BESSY_050925'!$B$10:$B$100,0),MATCH(RIGHT(K$2,6),'[3]S BESSY_050925'!$E$4:$YF$4,0))),"")</f>
        <v/>
      </c>
      <c r="L44" s="27" t="str">
        <f>IFERROR(IF(INDEX('[3]S BESSY_050925'!$E$10:$YF$100,MATCH($B44,'[3]S BESSY_050925'!$B$10:$B$100,0),MATCH(LEFT(L$2,6),'[3]S BESSY_050925'!$E$4:$YF$4,0))="","",INDEX('[3]S BESSY_050925'!$E$10:$YF$100,MATCH($B44,'[3]S BESSY_050925'!$B$10:$B$100,0),MATCH(LEFT(L$2,6),'[3]S BESSY_050925'!$E$4:$YF$4,0))/INDEX('[3]S BESSY_050925'!$E$10:$YF$100,MATCH($B44,'[3]S BESSY_050925'!$B$10:$B$100,0),MATCH(RIGHT(L$2,6),'[3]S BESSY_050925'!$E$4:$YF$4,0))),"")</f>
        <v/>
      </c>
      <c r="M44" s="27" t="str">
        <f>IFERROR(IF(INDEX('[3]S BESSY_050925'!$E$10:$YF$100,MATCH($B44,'[3]S BESSY_050925'!$B$10:$B$100,0),MATCH(LEFT(M$2,6),'[3]S BESSY_050925'!$E$4:$YF$4,0))="","",INDEX('[3]S BESSY_050925'!$E$10:$YF$100,MATCH($B44,'[3]S BESSY_050925'!$B$10:$B$100,0),MATCH(LEFT(M$2,6),'[3]S BESSY_050925'!$E$4:$YF$4,0))/INDEX('[3]S BESSY_050925'!$E$10:$YF$100,MATCH($B44,'[3]S BESSY_050925'!$B$10:$B$100,0),MATCH(RIGHT(M$2,6),'[3]S BESSY_050925'!$E$4:$YF$4,0))),"")</f>
        <v/>
      </c>
      <c r="N44" s="27">
        <f>IFERROR(IF(INDEX('[3]S BESSY_050925'!$E$10:$YF$100,MATCH($B44,'[3]S BESSY_050925'!$B$10:$B$100,0),MATCH(LEFT(N$2,6),'[3]S BESSY_050925'!$E$4:$YF$4,0))="","",INDEX('[3]S BESSY_050925'!$E$10:$YF$100,MATCH($B44,'[3]S BESSY_050925'!$B$10:$B$100,0),MATCH(LEFT(N$2,6),'[3]S BESSY_050925'!$E$4:$YF$4,0))/INDEX('[3]S BESSY_050925'!$E$10:$YF$100,MATCH($B44,'[3]S BESSY_050925'!$B$10:$B$100,0),MATCH(RIGHT(N$2,6),'[3]S BESSY_050925'!$E$4:$YF$4,0))),"")</f>
        <v>4.7211376313399924</v>
      </c>
      <c r="O44" s="25">
        <f>IF(INDEX('[3]S BESSY_050925'!$E$10:$YF$100,MATCH($B44,'[3]S BESSY_050925'!$B$10:$B$100,0),MATCH(O$2,'[3]S BESSY_050925'!$E$4:$YF$4,0))="","",INDEX('[3]S BESSY_050925'!$E$10:$YF$100,MATCH($B44,'[3]S BESSY_050925'!$B$10:$B$100,0),MATCH(O$2,'[3]S BESSY_050925'!$E$4:$YF$4,0)))</f>
        <v>0</v>
      </c>
      <c r="P44" s="27">
        <f>IF(INDEX('[3]S BESSY_050925'!$E$10:$YF$100,MATCH($B44,'[3]S BESSY_050925'!$B$10:$B$100,0),MATCH(P$2,'[3]S BESSY_050925'!$E$4:$YF$4,0))="","",INDEX('[3]S BESSY_050925'!$E$10:$YF$100,MATCH($B44,'[3]S BESSY_050925'!$B$10:$B$100,0),MATCH(P$2,'[3]S BESSY_050925'!$E$4:$YF$4,0)))</f>
        <v>38.53</v>
      </c>
      <c r="Q44" s="28">
        <f t="shared" si="0"/>
        <v>3853</v>
      </c>
    </row>
    <row r="45" spans="1:17" ht="15" customHeight="1" x14ac:dyDescent="0.2">
      <c r="A45" s="63"/>
      <c r="B45" s="65" t="s">
        <v>185</v>
      </c>
      <c r="C45" s="24">
        <f>IF(INDEX('[3]S BESSY_050925'!$E$10:$YF$100,MATCH($B45,'[3]S BESSY_050925'!$B$10:$B$100,0),MATCH(C$2,'[3]S BESSY_050925'!$E$4:$YF$4,0))="","",INDEX('[3]S BESSY_050925'!$E$10:$YF$100,MATCH($B45,'[3]S BESSY_050925'!$B$10:$B$100,0),MATCH(C$2,'[3]S BESSY_050925'!$E$4:$YF$4,0)))</f>
        <v>46300</v>
      </c>
      <c r="D45" s="25">
        <f>IF(INDEX('[3]S BESSY_050925'!$E$10:$YF$100,MATCH($B45,'[3]S BESSY_050925'!$B$10:$B$100,0),MATCH(D$2,'[3]S BESSY_050925'!$E$4:$YF$4,0))="","",INDEX('[3]S BESSY_050925'!$E$10:$YF$100,MATCH($B45,'[3]S BESSY_050925'!$B$10:$B$100,0),MATCH(D$2,'[3]S BESSY_050925'!$E$4:$YF$4,0)))</f>
        <v>1092.08</v>
      </c>
      <c r="E45" s="25">
        <f>IF(INDEX('[3]S BESSY_050925'!$E$10:$YF$100,MATCH($B45,'[3]S BESSY_050925'!$B$10:$B$100,0),MATCH(E$2,'[3]S BESSY_050925'!$E$4:$YF$4,0))="","",INDEX('[3]S BESSY_050925'!$E$10:$YF$100,MATCH($B45,'[3]S BESSY_050925'!$B$10:$B$100,0),MATCH(E$2,'[3]S BESSY_050925'!$E$4:$YF$4,0)))</f>
        <v>1817975</v>
      </c>
      <c r="F45" s="25">
        <f>IF(INDEX('[3]S BESSY_050925'!$E$10:$YF$100,MATCH($B45,'[3]S BESSY_050925'!$B$10:$B$100,0),MATCH("AN3100",'[3]S BESSY_050925'!$E$4:$YF$4,0))+INDEX('[3]S BESSY_050925'!$E$10:$YF$100,MATCH($B45,'[3]S BESSY_050925'!$B$10:$B$100,0),MATCH("AN3200",'[3]S BESSY_050925'!$E$4:$YF$4,0))+INDEX('[3]S BESSY_050925'!$E$10:$YF$100,MATCH($B45,'[3]S BESSY_050925'!$B$10:$B$100,0),MATCH("AN3300",'[3]S BESSY_050925'!$E$4:$YF$4,0))+INDEX('[3]S BESSY_050925'!$E$10:$YF$100,MATCH($B45,'[3]S BESSY_050925'!$B$10:$B$100,0),MATCH("AN3400",'[3]S BESSY_050925'!$E$4:$YF$4,0))=0,"",INDEX('[3]S BESSY_050925'!$E$10:$YF$100,MATCH($B45,'[3]S BESSY_050925'!$B$10:$B$100,0),MATCH("AN3100",'[3]S BESSY_050925'!$E$4:$YF$4,0))+INDEX('[3]S BESSY_050925'!$E$10:$YF$100,MATCH($B45,'[3]S BESSY_050925'!$B$10:$B$100,0),MATCH("AN3200",'[3]S BESSY_050925'!$E$4:$YF$4,0))+INDEX('[3]S BESSY_050925'!$E$10:$YF$100,MATCH($B45,'[3]S BESSY_050925'!$B$10:$B$100,0),MATCH("AN3300",'[3]S BESSY_050925'!$E$4:$YF$4,0))+INDEX('[3]S BESSY_050925'!$E$10:$YF$100,MATCH($B45,'[3]S BESSY_050925'!$B$10:$B$100,0),MATCH("AN3400",'[3]S BESSY_050925'!$E$4:$YF$4,0)))</f>
        <v>4</v>
      </c>
      <c r="G45" s="25">
        <f>IF(INDEX('[3]S BESSY_050925'!$E$10:$YF$100,MATCH($B45,'[3]S BESSY_050925'!$B$10:$B$100,0),MATCH(G$2,'[3]S BESSY_050925'!$E$4:$YF$4,0))="","",INDEX('[3]S BESSY_050925'!$E$10:$YF$100,MATCH($B45,'[3]S BESSY_050925'!$B$10:$B$100,0),MATCH(G$2,'[3]S BESSY_050925'!$E$4:$YF$4,0)))</f>
        <v>5880317</v>
      </c>
      <c r="H45" s="25">
        <f>IF(INDEX('[3]S BESSY_050925'!$E$10:$YF$100,MATCH($B45,'[3]S BESSY_050925'!$B$10:$B$100,0),MATCH(H$2,'[3]S BESSY_050925'!$E$4:$YF$4,0))="","",INDEX('[3]S BESSY_050925'!$E$10:$YF$100,MATCH($B45,'[3]S BESSY_050925'!$B$10:$B$100,0),MATCH(H$2,'[3]S BESSY_050925'!$E$4:$YF$4,0)))</f>
        <v>27371</v>
      </c>
      <c r="I45" s="27">
        <f>IFERROR(IF(INDEX('[3]S BESSY_050925'!$E$10:$YF$100,MATCH($B45,'[3]S BESSY_050925'!$B$10:$B$100,0),MATCH(LEFT(I$2,6),'[3]S BESSY_050925'!$E$4:$YF$4,0))="","",INDEX('[3]S BESSY_050925'!$E$10:$YF$100,MATCH($B45,'[3]S BESSY_050925'!$B$10:$B$100,0),MATCH(LEFT(I$2,6),'[3]S BESSY_050925'!$E$4:$YF$4,0))/INDEX('[3]S BESSY_050925'!$E$10:$YF$100,MATCH($B45,'[3]S BESSY_050925'!$B$10:$B$100,0),MATCH(RIGHT(I$2,6),'[3]S BESSY_050925'!$E$4:$YF$4,0))),"")</f>
        <v>14.51179361652388</v>
      </c>
      <c r="J45" s="27">
        <f>IFERROR(IF(INDEX('[3]S BESSY_050925'!$E$10:$YF$100,MATCH($B45,'[3]S BESSY_050925'!$B$10:$B$100,0),MATCH(LEFT(J$2,6),'[3]S BESSY_050925'!$E$4:$YF$4,0))="","",INDEX('[3]S BESSY_050925'!$E$10:$YF$100,MATCH($B45,'[3]S BESSY_050925'!$B$10:$B$100,0),MATCH(LEFT(J$2,6),'[3]S BESSY_050925'!$E$4:$YF$4,0))/INDEX('[3]S BESSY_050925'!$E$10:$YF$100,MATCH($B45,'[3]S BESSY_050925'!$B$10:$B$100,0),MATCH(RIGHT(J$2,6),'[3]S BESSY_050925'!$E$4:$YF$4,0))),"")</f>
        <v>5.130731720733233</v>
      </c>
      <c r="K45" s="27">
        <f>IFERROR(IF(INDEX('[3]S BESSY_050925'!$E$10:$YF$100,MATCH($B45,'[3]S BESSY_050925'!$B$10:$B$100,0),MATCH(LEFT(K$2,6),'[3]S BESSY_050925'!$E$4:$YF$4,0))="","",INDEX('[3]S BESSY_050925'!$E$10:$YF$100,MATCH($B45,'[3]S BESSY_050925'!$B$10:$B$100,0),MATCH(LEFT(K$2,6),'[3]S BESSY_050925'!$E$4:$YF$4,0))/INDEX('[3]S BESSY_050925'!$E$10:$YF$100,MATCH($B45,'[3]S BESSY_050925'!$B$10:$B$100,0),MATCH(RIGHT(K$2,6),'[3]S BESSY_050925'!$E$4:$YF$4,0))),"")</f>
        <v>8.046875093181475</v>
      </c>
      <c r="L45" s="27">
        <f>IFERROR(IF(INDEX('[3]S BESSY_050925'!$E$10:$YF$100,MATCH($B45,'[3]S BESSY_050925'!$B$10:$B$100,0),MATCH(LEFT(L$2,6),'[3]S BESSY_050925'!$E$4:$YF$4,0))="","",INDEX('[3]S BESSY_050925'!$E$10:$YF$100,MATCH($B45,'[3]S BESSY_050925'!$B$10:$B$100,0),MATCH(LEFT(L$2,6),'[3]S BESSY_050925'!$E$4:$YF$4,0))/INDEX('[3]S BESSY_050925'!$E$10:$YF$100,MATCH($B45,'[3]S BESSY_050925'!$B$10:$B$100,0),MATCH(RIGHT(L$2,6),'[3]S BESSY_050925'!$E$4:$YF$4,0))),"")</f>
        <v>31.879280188985131</v>
      </c>
      <c r="M45" s="27">
        <f>IFERROR(IF(INDEX('[3]S BESSY_050925'!$E$10:$YF$100,MATCH($B45,'[3]S BESSY_050925'!$B$10:$B$100,0),MATCH(LEFT(M$2,6),'[3]S BESSY_050925'!$E$4:$YF$4,0))="","",INDEX('[3]S BESSY_050925'!$E$10:$YF$100,MATCH($B45,'[3]S BESSY_050925'!$B$10:$B$100,0),MATCH(LEFT(M$2,6),'[3]S BESSY_050925'!$E$4:$YF$4,0))/INDEX('[3]S BESSY_050925'!$E$10:$YF$100,MATCH($B45,'[3]S BESSY_050925'!$B$10:$B$100,0),MATCH(RIGHT(M$2,6),'[3]S BESSY_050925'!$E$4:$YF$4,0))),"")</f>
        <v>0.83811910504819931</v>
      </c>
      <c r="N45" s="27">
        <f>IFERROR(IF(INDEX('[3]S BESSY_050925'!$E$10:$YF$100,MATCH($B45,'[3]S BESSY_050925'!$B$10:$B$100,0),MATCH(LEFT(N$2,6),'[3]S BESSY_050925'!$E$4:$YF$4,0))="","",INDEX('[3]S BESSY_050925'!$E$10:$YF$100,MATCH($B45,'[3]S BESSY_050925'!$B$10:$B$100,0),MATCH(LEFT(N$2,6),'[3]S BESSY_050925'!$E$4:$YF$4,0))/INDEX('[3]S BESSY_050925'!$E$10:$YF$100,MATCH($B45,'[3]S BESSY_050925'!$B$10:$B$100,0),MATCH(RIGHT(N$2,6),'[3]S BESSY_050925'!$E$4:$YF$4,0))),"")</f>
        <v>15.301334792832685</v>
      </c>
      <c r="O45" s="25">
        <f>IF(INDEX('[3]S BESSY_050925'!$E$10:$YF$100,MATCH($B45,'[3]S BESSY_050925'!$B$10:$B$100,0),MATCH(O$2,'[3]S BESSY_050925'!$E$4:$YF$4,0))="","",INDEX('[3]S BESSY_050925'!$E$10:$YF$100,MATCH($B45,'[3]S BESSY_050925'!$B$10:$B$100,0),MATCH(O$2,'[3]S BESSY_050925'!$E$4:$YF$4,0)))</f>
        <v>979</v>
      </c>
      <c r="P45" s="27">
        <f>IF(INDEX('[3]S BESSY_050925'!$E$10:$YF$100,MATCH($B45,'[3]S BESSY_050925'!$B$10:$B$100,0),MATCH(P$2,'[3]S BESSY_050925'!$E$4:$YF$4,0))="","",INDEX('[3]S BESSY_050925'!$E$10:$YF$100,MATCH($B45,'[3]S BESSY_050925'!$B$10:$B$100,0),MATCH(P$2,'[3]S BESSY_050925'!$E$4:$YF$4,0)))</f>
        <v>35.75</v>
      </c>
      <c r="Q45" s="28">
        <f t="shared" si="0"/>
        <v>4554</v>
      </c>
    </row>
    <row r="46" spans="1:17" ht="15" customHeight="1" x14ac:dyDescent="0.2">
      <c r="A46" s="63"/>
      <c r="B46" s="65" t="s">
        <v>186</v>
      </c>
      <c r="C46" s="24">
        <f>IF(INDEX('[3]S BESSY_050925'!$E$10:$YF$100,MATCH($B46,'[3]S BESSY_050925'!$B$10:$B$100,0),MATCH(C$2,'[3]S BESSY_050925'!$E$4:$YF$4,0))="","",INDEX('[3]S BESSY_050925'!$E$10:$YF$100,MATCH($B46,'[3]S BESSY_050925'!$B$10:$B$100,0),MATCH(C$2,'[3]S BESSY_050925'!$E$4:$YF$4,0)))</f>
        <v>48130</v>
      </c>
      <c r="D46" s="25">
        <f>IF(INDEX('[3]S BESSY_050925'!$E$10:$YF$100,MATCH($B46,'[3]S BESSY_050925'!$B$10:$B$100,0),MATCH(D$2,'[3]S BESSY_050925'!$E$4:$YF$4,0))="","",INDEX('[3]S BESSY_050925'!$E$10:$YF$100,MATCH($B46,'[3]S BESSY_050925'!$B$10:$B$100,0),MATCH(D$2,'[3]S BESSY_050925'!$E$4:$YF$4,0)))</f>
        <v>1139.06</v>
      </c>
      <c r="E46" s="25">
        <f>IF(INDEX('[3]S BESSY_050925'!$E$10:$YF$100,MATCH($B46,'[3]S BESSY_050925'!$B$10:$B$100,0),MATCH(E$2,'[3]S BESSY_050925'!$E$4:$YF$4,0))="","",INDEX('[3]S BESSY_050925'!$E$10:$YF$100,MATCH($B46,'[3]S BESSY_050925'!$B$10:$B$100,0),MATCH(E$2,'[3]S BESSY_050925'!$E$4:$YF$4,0)))</f>
        <v>6226858</v>
      </c>
      <c r="F46" s="25">
        <f>IF(INDEX('[3]S BESSY_050925'!$E$10:$YF$100,MATCH($B46,'[3]S BESSY_050925'!$B$10:$B$100,0),MATCH("AN3100",'[3]S BESSY_050925'!$E$4:$YF$4,0))+INDEX('[3]S BESSY_050925'!$E$10:$YF$100,MATCH($B46,'[3]S BESSY_050925'!$B$10:$B$100,0),MATCH("AN3200",'[3]S BESSY_050925'!$E$4:$YF$4,0))+INDEX('[3]S BESSY_050925'!$E$10:$YF$100,MATCH($B46,'[3]S BESSY_050925'!$B$10:$B$100,0),MATCH("AN3300",'[3]S BESSY_050925'!$E$4:$YF$4,0))+INDEX('[3]S BESSY_050925'!$E$10:$YF$100,MATCH($B46,'[3]S BESSY_050925'!$B$10:$B$100,0),MATCH("AN3400",'[3]S BESSY_050925'!$E$4:$YF$4,0))=0,"",INDEX('[3]S BESSY_050925'!$E$10:$YF$100,MATCH($B46,'[3]S BESSY_050925'!$B$10:$B$100,0),MATCH("AN3100",'[3]S BESSY_050925'!$E$4:$YF$4,0))+INDEX('[3]S BESSY_050925'!$E$10:$YF$100,MATCH($B46,'[3]S BESSY_050925'!$B$10:$B$100,0),MATCH("AN3200",'[3]S BESSY_050925'!$E$4:$YF$4,0))+INDEX('[3]S BESSY_050925'!$E$10:$YF$100,MATCH($B46,'[3]S BESSY_050925'!$B$10:$B$100,0),MATCH("AN3300",'[3]S BESSY_050925'!$E$4:$YF$4,0))+INDEX('[3]S BESSY_050925'!$E$10:$YF$100,MATCH($B46,'[3]S BESSY_050925'!$B$10:$B$100,0),MATCH("AN3400",'[3]S BESSY_050925'!$E$4:$YF$4,0)))</f>
        <v>9</v>
      </c>
      <c r="G46" s="25">
        <f>IF(INDEX('[3]S BESSY_050925'!$E$10:$YF$100,MATCH($B46,'[3]S BESSY_050925'!$B$10:$B$100,0),MATCH(G$2,'[3]S BESSY_050925'!$E$4:$YF$4,0))="","",INDEX('[3]S BESSY_050925'!$E$10:$YF$100,MATCH($B46,'[3]S BESSY_050925'!$B$10:$B$100,0),MATCH(G$2,'[3]S BESSY_050925'!$E$4:$YF$4,0)))</f>
        <v>11839261</v>
      </c>
      <c r="H46" s="25">
        <f>IF(INDEX('[3]S BESSY_050925'!$E$10:$YF$100,MATCH($B46,'[3]S BESSY_050925'!$B$10:$B$100,0),MATCH(H$2,'[3]S BESSY_050925'!$E$4:$YF$4,0))="","",INDEX('[3]S BESSY_050925'!$E$10:$YF$100,MATCH($B46,'[3]S BESSY_050925'!$B$10:$B$100,0),MATCH(H$2,'[3]S BESSY_050925'!$E$4:$YF$4,0)))</f>
        <v>39438</v>
      </c>
      <c r="I46" s="27">
        <f>IFERROR(IF(INDEX('[3]S BESSY_050925'!$E$10:$YF$100,MATCH($B46,'[3]S BESSY_050925'!$B$10:$B$100,0),MATCH(LEFT(I$2,6),'[3]S BESSY_050925'!$E$4:$YF$4,0))="","",INDEX('[3]S BESSY_050925'!$E$10:$YF$100,MATCH($B46,'[3]S BESSY_050925'!$B$10:$B$100,0),MATCH(LEFT(I$2,6),'[3]S BESSY_050925'!$E$4:$YF$4,0))/INDEX('[3]S BESSY_050925'!$E$10:$YF$100,MATCH($B46,'[3]S BESSY_050925'!$B$10:$B$100,0),MATCH(RIGHT(I$2,6),'[3]S BESSY_050925'!$E$4:$YF$4,0))),"")</f>
        <v>9.8279283066997838</v>
      </c>
      <c r="J46" s="27">
        <f>IFERROR(IF(INDEX('[3]S BESSY_050925'!$E$10:$YF$100,MATCH($B46,'[3]S BESSY_050925'!$B$10:$B$100,0),MATCH(LEFT(J$2,6),'[3]S BESSY_050925'!$E$4:$YF$4,0))="","",INDEX('[3]S BESSY_050925'!$E$10:$YF$100,MATCH($B46,'[3]S BESSY_050925'!$B$10:$B$100,0),MATCH(LEFT(J$2,6),'[3]S BESSY_050925'!$E$4:$YF$4,0))/INDEX('[3]S BESSY_050925'!$E$10:$YF$100,MATCH($B46,'[3]S BESSY_050925'!$B$10:$B$100,0),MATCH(RIGHT(J$2,6),'[3]S BESSY_050925'!$E$4:$YF$4,0))),"")</f>
        <v>12.821842558382574</v>
      </c>
      <c r="K46" s="27">
        <f>IFERROR(IF(INDEX('[3]S BESSY_050925'!$E$10:$YF$100,MATCH($B46,'[3]S BESSY_050925'!$B$10:$B$100,0),MATCH(LEFT(K$2,6),'[3]S BESSY_050925'!$E$4:$YF$4,0))="","",INDEX('[3]S BESSY_050925'!$E$10:$YF$100,MATCH($B46,'[3]S BESSY_050925'!$B$10:$B$100,0),MATCH(LEFT(K$2,6),'[3]S BESSY_050925'!$E$4:$YF$4,0))/INDEX('[3]S BESSY_050925'!$E$10:$YF$100,MATCH($B46,'[3]S BESSY_050925'!$B$10:$B$100,0),MATCH(RIGHT(K$2,6),'[3]S BESSY_050925'!$E$4:$YF$4,0))),"")</f>
        <v>4.9265554152672184</v>
      </c>
      <c r="L46" s="27">
        <f>IFERROR(IF(INDEX('[3]S BESSY_050925'!$E$10:$YF$100,MATCH($B46,'[3]S BESSY_050925'!$B$10:$B$100,0),MATCH(LEFT(L$2,6),'[3]S BESSY_050925'!$E$4:$YF$4,0))="","",INDEX('[3]S BESSY_050925'!$E$10:$YF$100,MATCH($B46,'[3]S BESSY_050925'!$B$10:$B$100,0),MATCH(LEFT(L$2,6),'[3]S BESSY_050925'!$E$4:$YF$4,0))/INDEX('[3]S BESSY_050925'!$E$10:$YF$100,MATCH($B46,'[3]S BESSY_050925'!$B$10:$B$100,0),MATCH(RIGHT(L$2,6),'[3]S BESSY_050925'!$E$4:$YF$4,0))),"")</f>
        <v>134.27957119496094</v>
      </c>
      <c r="M46" s="27">
        <f>IFERROR(IF(INDEX('[3]S BESSY_050925'!$E$10:$YF$100,MATCH($B46,'[3]S BESSY_050925'!$B$10:$B$100,0),MATCH(LEFT(M$2,6),'[3]S BESSY_050925'!$E$4:$YF$4,0))="","",INDEX('[3]S BESSY_050925'!$E$10:$YF$100,MATCH($B46,'[3]S BESSY_050925'!$B$10:$B$100,0),MATCH(LEFT(M$2,6),'[3]S BESSY_050925'!$E$4:$YF$4,0))/INDEX('[3]S BESSY_050925'!$E$10:$YF$100,MATCH($B46,'[3]S BESSY_050925'!$B$10:$B$100,0),MATCH(RIGHT(M$2,6),'[3]S BESSY_050925'!$E$4:$YF$4,0))),"")</f>
        <v>0.53826584771966857</v>
      </c>
      <c r="N46" s="27">
        <f>IFERROR(IF(INDEX('[3]S BESSY_050925'!$E$10:$YF$100,MATCH($B46,'[3]S BESSY_050925'!$B$10:$B$100,0),MATCH(LEFT(N$2,6),'[3]S BESSY_050925'!$E$4:$YF$4,0))="","",INDEX('[3]S BESSY_050925'!$E$10:$YF$100,MATCH($B46,'[3]S BESSY_050925'!$B$10:$B$100,0),MATCH(LEFT(N$2,6),'[3]S BESSY_050925'!$E$4:$YF$4,0))/INDEX('[3]S BESSY_050925'!$E$10:$YF$100,MATCH($B46,'[3]S BESSY_050925'!$B$10:$B$100,0),MATCH(RIGHT(N$2,6),'[3]S BESSY_050925'!$E$4:$YF$4,0))),"")</f>
        <v>16.540559556681714</v>
      </c>
      <c r="O46" s="25">
        <f>IF(INDEX('[3]S BESSY_050925'!$E$10:$YF$100,MATCH($B46,'[3]S BESSY_050925'!$B$10:$B$100,0),MATCH(O$2,'[3]S BESSY_050925'!$E$4:$YF$4,0))="","",INDEX('[3]S BESSY_050925'!$E$10:$YF$100,MATCH($B46,'[3]S BESSY_050925'!$B$10:$B$100,0),MATCH(O$2,'[3]S BESSY_050925'!$E$4:$YF$4,0)))</f>
        <v>0</v>
      </c>
      <c r="P46" s="27">
        <f>IF(INDEX('[3]S BESSY_050925'!$E$10:$YF$100,MATCH($B46,'[3]S BESSY_050925'!$B$10:$B$100,0),MATCH(P$2,'[3]S BESSY_050925'!$E$4:$YF$4,0))="","",INDEX('[3]S BESSY_050925'!$E$10:$YF$100,MATCH($B46,'[3]S BESSY_050925'!$B$10:$B$100,0),MATCH(P$2,'[3]S BESSY_050925'!$E$4:$YF$4,0)))</f>
        <v>71.78</v>
      </c>
      <c r="Q46" s="28">
        <f t="shared" si="0"/>
        <v>7178</v>
      </c>
    </row>
    <row r="47" spans="1:17" ht="15" customHeight="1" x14ac:dyDescent="0.2">
      <c r="A47" s="63"/>
      <c r="B47" s="65" t="s">
        <v>187</v>
      </c>
      <c r="C47" s="24">
        <f>IF(INDEX('[3]S BESSY_050925'!$E$10:$YF$100,MATCH($B47,'[3]S BESSY_050925'!$B$10:$B$100,0),MATCH(C$2,'[3]S BESSY_050925'!$E$4:$YF$4,0))="","",INDEX('[3]S BESSY_050925'!$E$10:$YF$100,MATCH($B47,'[3]S BESSY_050925'!$B$10:$B$100,0),MATCH(C$2,'[3]S BESSY_050925'!$E$4:$YF$4,0)))</f>
        <v>23800</v>
      </c>
      <c r="D47" s="25">
        <f>IF(INDEX('[3]S BESSY_050925'!$E$10:$YF$100,MATCH($B47,'[3]S BESSY_050925'!$B$10:$B$100,0),MATCH(D$2,'[3]S BESSY_050925'!$E$4:$YF$4,0))="","",INDEX('[3]S BESSY_050925'!$E$10:$YF$100,MATCH($B47,'[3]S BESSY_050925'!$B$10:$B$100,0),MATCH(D$2,'[3]S BESSY_050925'!$E$4:$YF$4,0)))</f>
        <v>618.70000000000005</v>
      </c>
      <c r="E47" s="25">
        <f>IF(INDEX('[3]S BESSY_050925'!$E$10:$YF$100,MATCH($B47,'[3]S BESSY_050925'!$B$10:$B$100,0),MATCH(E$2,'[3]S BESSY_050925'!$E$4:$YF$4,0))="","",INDEX('[3]S BESSY_050925'!$E$10:$YF$100,MATCH($B47,'[3]S BESSY_050925'!$B$10:$B$100,0),MATCH(E$2,'[3]S BESSY_050925'!$E$4:$YF$4,0)))</f>
        <v>1034042</v>
      </c>
      <c r="F47" s="25">
        <f>IF(INDEX('[3]S BESSY_050925'!$E$10:$YF$100,MATCH($B47,'[3]S BESSY_050925'!$B$10:$B$100,0),MATCH("AN3100",'[3]S BESSY_050925'!$E$4:$YF$4,0))+INDEX('[3]S BESSY_050925'!$E$10:$YF$100,MATCH($B47,'[3]S BESSY_050925'!$B$10:$B$100,0),MATCH("AN3200",'[3]S BESSY_050925'!$E$4:$YF$4,0))+INDEX('[3]S BESSY_050925'!$E$10:$YF$100,MATCH($B47,'[3]S BESSY_050925'!$B$10:$B$100,0),MATCH("AN3300",'[3]S BESSY_050925'!$E$4:$YF$4,0))+INDEX('[3]S BESSY_050925'!$E$10:$YF$100,MATCH($B47,'[3]S BESSY_050925'!$B$10:$B$100,0),MATCH("AN3400",'[3]S BESSY_050925'!$E$4:$YF$4,0))=0,"",INDEX('[3]S BESSY_050925'!$E$10:$YF$100,MATCH($B47,'[3]S BESSY_050925'!$B$10:$B$100,0),MATCH("AN3100",'[3]S BESSY_050925'!$E$4:$YF$4,0))+INDEX('[3]S BESSY_050925'!$E$10:$YF$100,MATCH($B47,'[3]S BESSY_050925'!$B$10:$B$100,0),MATCH("AN3200",'[3]S BESSY_050925'!$E$4:$YF$4,0))+INDEX('[3]S BESSY_050925'!$E$10:$YF$100,MATCH($B47,'[3]S BESSY_050925'!$B$10:$B$100,0),MATCH("AN3300",'[3]S BESSY_050925'!$E$4:$YF$4,0))+INDEX('[3]S BESSY_050925'!$E$10:$YF$100,MATCH($B47,'[3]S BESSY_050925'!$B$10:$B$100,0),MATCH("AN3400",'[3]S BESSY_050925'!$E$4:$YF$4,0)))</f>
        <v>1</v>
      </c>
      <c r="G47" s="25">
        <f>IF(INDEX('[3]S BESSY_050925'!$E$10:$YF$100,MATCH($B47,'[3]S BESSY_050925'!$B$10:$B$100,0),MATCH(G$2,'[3]S BESSY_050925'!$E$4:$YF$4,0))="","",INDEX('[3]S BESSY_050925'!$E$10:$YF$100,MATCH($B47,'[3]S BESSY_050925'!$B$10:$B$100,0),MATCH(G$2,'[3]S BESSY_050925'!$E$4:$YF$4,0)))</f>
        <v>3784931</v>
      </c>
      <c r="H47" s="25">
        <f>IF(INDEX('[3]S BESSY_050925'!$E$10:$YF$100,MATCH($B47,'[3]S BESSY_050925'!$B$10:$B$100,0),MATCH(H$2,'[3]S BESSY_050925'!$E$4:$YF$4,0))="","",INDEX('[3]S BESSY_050925'!$E$10:$YF$100,MATCH($B47,'[3]S BESSY_050925'!$B$10:$B$100,0),MATCH(H$2,'[3]S BESSY_050925'!$E$4:$YF$4,0)))</f>
        <v>10410</v>
      </c>
      <c r="I47" s="27">
        <f>IFERROR(IF(INDEX('[3]S BESSY_050925'!$E$10:$YF$100,MATCH($B47,'[3]S BESSY_050925'!$B$10:$B$100,0),MATCH(LEFT(I$2,6),'[3]S BESSY_050925'!$E$4:$YF$4,0))="","",INDEX('[3]S BESSY_050925'!$E$10:$YF$100,MATCH($B47,'[3]S BESSY_050925'!$B$10:$B$100,0),MATCH(LEFT(I$2,6),'[3]S BESSY_050925'!$E$4:$YF$4,0))/INDEX('[3]S BESSY_050925'!$E$10:$YF$100,MATCH($B47,'[3]S BESSY_050925'!$B$10:$B$100,0),MATCH(RIGHT(I$2,6),'[3]S BESSY_050925'!$E$4:$YF$4,0))),"")</f>
        <v>16.984177625280211</v>
      </c>
      <c r="J47" s="27">
        <f>IFERROR(IF(INDEX('[3]S BESSY_050925'!$E$10:$YF$100,MATCH($B47,'[3]S BESSY_050925'!$B$10:$B$100,0),MATCH(LEFT(J$2,6),'[3]S BESSY_050925'!$E$4:$YF$4,0))="","",INDEX('[3]S BESSY_050925'!$E$10:$YF$100,MATCH($B47,'[3]S BESSY_050925'!$B$10:$B$100,0),MATCH(LEFT(J$2,6),'[3]S BESSY_050925'!$E$4:$YF$4,0))/INDEX('[3]S BESSY_050925'!$E$10:$YF$100,MATCH($B47,'[3]S BESSY_050925'!$B$10:$B$100,0),MATCH(RIGHT(J$2,6),'[3]S BESSY_050925'!$E$4:$YF$4,0))),"")</f>
        <v>5.5719313142019375</v>
      </c>
      <c r="K47" s="27">
        <f>IFERROR(IF(INDEX('[3]S BESSY_050925'!$E$10:$YF$100,MATCH($B47,'[3]S BESSY_050925'!$B$10:$B$100,0),MATCH(LEFT(K$2,6),'[3]S BESSY_050925'!$E$4:$YF$4,0))="","",INDEX('[3]S BESSY_050925'!$E$10:$YF$100,MATCH($B47,'[3]S BESSY_050925'!$B$10:$B$100,0),MATCH(LEFT(K$2,6),'[3]S BESSY_050925'!$E$4:$YF$4,0))/INDEX('[3]S BESSY_050925'!$E$10:$YF$100,MATCH($B47,'[3]S BESSY_050925'!$B$10:$B$100,0),MATCH(RIGHT(K$2,6),'[3]S BESSY_050925'!$E$4:$YF$4,0))),"")</f>
        <v>8.007133942374427</v>
      </c>
      <c r="L47" s="27">
        <f>IFERROR(IF(INDEX('[3]S BESSY_050925'!$E$10:$YF$100,MATCH($B47,'[3]S BESSY_050925'!$B$10:$B$100,0),MATCH(LEFT(L$2,6),'[3]S BESSY_050925'!$E$4:$YF$4,0))="","",INDEX('[3]S BESSY_050925'!$E$10:$YF$100,MATCH($B47,'[3]S BESSY_050925'!$B$10:$B$100,0),MATCH(LEFT(L$2,6),'[3]S BESSY_050925'!$E$4:$YF$4,0))/INDEX('[3]S BESSY_050925'!$E$10:$YF$100,MATCH($B47,'[3]S BESSY_050925'!$B$10:$B$100,0),MATCH(RIGHT(L$2,6),'[3]S BESSY_050925'!$E$4:$YF$4,0))),"")</f>
        <v>215.30106382978724</v>
      </c>
      <c r="M47" s="27">
        <f>IFERROR(IF(INDEX('[3]S BESSY_050925'!$E$10:$YF$100,MATCH($B47,'[3]S BESSY_050925'!$B$10:$B$100,0),MATCH(LEFT(M$2,6),'[3]S BESSY_050925'!$E$4:$YF$4,0))="","",INDEX('[3]S BESSY_050925'!$E$10:$YF$100,MATCH($B47,'[3]S BESSY_050925'!$B$10:$B$100,0),MATCH(LEFT(M$2,6),'[3]S BESSY_050925'!$E$4:$YF$4,0))/INDEX('[3]S BESSY_050925'!$E$10:$YF$100,MATCH($B47,'[3]S BESSY_050925'!$B$10:$B$100,0),MATCH(RIGHT(M$2,6),'[3]S BESSY_050925'!$E$4:$YF$4,0))),"")</f>
        <v>1.2646536601027811</v>
      </c>
      <c r="N47" s="27">
        <f>IFERROR(IF(INDEX('[3]S BESSY_050925'!$E$10:$YF$100,MATCH($B47,'[3]S BESSY_050925'!$B$10:$B$100,0),MATCH(LEFT(N$2,6),'[3]S BESSY_050925'!$E$4:$YF$4,0))="","",INDEX('[3]S BESSY_050925'!$E$10:$YF$100,MATCH($B47,'[3]S BESSY_050925'!$B$10:$B$100,0),MATCH(LEFT(N$2,6),'[3]S BESSY_050925'!$E$4:$YF$4,0))/INDEX('[3]S BESSY_050925'!$E$10:$YF$100,MATCH($B47,'[3]S BESSY_050925'!$B$10:$B$100,0),MATCH(RIGHT(N$2,6),'[3]S BESSY_050925'!$E$4:$YF$4,0))),"")</f>
        <v>8.7404844290657433</v>
      </c>
      <c r="O47" s="25">
        <f>IF(INDEX('[3]S BESSY_050925'!$E$10:$YF$100,MATCH($B47,'[3]S BESSY_050925'!$B$10:$B$100,0),MATCH(O$2,'[3]S BESSY_050925'!$E$4:$YF$4,0))="","",INDEX('[3]S BESSY_050925'!$E$10:$YF$100,MATCH($B47,'[3]S BESSY_050925'!$B$10:$B$100,0),MATCH(O$2,'[3]S BESSY_050925'!$E$4:$YF$4,0)))</f>
        <v>979</v>
      </c>
      <c r="P47" s="27">
        <f>IF(INDEX('[3]S BESSY_050925'!$E$10:$YF$100,MATCH($B47,'[3]S BESSY_050925'!$B$10:$B$100,0),MATCH(P$2,'[3]S BESSY_050925'!$E$4:$YF$4,0))="","",INDEX('[3]S BESSY_050925'!$E$10:$YF$100,MATCH($B47,'[3]S BESSY_050925'!$B$10:$B$100,0),MATCH(P$2,'[3]S BESSY_050925'!$E$4:$YF$4,0)))</f>
        <v>43.75</v>
      </c>
      <c r="Q47" s="28">
        <f t="shared" si="0"/>
        <v>5354</v>
      </c>
    </row>
    <row r="48" spans="1:17" ht="15" customHeight="1" x14ac:dyDescent="0.2">
      <c r="A48" s="63"/>
      <c r="B48" s="65" t="s">
        <v>188</v>
      </c>
      <c r="C48" s="24">
        <v>51110</v>
      </c>
      <c r="D48" s="25">
        <f>IF(INDEX('[3]S BESSY_050925'!$E$10:$YF$100,MATCH($B48,'[3]S BESSY_050925'!$B$10:$B$100,0),MATCH(D$2,'[3]S BESSY_050925'!$E$4:$YF$4,0))="","",INDEX('[3]S BESSY_050925'!$E$10:$YF$100,MATCH($B48,'[3]S BESSY_050925'!$B$10:$B$100,0),MATCH(D$2,'[3]S BESSY_050925'!$E$4:$YF$4,0)))</f>
        <v>738.94</v>
      </c>
      <c r="E48" s="25">
        <f>IF(INDEX('[3]S BESSY_050925'!$E$10:$YF$100,MATCH($B48,'[3]S BESSY_050925'!$B$10:$B$100,0),MATCH(E$2,'[3]S BESSY_050925'!$E$4:$YF$4,0))="","",INDEX('[3]S BESSY_050925'!$E$10:$YF$100,MATCH($B48,'[3]S BESSY_050925'!$B$10:$B$100,0),MATCH(E$2,'[3]S BESSY_050925'!$E$4:$YF$4,0)))</f>
        <v>2127474</v>
      </c>
      <c r="F48" s="25">
        <f>IF(INDEX('[3]S BESSY_050925'!$E$10:$YF$100,MATCH($B48,'[3]S BESSY_050925'!$B$10:$B$100,0),MATCH("AN3100",'[3]S BESSY_050925'!$E$4:$YF$4,0))+INDEX('[3]S BESSY_050925'!$E$10:$YF$100,MATCH($B48,'[3]S BESSY_050925'!$B$10:$B$100,0),MATCH("AN3200",'[3]S BESSY_050925'!$E$4:$YF$4,0))+INDEX('[3]S BESSY_050925'!$E$10:$YF$100,MATCH($B48,'[3]S BESSY_050925'!$B$10:$B$100,0),MATCH("AN3300",'[3]S BESSY_050925'!$E$4:$YF$4,0))+INDEX('[3]S BESSY_050925'!$E$10:$YF$100,MATCH($B48,'[3]S BESSY_050925'!$B$10:$B$100,0),MATCH("AN3400",'[3]S BESSY_050925'!$E$4:$YF$4,0))=0,"",INDEX('[3]S BESSY_050925'!$E$10:$YF$100,MATCH($B48,'[3]S BESSY_050925'!$B$10:$B$100,0),MATCH("AN3100",'[3]S BESSY_050925'!$E$4:$YF$4,0))+INDEX('[3]S BESSY_050925'!$E$10:$YF$100,MATCH($B48,'[3]S BESSY_050925'!$B$10:$B$100,0),MATCH("AN3200",'[3]S BESSY_050925'!$E$4:$YF$4,0))+INDEX('[3]S BESSY_050925'!$E$10:$YF$100,MATCH($B48,'[3]S BESSY_050925'!$B$10:$B$100,0),MATCH("AN3300",'[3]S BESSY_050925'!$E$4:$YF$4,0))+INDEX('[3]S BESSY_050925'!$E$10:$YF$100,MATCH($B48,'[3]S BESSY_050925'!$B$10:$B$100,0),MATCH("AN3400",'[3]S BESSY_050925'!$E$4:$YF$4,0)))</f>
        <v>1</v>
      </c>
      <c r="G48" s="25">
        <f>IF(INDEX('[3]S BESSY_050925'!$E$10:$YF$100,MATCH($B48,'[3]S BESSY_050925'!$B$10:$B$100,0),MATCH(G$2,'[3]S BESSY_050925'!$E$4:$YF$4,0))="","",INDEX('[3]S BESSY_050925'!$E$10:$YF$100,MATCH($B48,'[3]S BESSY_050925'!$B$10:$B$100,0),MATCH(G$2,'[3]S BESSY_050925'!$E$4:$YF$4,0)))</f>
        <v>6515411</v>
      </c>
      <c r="H48" s="25">
        <f>IF(INDEX('[3]S BESSY_050925'!$E$10:$YF$100,MATCH($B48,'[3]S BESSY_050925'!$B$10:$B$100,0),MATCH(H$2,'[3]S BESSY_050925'!$E$4:$YF$4,0))="","",INDEX('[3]S BESSY_050925'!$E$10:$YF$100,MATCH($B48,'[3]S BESSY_050925'!$B$10:$B$100,0),MATCH(H$2,'[3]S BESSY_050925'!$E$4:$YF$4,0)))</f>
        <v>49471</v>
      </c>
      <c r="I48" s="27">
        <f>IFERROR(IF(INDEX('[3]S BESSY_050925'!$E$10:$YF$100,MATCH($B48,'[3]S BESSY_050925'!$B$10:$B$100,0),MATCH(LEFT(I$2,6),'[3]S BESSY_050925'!$E$4:$YF$4,0))="","",INDEX('[3]S BESSY_050925'!$E$10:$YF$100,MATCH($B48,'[3]S BESSY_050925'!$B$10:$B$100,0),MATCH(LEFT(I$2,6),'[3]S BESSY_050925'!$E$4:$YF$4,0))/INDEX('[3]S BESSY_050925'!$E$10:$YF$100,MATCH($B48,'[3]S BESSY_050925'!$B$10:$B$100,0),MATCH(RIGHT(I$2,6),'[3]S BESSY_050925'!$E$4:$YF$4,0))),"")</f>
        <v>13.855988839346567</v>
      </c>
      <c r="J48" s="27">
        <f>IFERROR(IF(INDEX('[3]S BESSY_050925'!$E$10:$YF$100,MATCH($B48,'[3]S BESSY_050925'!$B$10:$B$100,0),MATCH(LEFT(J$2,6),'[3]S BESSY_050925'!$E$4:$YF$4,0))="","",INDEX('[3]S BESSY_050925'!$E$10:$YF$100,MATCH($B48,'[3]S BESSY_050925'!$B$10:$B$100,0),MATCH(LEFT(J$2,6),'[3]S BESSY_050925'!$E$4:$YF$4,0))/INDEX('[3]S BESSY_050925'!$E$10:$YF$100,MATCH($B48,'[3]S BESSY_050925'!$B$10:$B$100,0),MATCH(RIGHT(J$2,6),'[3]S BESSY_050925'!$E$4:$YF$4,0))),"")</f>
        <v>5.4708344261786515</v>
      </c>
      <c r="K48" s="27">
        <f>IFERROR(IF(INDEX('[3]S BESSY_050925'!$E$10:$YF$100,MATCH($B48,'[3]S BESSY_050925'!$B$10:$B$100,0),MATCH(LEFT(K$2,6),'[3]S BESSY_050925'!$E$4:$YF$4,0))="","",INDEX('[3]S BESSY_050925'!$E$10:$YF$100,MATCH($B48,'[3]S BESSY_050925'!$B$10:$B$100,0),MATCH(LEFT(K$2,6),'[3]S BESSY_050925'!$E$4:$YF$4,0))/INDEX('[3]S BESSY_050925'!$E$10:$YF$100,MATCH($B48,'[3]S BESSY_050925'!$B$10:$B$100,0),MATCH(RIGHT(K$2,6),'[3]S BESSY_050925'!$E$4:$YF$4,0))),"")</f>
        <v>6.0742580167842242</v>
      </c>
      <c r="L48" s="27">
        <f>IFERROR(IF(INDEX('[3]S BESSY_050925'!$E$10:$YF$100,MATCH($B48,'[3]S BESSY_050925'!$B$10:$B$100,0),MATCH(LEFT(L$2,6),'[3]S BESSY_050925'!$E$4:$YF$4,0))="","",INDEX('[3]S BESSY_050925'!$E$10:$YF$100,MATCH($B48,'[3]S BESSY_050925'!$B$10:$B$100,0),MATCH(LEFT(L$2,6),'[3]S BESSY_050925'!$E$4:$YF$4,0))/INDEX('[3]S BESSY_050925'!$E$10:$YF$100,MATCH($B48,'[3]S BESSY_050925'!$B$10:$B$100,0),MATCH(RIGHT(L$2,6),'[3]S BESSY_050925'!$E$4:$YF$4,0))),"")</f>
        <v>151.33675498813113</v>
      </c>
      <c r="M48" s="27">
        <f>IFERROR(IF(INDEX('[3]S BESSY_050925'!$E$10:$YF$100,MATCH($B48,'[3]S BESSY_050925'!$B$10:$B$100,0),MATCH(LEFT(M$2,6),'[3]S BESSY_050925'!$E$4:$YF$4,0))="","",INDEX('[3]S BESSY_050925'!$E$10:$YF$100,MATCH($B48,'[3]S BESSY_050925'!$B$10:$B$100,0),MATCH(LEFT(M$2,6),'[3]S BESSY_050925'!$E$4:$YF$4,0))/INDEX('[3]S BESSY_050925'!$E$10:$YF$100,MATCH($B48,'[3]S BESSY_050925'!$B$10:$B$100,0),MATCH(RIGHT(M$2,6),'[3]S BESSY_050925'!$E$4:$YF$4,0))),"")</f>
        <v>1.2021232691915389</v>
      </c>
      <c r="N48" s="27">
        <f>IFERROR(IF(INDEX('[3]S BESSY_050925'!$E$10:$YF$100,MATCH($B48,'[3]S BESSY_050925'!$B$10:$B$100,0),MATCH(LEFT(N$2,6),'[3]S BESSY_050925'!$E$4:$YF$4,0))="","",INDEX('[3]S BESSY_050925'!$E$10:$YF$100,MATCH($B48,'[3]S BESSY_050925'!$B$10:$B$100,0),MATCH(LEFT(N$2,6),'[3]S BESSY_050925'!$E$4:$YF$4,0))/INDEX('[3]S BESSY_050925'!$E$10:$YF$100,MATCH($B48,'[3]S BESSY_050925'!$B$10:$B$100,0),MATCH(RIGHT(N$2,6),'[3]S BESSY_050925'!$E$4:$YF$4,0))),"")</f>
        <v>7.6603399148473734</v>
      </c>
      <c r="O48" s="25">
        <f>IF(INDEX('[3]S BESSY_050925'!$E$10:$YF$100,MATCH($B48,'[3]S BESSY_050925'!$B$10:$B$100,0),MATCH(O$2,'[3]S BESSY_050925'!$E$4:$YF$4,0))="","",INDEX('[3]S BESSY_050925'!$E$10:$YF$100,MATCH($B48,'[3]S BESSY_050925'!$B$10:$B$100,0),MATCH(O$2,'[3]S BESSY_050925'!$E$4:$YF$4,0)))</f>
        <v>0</v>
      </c>
      <c r="P48" s="27">
        <f>IF(INDEX('[3]S BESSY_050925'!$E$10:$YF$100,MATCH($B48,'[3]S BESSY_050925'!$B$10:$B$100,0),MATCH(P$2,'[3]S BESSY_050925'!$E$4:$YF$4,0))="","",INDEX('[3]S BESSY_050925'!$E$10:$YF$100,MATCH($B48,'[3]S BESSY_050925'!$B$10:$B$100,0),MATCH(P$2,'[3]S BESSY_050925'!$E$4:$YF$4,0)))</f>
        <v>38.51</v>
      </c>
      <c r="Q48" s="28">
        <f t="shared" si="0"/>
        <v>3851</v>
      </c>
    </row>
    <row r="49" spans="1:17" ht="15" customHeight="1" x14ac:dyDescent="0.2">
      <c r="A49" s="63"/>
      <c r="B49" s="65" t="s">
        <v>189</v>
      </c>
      <c r="C49" s="24">
        <f>IF(INDEX('[3]S BESSY_050925'!$E$10:$YF$100,MATCH($B49,'[3]S BESSY_050925'!$B$10:$B$100,0),MATCH(C$2,'[3]S BESSY_050925'!$E$4:$YF$4,0))="","",INDEX('[3]S BESSY_050925'!$E$10:$YF$100,MATCH($B49,'[3]S BESSY_050925'!$B$10:$B$100,0),MATCH(C$2,'[3]S BESSY_050925'!$E$4:$YF$4,0)))</f>
        <v>59893</v>
      </c>
      <c r="D49" s="25">
        <f>IF(INDEX('[3]S BESSY_050925'!$E$10:$YF$100,MATCH($B49,'[3]S BESSY_050925'!$B$10:$B$100,0),MATCH(D$2,'[3]S BESSY_050925'!$E$4:$YF$4,0))="","",INDEX('[3]S BESSY_050925'!$E$10:$YF$100,MATCH($B49,'[3]S BESSY_050925'!$B$10:$B$100,0),MATCH(D$2,'[3]S BESSY_050925'!$E$4:$YF$4,0)))</f>
        <v>929.34</v>
      </c>
      <c r="E49" s="25">
        <f>IF(INDEX('[3]S BESSY_050925'!$E$10:$YF$100,MATCH($B49,'[3]S BESSY_050925'!$B$10:$B$100,0),MATCH(E$2,'[3]S BESSY_050925'!$E$4:$YF$4,0))="","",INDEX('[3]S BESSY_050925'!$E$10:$YF$100,MATCH($B49,'[3]S BESSY_050925'!$B$10:$B$100,0),MATCH(E$2,'[3]S BESSY_050925'!$E$4:$YF$4,0)))</f>
        <v>3904514</v>
      </c>
      <c r="F49" s="25">
        <f>IF(INDEX('[3]S BESSY_050925'!$E$10:$YF$100,MATCH($B49,'[3]S BESSY_050925'!$B$10:$B$100,0),MATCH("AN3100",'[3]S BESSY_050925'!$E$4:$YF$4,0))+INDEX('[3]S BESSY_050925'!$E$10:$YF$100,MATCH($B49,'[3]S BESSY_050925'!$B$10:$B$100,0),MATCH("AN3200",'[3]S BESSY_050925'!$E$4:$YF$4,0))+INDEX('[3]S BESSY_050925'!$E$10:$YF$100,MATCH($B49,'[3]S BESSY_050925'!$B$10:$B$100,0),MATCH("AN3300",'[3]S BESSY_050925'!$E$4:$YF$4,0))+INDEX('[3]S BESSY_050925'!$E$10:$YF$100,MATCH($B49,'[3]S BESSY_050925'!$B$10:$B$100,0),MATCH("AN3400",'[3]S BESSY_050925'!$E$4:$YF$4,0))=0,"",INDEX('[3]S BESSY_050925'!$E$10:$YF$100,MATCH($B49,'[3]S BESSY_050925'!$B$10:$B$100,0),MATCH("AN3100",'[3]S BESSY_050925'!$E$4:$YF$4,0))+INDEX('[3]S BESSY_050925'!$E$10:$YF$100,MATCH($B49,'[3]S BESSY_050925'!$B$10:$B$100,0),MATCH("AN3200",'[3]S BESSY_050925'!$E$4:$YF$4,0))+INDEX('[3]S BESSY_050925'!$E$10:$YF$100,MATCH($B49,'[3]S BESSY_050925'!$B$10:$B$100,0),MATCH("AN3300",'[3]S BESSY_050925'!$E$4:$YF$4,0))+INDEX('[3]S BESSY_050925'!$E$10:$YF$100,MATCH($B49,'[3]S BESSY_050925'!$B$10:$B$100,0),MATCH("AN3400",'[3]S BESSY_050925'!$E$4:$YF$4,0)))</f>
        <v>3</v>
      </c>
      <c r="G49" s="25">
        <f>IF(INDEX('[3]S BESSY_050925'!$E$10:$YF$100,MATCH($B49,'[3]S BESSY_050925'!$B$10:$B$100,0),MATCH(G$2,'[3]S BESSY_050925'!$E$4:$YF$4,0))="","",INDEX('[3]S BESSY_050925'!$E$10:$YF$100,MATCH($B49,'[3]S BESSY_050925'!$B$10:$B$100,0),MATCH(G$2,'[3]S BESSY_050925'!$E$4:$YF$4,0)))</f>
        <v>8107248</v>
      </c>
      <c r="H49" s="25">
        <f>IF(INDEX('[3]S BESSY_050925'!$E$10:$YF$100,MATCH($B49,'[3]S BESSY_050925'!$B$10:$B$100,0),MATCH(H$2,'[3]S BESSY_050925'!$E$4:$YF$4,0))="","",INDEX('[3]S BESSY_050925'!$E$10:$YF$100,MATCH($B49,'[3]S BESSY_050925'!$B$10:$B$100,0),MATCH(H$2,'[3]S BESSY_050925'!$E$4:$YF$4,0)))</f>
        <v>78538</v>
      </c>
      <c r="I49" s="27">
        <f>IFERROR(IF(INDEX('[3]S BESSY_050925'!$E$10:$YF$100,MATCH($B49,'[3]S BESSY_050925'!$B$10:$B$100,0),MATCH(LEFT(I$2,6),'[3]S BESSY_050925'!$E$4:$YF$4,0))="","",INDEX('[3]S BESSY_050925'!$E$10:$YF$100,MATCH($B49,'[3]S BESSY_050925'!$B$10:$B$100,0),MATCH(LEFT(I$2,6),'[3]S BESSY_050925'!$E$4:$YF$4,0))/INDEX('[3]S BESSY_050925'!$E$10:$YF$100,MATCH($B49,'[3]S BESSY_050925'!$B$10:$B$100,0),MATCH(RIGHT(I$2,6),'[3]S BESSY_050925'!$E$4:$YF$4,0))),"")</f>
        <v>9.2037075548967167</v>
      </c>
      <c r="J49" s="27">
        <f>IFERROR(IF(INDEX('[3]S BESSY_050925'!$E$10:$YF$100,MATCH($B49,'[3]S BESSY_050925'!$B$10:$B$100,0),MATCH(LEFT(J$2,6),'[3]S BESSY_050925'!$E$4:$YF$4,0))="","",INDEX('[3]S BESSY_050925'!$E$10:$YF$100,MATCH($B49,'[3]S BESSY_050925'!$B$10:$B$100,0),MATCH(LEFT(J$2,6),'[3]S BESSY_050925'!$E$4:$YF$4,0))/INDEX('[3]S BESSY_050925'!$E$10:$YF$100,MATCH($B49,'[3]S BESSY_050925'!$B$10:$B$100,0),MATCH(RIGHT(J$2,6),'[3]S BESSY_050925'!$E$4:$YF$4,0))),"")</f>
        <v>4.216717372611507</v>
      </c>
      <c r="K49" s="27">
        <f>IFERROR(IF(INDEX('[3]S BESSY_050925'!$E$10:$YF$100,MATCH($B49,'[3]S BESSY_050925'!$B$10:$B$100,0),MATCH(LEFT(K$2,6),'[3]S BESSY_050925'!$E$4:$YF$4,0))="","",INDEX('[3]S BESSY_050925'!$E$10:$YF$100,MATCH($B49,'[3]S BESSY_050925'!$B$10:$B$100,0),MATCH(LEFT(K$2,6),'[3]S BESSY_050925'!$E$4:$YF$4,0))/INDEX('[3]S BESSY_050925'!$E$10:$YF$100,MATCH($B49,'[3]S BESSY_050925'!$B$10:$B$100,0),MATCH(RIGHT(K$2,6),'[3]S BESSY_050925'!$E$4:$YF$4,0))),"")</f>
        <v>8.2124202950718068</v>
      </c>
      <c r="L49" s="27">
        <f>IFERROR(IF(INDEX('[3]S BESSY_050925'!$E$10:$YF$100,MATCH($B49,'[3]S BESSY_050925'!$B$10:$B$100,0),MATCH(LEFT(L$2,6),'[3]S BESSY_050925'!$E$4:$YF$4,0))="","",INDEX('[3]S BESSY_050925'!$E$10:$YF$100,MATCH($B49,'[3]S BESSY_050925'!$B$10:$B$100,0),MATCH(LEFT(L$2,6),'[3]S BESSY_050925'!$E$4:$YF$4,0))/INDEX('[3]S BESSY_050925'!$E$10:$YF$100,MATCH($B49,'[3]S BESSY_050925'!$B$10:$B$100,0),MATCH(RIGHT(L$2,6),'[3]S BESSY_050925'!$E$4:$YF$4,0))),"")</f>
        <v>119.41737667553048</v>
      </c>
      <c r="M49" s="27">
        <f>IFERROR(IF(INDEX('[3]S BESSY_050925'!$E$10:$YF$100,MATCH($B49,'[3]S BESSY_050925'!$B$10:$B$100,0),MATCH(LEFT(M$2,6),'[3]S BESSY_050925'!$E$4:$YF$4,0))="","",INDEX('[3]S BESSY_050925'!$E$10:$YF$100,MATCH($B49,'[3]S BESSY_050925'!$B$10:$B$100,0),MATCH(LEFT(M$2,6),'[3]S BESSY_050925'!$E$4:$YF$4,0))/INDEX('[3]S BESSY_050925'!$E$10:$YF$100,MATCH($B49,'[3]S BESSY_050925'!$B$10:$B$100,0),MATCH(RIGHT(M$2,6),'[3]S BESSY_050925'!$E$4:$YF$4,0))),"")</f>
        <v>0.2476077688542031</v>
      </c>
      <c r="N49" s="27">
        <f>IFERROR(IF(INDEX('[3]S BESSY_050925'!$E$10:$YF$100,MATCH($B49,'[3]S BESSY_050925'!$B$10:$B$100,0),MATCH(LEFT(N$2,6),'[3]S BESSY_050925'!$E$4:$YF$4,0))="","",INDEX('[3]S BESSY_050925'!$E$10:$YF$100,MATCH($B49,'[3]S BESSY_050925'!$B$10:$B$100,0),MATCH(LEFT(N$2,6),'[3]S BESSY_050925'!$E$4:$YF$4,0))/INDEX('[3]S BESSY_050925'!$E$10:$YF$100,MATCH($B49,'[3]S BESSY_050925'!$B$10:$B$100,0),MATCH(RIGHT(N$2,6),'[3]S BESSY_050925'!$E$4:$YF$4,0))),"")</f>
        <v>18.875396015995843</v>
      </c>
      <c r="O49" s="25">
        <f>IF(INDEX('[3]S BESSY_050925'!$E$10:$YF$100,MATCH($B49,'[3]S BESSY_050925'!$B$10:$B$100,0),MATCH(O$2,'[3]S BESSY_050925'!$E$4:$YF$4,0))="","",INDEX('[3]S BESSY_050925'!$E$10:$YF$100,MATCH($B49,'[3]S BESSY_050925'!$B$10:$B$100,0),MATCH(O$2,'[3]S BESSY_050925'!$E$4:$YF$4,0)))</f>
        <v>0</v>
      </c>
      <c r="P49" s="27">
        <f>IF(INDEX('[3]S BESSY_050925'!$E$10:$YF$100,MATCH($B49,'[3]S BESSY_050925'!$B$10:$B$100,0),MATCH(P$2,'[3]S BESSY_050925'!$E$4:$YF$4,0))="","",INDEX('[3]S BESSY_050925'!$E$10:$YF$100,MATCH($B49,'[3]S BESSY_050925'!$B$10:$B$100,0),MATCH(P$2,'[3]S BESSY_050925'!$E$4:$YF$4,0)))</f>
        <v>55.05</v>
      </c>
      <c r="Q49" s="28">
        <f t="shared" si="0"/>
        <v>5505</v>
      </c>
    </row>
    <row r="50" spans="1:17" ht="15" customHeight="1" x14ac:dyDescent="0.2">
      <c r="A50" s="63"/>
      <c r="B50" s="65" t="s">
        <v>190</v>
      </c>
      <c r="C50" s="24">
        <f>IF(INDEX('[3]S BESSY_050925'!$E$10:$YF$100,MATCH($B50,'[3]S BESSY_050925'!$B$10:$B$100,0),MATCH(C$2,'[3]S BESSY_050925'!$E$4:$YF$4,0))="","",INDEX('[3]S BESSY_050925'!$E$10:$YF$100,MATCH($B50,'[3]S BESSY_050925'!$B$10:$B$100,0),MATCH(C$2,'[3]S BESSY_050925'!$E$4:$YF$4,0)))</f>
        <v>24579</v>
      </c>
      <c r="D50" s="25">
        <f>IF(INDEX('[3]S BESSY_050925'!$E$10:$YF$100,MATCH($B50,'[3]S BESSY_050925'!$B$10:$B$100,0),MATCH(D$2,'[3]S BESSY_050925'!$E$4:$YF$4,0))="","",INDEX('[3]S BESSY_050925'!$E$10:$YF$100,MATCH($B50,'[3]S BESSY_050925'!$B$10:$B$100,0),MATCH(D$2,'[3]S BESSY_050925'!$E$4:$YF$4,0)))</f>
        <v>360.69</v>
      </c>
      <c r="E50" s="25">
        <f>IF(INDEX('[3]S BESSY_050925'!$E$10:$YF$100,MATCH($B50,'[3]S BESSY_050925'!$B$10:$B$100,0),MATCH(E$2,'[3]S BESSY_050925'!$E$4:$YF$4,0))="","",INDEX('[3]S BESSY_050925'!$E$10:$YF$100,MATCH($B50,'[3]S BESSY_050925'!$B$10:$B$100,0),MATCH(E$2,'[3]S BESSY_050925'!$E$4:$YF$4,0)))</f>
        <v>901912</v>
      </c>
      <c r="F50" s="25">
        <f>IF(INDEX('[3]S BESSY_050925'!$E$10:$YF$100,MATCH($B50,'[3]S BESSY_050925'!$B$10:$B$100,0),MATCH("AN3100",'[3]S BESSY_050925'!$E$4:$YF$4,0))+INDEX('[3]S BESSY_050925'!$E$10:$YF$100,MATCH($B50,'[3]S BESSY_050925'!$B$10:$B$100,0),MATCH("AN3200",'[3]S BESSY_050925'!$E$4:$YF$4,0))+INDEX('[3]S BESSY_050925'!$E$10:$YF$100,MATCH($B50,'[3]S BESSY_050925'!$B$10:$B$100,0),MATCH("AN3300",'[3]S BESSY_050925'!$E$4:$YF$4,0))+INDEX('[3]S BESSY_050925'!$E$10:$YF$100,MATCH($B50,'[3]S BESSY_050925'!$B$10:$B$100,0),MATCH("AN3400",'[3]S BESSY_050925'!$E$4:$YF$4,0))=0,"",INDEX('[3]S BESSY_050925'!$E$10:$YF$100,MATCH($B50,'[3]S BESSY_050925'!$B$10:$B$100,0),MATCH("AN3100",'[3]S BESSY_050925'!$E$4:$YF$4,0))+INDEX('[3]S BESSY_050925'!$E$10:$YF$100,MATCH($B50,'[3]S BESSY_050925'!$B$10:$B$100,0),MATCH("AN3200",'[3]S BESSY_050925'!$E$4:$YF$4,0))+INDEX('[3]S BESSY_050925'!$E$10:$YF$100,MATCH($B50,'[3]S BESSY_050925'!$B$10:$B$100,0),MATCH("AN3300",'[3]S BESSY_050925'!$E$4:$YF$4,0))+INDEX('[3]S BESSY_050925'!$E$10:$YF$100,MATCH($B50,'[3]S BESSY_050925'!$B$10:$B$100,0),MATCH("AN3400",'[3]S BESSY_050925'!$E$4:$YF$4,0)))</f>
        <v>1</v>
      </c>
      <c r="G50" s="25">
        <f>IF(INDEX('[3]S BESSY_050925'!$E$10:$YF$100,MATCH($B50,'[3]S BESSY_050925'!$B$10:$B$100,0),MATCH(G$2,'[3]S BESSY_050925'!$E$4:$YF$4,0))="","",INDEX('[3]S BESSY_050925'!$E$10:$YF$100,MATCH($B50,'[3]S BESSY_050925'!$B$10:$B$100,0),MATCH(G$2,'[3]S BESSY_050925'!$E$4:$YF$4,0)))</f>
        <v>2459569</v>
      </c>
      <c r="H50" s="25">
        <f>IF(INDEX('[3]S BESSY_050925'!$E$10:$YF$100,MATCH($B50,'[3]S BESSY_050925'!$B$10:$B$100,0),MATCH(H$2,'[3]S BESSY_050925'!$E$4:$YF$4,0))="","",INDEX('[3]S BESSY_050925'!$E$10:$YF$100,MATCH($B50,'[3]S BESSY_050925'!$B$10:$B$100,0),MATCH(H$2,'[3]S BESSY_050925'!$E$4:$YF$4,0)))</f>
        <v>17697</v>
      </c>
      <c r="I50" s="27">
        <f>IFERROR(IF(INDEX('[3]S BESSY_050925'!$E$10:$YF$100,MATCH($B50,'[3]S BESSY_050925'!$B$10:$B$100,0),MATCH(LEFT(I$2,6),'[3]S BESSY_050925'!$E$4:$YF$4,0))="","",INDEX('[3]S BESSY_050925'!$E$10:$YF$100,MATCH($B50,'[3]S BESSY_050925'!$B$10:$B$100,0),MATCH(LEFT(I$2,6),'[3]S BESSY_050925'!$E$4:$YF$4,0))/INDEX('[3]S BESSY_050925'!$E$10:$YF$100,MATCH($B50,'[3]S BESSY_050925'!$B$10:$B$100,0),MATCH(RIGHT(I$2,6),'[3]S BESSY_050925'!$E$4:$YF$4,0))),"")</f>
        <v>14.776581307267227</v>
      </c>
      <c r="J50" s="27">
        <f>IFERROR(IF(INDEX('[3]S BESSY_050925'!$E$10:$YF$100,MATCH($B50,'[3]S BESSY_050925'!$B$10:$B$100,0),MATCH(LEFT(J$2,6),'[3]S BESSY_050925'!$E$4:$YF$4,0))="","",INDEX('[3]S BESSY_050925'!$E$10:$YF$100,MATCH($B50,'[3]S BESSY_050925'!$B$10:$B$100,0),MATCH(LEFT(J$2,6),'[3]S BESSY_050925'!$E$4:$YF$4,0))/INDEX('[3]S BESSY_050925'!$E$10:$YF$100,MATCH($B50,'[3]S BESSY_050925'!$B$10:$B$100,0),MATCH(RIGHT(J$2,6),'[3]S BESSY_050925'!$E$4:$YF$4,0))),"")</f>
        <v>5.4421817206113232</v>
      </c>
      <c r="K50" s="27">
        <f>IFERROR(IF(INDEX('[3]S BESSY_050925'!$E$10:$YF$100,MATCH($B50,'[3]S BESSY_050925'!$B$10:$B$100,0),MATCH(LEFT(K$2,6),'[3]S BESSY_050925'!$E$4:$YF$4,0))="","",INDEX('[3]S BESSY_050925'!$E$10:$YF$100,MATCH($B50,'[3]S BESSY_050925'!$B$10:$B$100,0),MATCH(LEFT(K$2,6),'[3]S BESSY_050925'!$E$4:$YF$4,0))/INDEX('[3]S BESSY_050925'!$E$10:$YF$100,MATCH($B50,'[3]S BESSY_050925'!$B$10:$B$100,0),MATCH(RIGHT(K$2,6),'[3]S BESSY_050925'!$E$4:$YF$4,0))),"")</f>
        <v>7.7482670149637656</v>
      </c>
      <c r="L50" s="27">
        <f>IFERROR(IF(INDEX('[3]S BESSY_050925'!$E$10:$YF$100,MATCH($B50,'[3]S BESSY_050925'!$B$10:$B$100,0),MATCH(LEFT(L$2,6),'[3]S BESSY_050925'!$E$4:$YF$4,0))="","",INDEX('[3]S BESSY_050925'!$E$10:$YF$100,MATCH($B50,'[3]S BESSY_050925'!$B$10:$B$100,0),MATCH(LEFT(L$2,6),'[3]S BESSY_050925'!$E$4:$YF$4,0))/INDEX('[3]S BESSY_050925'!$E$10:$YF$100,MATCH($B50,'[3]S BESSY_050925'!$B$10:$B$100,0),MATCH(RIGHT(L$2,6),'[3]S BESSY_050925'!$E$4:$YF$4,0))),"")</f>
        <v>124.46810660603764</v>
      </c>
      <c r="M50" s="27">
        <f>IFERROR(IF(INDEX('[3]S BESSY_050925'!$E$10:$YF$100,MATCH($B50,'[3]S BESSY_050925'!$B$10:$B$100,0),MATCH(LEFT(M$2,6),'[3]S BESSY_050925'!$E$4:$YF$4,0))="","",INDEX('[3]S BESSY_050925'!$E$10:$YF$100,MATCH($B50,'[3]S BESSY_050925'!$B$10:$B$100,0),MATCH(LEFT(M$2,6),'[3]S BESSY_050925'!$E$4:$YF$4,0))/INDEX('[3]S BESSY_050925'!$E$10:$YF$100,MATCH($B50,'[3]S BESSY_050925'!$B$10:$B$100,0),MATCH(RIGHT(M$2,6),'[3]S BESSY_050925'!$E$4:$YF$4,0))),"")</f>
        <v>0.49354925979474717</v>
      </c>
      <c r="N50" s="27">
        <f>IFERROR(IF(INDEX('[3]S BESSY_050925'!$E$10:$YF$100,MATCH($B50,'[3]S BESSY_050925'!$B$10:$B$100,0),MATCH(LEFT(N$2,6),'[3]S BESSY_050925'!$E$4:$YF$4,0))="","",INDEX('[3]S BESSY_050925'!$E$10:$YF$100,MATCH($B50,'[3]S BESSY_050925'!$B$10:$B$100,0),MATCH(LEFT(N$2,6),'[3]S BESSY_050925'!$E$4:$YF$4,0))/INDEX('[3]S BESSY_050925'!$E$10:$YF$100,MATCH($B50,'[3]S BESSY_050925'!$B$10:$B$100,0),MATCH(RIGHT(N$2,6),'[3]S BESSY_050925'!$E$4:$YF$4,0))),"")</f>
        <v>11.417100559699838</v>
      </c>
      <c r="O50" s="25">
        <f>IF(INDEX('[3]S BESSY_050925'!$E$10:$YF$100,MATCH($B50,'[3]S BESSY_050925'!$B$10:$B$100,0),MATCH(O$2,'[3]S BESSY_050925'!$E$4:$YF$4,0))="","",INDEX('[3]S BESSY_050925'!$E$10:$YF$100,MATCH($B50,'[3]S BESSY_050925'!$B$10:$B$100,0),MATCH(O$2,'[3]S BESSY_050925'!$E$4:$YF$4,0)))</f>
        <v>0</v>
      </c>
      <c r="P50" s="27">
        <f>IF(INDEX('[3]S BESSY_050925'!$E$10:$YF$100,MATCH($B50,'[3]S BESSY_050925'!$B$10:$B$100,0),MATCH(P$2,'[3]S BESSY_050925'!$E$4:$YF$4,0))="","",INDEX('[3]S BESSY_050925'!$E$10:$YF$100,MATCH($B50,'[3]S BESSY_050925'!$B$10:$B$100,0),MATCH(P$2,'[3]S BESSY_050925'!$E$4:$YF$4,0)))</f>
        <v>46.48</v>
      </c>
      <c r="Q50" s="28">
        <f t="shared" si="0"/>
        <v>4648</v>
      </c>
    </row>
    <row r="51" spans="1:17" ht="15" customHeight="1" x14ac:dyDescent="0.2">
      <c r="A51" s="63"/>
      <c r="B51" s="65" t="s">
        <v>191</v>
      </c>
      <c r="C51" s="24">
        <f>IF(INDEX('[3]S BESSY_050925'!$E$10:$YF$100,MATCH($B51,'[3]S BESSY_050925'!$B$10:$B$100,0),MATCH(C$2,'[3]S BESSY_050925'!$E$4:$YF$4,0))="","",INDEX('[3]S BESSY_050925'!$E$10:$YF$100,MATCH($B51,'[3]S BESSY_050925'!$B$10:$B$100,0),MATCH(C$2,'[3]S BESSY_050925'!$E$4:$YF$4,0)))</f>
        <v>21101</v>
      </c>
      <c r="D51" s="25">
        <f>IF(INDEX('[3]S BESSY_050925'!$E$10:$YF$100,MATCH($B51,'[3]S BESSY_050925'!$B$10:$B$100,0),MATCH(D$2,'[3]S BESSY_050925'!$E$4:$YF$4,0))="","",INDEX('[3]S BESSY_050925'!$E$10:$YF$100,MATCH($B51,'[3]S BESSY_050925'!$B$10:$B$100,0),MATCH(D$2,'[3]S BESSY_050925'!$E$4:$YF$4,0)))</f>
        <v>556.17999999999995</v>
      </c>
      <c r="E51" s="25">
        <f>IF(INDEX('[3]S BESSY_050925'!$E$10:$YF$100,MATCH($B51,'[3]S BESSY_050925'!$B$10:$B$100,0),MATCH(E$2,'[3]S BESSY_050925'!$E$4:$YF$4,0))="","",INDEX('[3]S BESSY_050925'!$E$10:$YF$100,MATCH($B51,'[3]S BESSY_050925'!$B$10:$B$100,0),MATCH(E$2,'[3]S BESSY_050925'!$E$4:$YF$4,0)))</f>
        <v>850454</v>
      </c>
      <c r="F51" s="25">
        <f>IF(INDEX('[3]S BESSY_050925'!$E$10:$YF$100,MATCH($B51,'[3]S BESSY_050925'!$B$10:$B$100,0),MATCH("AN3100",'[3]S BESSY_050925'!$E$4:$YF$4,0))+INDEX('[3]S BESSY_050925'!$E$10:$YF$100,MATCH($B51,'[3]S BESSY_050925'!$B$10:$B$100,0),MATCH("AN3200",'[3]S BESSY_050925'!$E$4:$YF$4,0))+INDEX('[3]S BESSY_050925'!$E$10:$YF$100,MATCH($B51,'[3]S BESSY_050925'!$B$10:$B$100,0),MATCH("AN3300",'[3]S BESSY_050925'!$E$4:$YF$4,0))+INDEX('[3]S BESSY_050925'!$E$10:$YF$100,MATCH($B51,'[3]S BESSY_050925'!$B$10:$B$100,0),MATCH("AN3400",'[3]S BESSY_050925'!$E$4:$YF$4,0))=0,"",INDEX('[3]S BESSY_050925'!$E$10:$YF$100,MATCH($B51,'[3]S BESSY_050925'!$B$10:$B$100,0),MATCH("AN3100",'[3]S BESSY_050925'!$E$4:$YF$4,0))+INDEX('[3]S BESSY_050925'!$E$10:$YF$100,MATCH($B51,'[3]S BESSY_050925'!$B$10:$B$100,0),MATCH("AN3200",'[3]S BESSY_050925'!$E$4:$YF$4,0))+INDEX('[3]S BESSY_050925'!$E$10:$YF$100,MATCH($B51,'[3]S BESSY_050925'!$B$10:$B$100,0),MATCH("AN3300",'[3]S BESSY_050925'!$E$4:$YF$4,0))+INDEX('[3]S BESSY_050925'!$E$10:$YF$100,MATCH($B51,'[3]S BESSY_050925'!$B$10:$B$100,0),MATCH("AN3400",'[3]S BESSY_050925'!$E$4:$YF$4,0)))</f>
        <v>4</v>
      </c>
      <c r="G51" s="25">
        <f>IF(INDEX('[3]S BESSY_050925'!$E$10:$YF$100,MATCH($B51,'[3]S BESSY_050925'!$B$10:$B$100,0),MATCH(G$2,'[3]S BESSY_050925'!$E$4:$YF$4,0))="","",INDEX('[3]S BESSY_050925'!$E$10:$YF$100,MATCH($B51,'[3]S BESSY_050925'!$B$10:$B$100,0),MATCH(G$2,'[3]S BESSY_050925'!$E$4:$YF$4,0)))</f>
        <v>2585022</v>
      </c>
      <c r="H51" s="25">
        <f>IF(INDEX('[3]S BESSY_050925'!$E$10:$YF$100,MATCH($B51,'[3]S BESSY_050925'!$B$10:$B$100,0),MATCH(H$2,'[3]S BESSY_050925'!$E$4:$YF$4,0))="","",INDEX('[3]S BESSY_050925'!$E$10:$YF$100,MATCH($B51,'[3]S BESSY_050925'!$B$10:$B$100,0),MATCH(H$2,'[3]S BESSY_050925'!$E$4:$YF$4,0)))</f>
        <v>21367</v>
      </c>
      <c r="I51" s="27">
        <f>IFERROR(IF(INDEX('[3]S BESSY_050925'!$E$10:$YF$100,MATCH($B51,'[3]S BESSY_050925'!$B$10:$B$100,0),MATCH(LEFT(I$2,6),'[3]S BESSY_050925'!$E$4:$YF$4,0))="","",INDEX('[3]S BESSY_050925'!$E$10:$YF$100,MATCH($B51,'[3]S BESSY_050925'!$B$10:$B$100,0),MATCH(LEFT(I$2,6),'[3]S BESSY_050925'!$E$4:$YF$4,0))/INDEX('[3]S BESSY_050925'!$E$10:$YF$100,MATCH($B51,'[3]S BESSY_050925'!$B$10:$B$100,0),MATCH(RIGHT(I$2,6),'[3]S BESSY_050925'!$E$4:$YF$4,0))),"")</f>
        <v>19.052241508653026</v>
      </c>
      <c r="J51" s="27">
        <f>IFERROR(IF(INDEX('[3]S BESSY_050925'!$E$10:$YF$100,MATCH($B51,'[3]S BESSY_050925'!$B$10:$B$100,0),MATCH(LEFT(J$2,6),'[3]S BESSY_050925'!$E$4:$YF$4,0))="","",INDEX('[3]S BESSY_050925'!$E$10:$YF$100,MATCH($B51,'[3]S BESSY_050925'!$B$10:$B$100,0),MATCH(LEFT(J$2,6),'[3]S BESSY_050925'!$E$4:$YF$4,0))/INDEX('[3]S BESSY_050925'!$E$10:$YF$100,MATCH($B51,'[3]S BESSY_050925'!$B$10:$B$100,0),MATCH(RIGHT(J$2,6),'[3]S BESSY_050925'!$E$4:$YF$4,0))),"")</f>
        <v>7.3761767244318914</v>
      </c>
      <c r="K51" s="27">
        <f>IFERROR(IF(INDEX('[3]S BESSY_050925'!$E$10:$YF$100,MATCH($B51,'[3]S BESSY_050925'!$B$10:$B$100,0),MATCH(LEFT(K$2,6),'[3]S BESSY_050925'!$E$4:$YF$4,0))="","",INDEX('[3]S BESSY_050925'!$E$10:$YF$100,MATCH($B51,'[3]S BESSY_050925'!$B$10:$B$100,0),MATCH(LEFT(K$2,6),'[3]S BESSY_050925'!$E$4:$YF$4,0))/INDEX('[3]S BESSY_050925'!$E$10:$YF$100,MATCH($B51,'[3]S BESSY_050925'!$B$10:$B$100,0),MATCH(RIGHT(K$2,6),'[3]S BESSY_050925'!$E$4:$YF$4,0))),"")</f>
        <v>9.368014025449936</v>
      </c>
      <c r="L51" s="27">
        <f>IFERROR(IF(INDEX('[3]S BESSY_050925'!$E$10:$YF$100,MATCH($B51,'[3]S BESSY_050925'!$B$10:$B$100,0),MATCH(LEFT(L$2,6),'[3]S BESSY_050925'!$E$4:$YF$4,0))="","",INDEX('[3]S BESSY_050925'!$E$10:$YF$100,MATCH($B51,'[3]S BESSY_050925'!$B$10:$B$100,0),MATCH(LEFT(L$2,6),'[3]S BESSY_050925'!$E$4:$YF$4,0))/INDEX('[3]S BESSY_050925'!$E$10:$YF$100,MATCH($B51,'[3]S BESSY_050925'!$B$10:$B$100,0),MATCH(RIGHT(L$2,6),'[3]S BESSY_050925'!$E$4:$YF$4,0))),"")</f>
        <v>121.37924003707137</v>
      </c>
      <c r="M51" s="27">
        <f>IFERROR(IF(INDEX('[3]S BESSY_050925'!$E$10:$YF$100,MATCH($B51,'[3]S BESSY_050925'!$B$10:$B$100,0),MATCH(LEFT(M$2,6),'[3]S BESSY_050925'!$E$4:$YF$4,0))="","",INDEX('[3]S BESSY_050925'!$E$10:$YF$100,MATCH($B51,'[3]S BESSY_050925'!$B$10:$B$100,0),MATCH(LEFT(M$2,6),'[3]S BESSY_050925'!$E$4:$YF$4,0))/INDEX('[3]S BESSY_050925'!$E$10:$YF$100,MATCH($B51,'[3]S BESSY_050925'!$B$10:$B$100,0),MATCH(RIGHT(M$2,6),'[3]S BESSY_050925'!$E$4:$YF$4,0))),"")</f>
        <v>0.76807093622935518</v>
      </c>
      <c r="N51" s="27">
        <f>IFERROR(IF(INDEX('[3]S BESSY_050925'!$E$10:$YF$100,MATCH($B51,'[3]S BESSY_050925'!$B$10:$B$100,0),MATCH(LEFT(N$2,6),'[3]S BESSY_050925'!$E$4:$YF$4,0))="","",INDEX('[3]S BESSY_050925'!$E$10:$YF$100,MATCH($B51,'[3]S BESSY_050925'!$B$10:$B$100,0),MATCH(LEFT(N$2,6),'[3]S BESSY_050925'!$E$4:$YF$4,0))/INDEX('[3]S BESSY_050925'!$E$10:$YF$100,MATCH($B51,'[3]S BESSY_050925'!$B$10:$B$100,0),MATCH(RIGHT(N$2,6),'[3]S BESSY_050925'!$E$4:$YF$4,0))),"")</f>
        <v>41.282104617063354</v>
      </c>
      <c r="O51" s="25">
        <f>IF(INDEX('[3]S BESSY_050925'!$E$10:$YF$100,MATCH($B51,'[3]S BESSY_050925'!$B$10:$B$100,0),MATCH(O$2,'[3]S BESSY_050925'!$E$4:$YF$4,0))="","",INDEX('[3]S BESSY_050925'!$E$10:$YF$100,MATCH($B51,'[3]S BESSY_050925'!$B$10:$B$100,0),MATCH(O$2,'[3]S BESSY_050925'!$E$4:$YF$4,0)))</f>
        <v>753.75</v>
      </c>
      <c r="P51" s="27">
        <f>IF(INDEX('[3]S BESSY_050925'!$E$10:$YF$100,MATCH($B51,'[3]S BESSY_050925'!$B$10:$B$100,0),MATCH(P$2,'[3]S BESSY_050925'!$E$4:$YF$4,0))="","",INDEX('[3]S BESSY_050925'!$E$10:$YF$100,MATCH($B51,'[3]S BESSY_050925'!$B$10:$B$100,0),MATCH(P$2,'[3]S BESSY_050925'!$E$4:$YF$4,0)))</f>
        <v>56.38</v>
      </c>
      <c r="Q51" s="28">
        <f t="shared" si="0"/>
        <v>6391.75</v>
      </c>
    </row>
    <row r="52" spans="1:17" ht="15" customHeight="1" x14ac:dyDescent="0.2">
      <c r="A52" s="63"/>
      <c r="B52" s="65" t="s">
        <v>192</v>
      </c>
      <c r="C52" s="24">
        <f>IF(INDEX('[3]S BESSY_050925'!$E$10:$YF$100,MATCH($B52,'[3]S BESSY_050925'!$B$10:$B$100,0),MATCH(C$2,'[3]S BESSY_050925'!$E$4:$YF$4,0))="","",INDEX('[3]S BESSY_050925'!$E$10:$YF$100,MATCH($B52,'[3]S BESSY_050925'!$B$10:$B$100,0),MATCH(C$2,'[3]S BESSY_050925'!$E$4:$YF$4,0)))</f>
        <v>9395</v>
      </c>
      <c r="D52" s="25">
        <f>IF(INDEX('[3]S BESSY_050925'!$E$10:$YF$100,MATCH($B52,'[3]S BESSY_050925'!$B$10:$B$100,0),MATCH(D$2,'[3]S BESSY_050925'!$E$4:$YF$4,0))="","",INDEX('[3]S BESSY_050925'!$E$10:$YF$100,MATCH($B52,'[3]S BESSY_050925'!$B$10:$B$100,0),MATCH(D$2,'[3]S BESSY_050925'!$E$4:$YF$4,0)))</f>
        <v>562.84500000000003</v>
      </c>
      <c r="E52" s="25">
        <f>IF(INDEX('[3]S BESSY_050925'!$E$10:$YF$100,MATCH($B52,'[3]S BESSY_050925'!$B$10:$B$100,0),MATCH(E$2,'[3]S BESSY_050925'!$E$4:$YF$4,0))="","",INDEX('[3]S BESSY_050925'!$E$10:$YF$100,MATCH($B52,'[3]S BESSY_050925'!$B$10:$B$100,0),MATCH(E$2,'[3]S BESSY_050925'!$E$4:$YF$4,0)))</f>
        <v>541445</v>
      </c>
      <c r="F52" s="25">
        <f>IF(INDEX('[3]S BESSY_050925'!$E$10:$YF$100,MATCH($B52,'[3]S BESSY_050925'!$B$10:$B$100,0),MATCH("AN3100",'[3]S BESSY_050925'!$E$4:$YF$4,0))+INDEX('[3]S BESSY_050925'!$E$10:$YF$100,MATCH($B52,'[3]S BESSY_050925'!$B$10:$B$100,0),MATCH("AN3200",'[3]S BESSY_050925'!$E$4:$YF$4,0))+INDEX('[3]S BESSY_050925'!$E$10:$YF$100,MATCH($B52,'[3]S BESSY_050925'!$B$10:$B$100,0),MATCH("AN3300",'[3]S BESSY_050925'!$E$4:$YF$4,0))+INDEX('[3]S BESSY_050925'!$E$10:$YF$100,MATCH($B52,'[3]S BESSY_050925'!$B$10:$B$100,0),MATCH("AN3400",'[3]S BESSY_050925'!$E$4:$YF$4,0))=0,"",INDEX('[3]S BESSY_050925'!$E$10:$YF$100,MATCH($B52,'[3]S BESSY_050925'!$B$10:$B$100,0),MATCH("AN3100",'[3]S BESSY_050925'!$E$4:$YF$4,0))+INDEX('[3]S BESSY_050925'!$E$10:$YF$100,MATCH($B52,'[3]S BESSY_050925'!$B$10:$B$100,0),MATCH("AN3200",'[3]S BESSY_050925'!$E$4:$YF$4,0))+INDEX('[3]S BESSY_050925'!$E$10:$YF$100,MATCH($B52,'[3]S BESSY_050925'!$B$10:$B$100,0),MATCH("AN3300",'[3]S BESSY_050925'!$E$4:$YF$4,0))+INDEX('[3]S BESSY_050925'!$E$10:$YF$100,MATCH($B52,'[3]S BESSY_050925'!$B$10:$B$100,0),MATCH("AN3400",'[3]S BESSY_050925'!$E$4:$YF$4,0)))</f>
        <v>8</v>
      </c>
      <c r="G52" s="25">
        <f>IF(INDEX('[3]S BESSY_050925'!$E$10:$YF$100,MATCH($B52,'[3]S BESSY_050925'!$B$10:$B$100,0),MATCH(G$2,'[3]S BESSY_050925'!$E$4:$YF$4,0))="","",INDEX('[3]S BESSY_050925'!$E$10:$YF$100,MATCH($B52,'[3]S BESSY_050925'!$B$10:$B$100,0),MATCH(G$2,'[3]S BESSY_050925'!$E$4:$YF$4,0)))</f>
        <v>2979219</v>
      </c>
      <c r="H52" s="25">
        <f>IF(INDEX('[3]S BESSY_050925'!$E$10:$YF$100,MATCH($B52,'[3]S BESSY_050925'!$B$10:$B$100,0),MATCH(H$2,'[3]S BESSY_050925'!$E$4:$YF$4,0))="","",INDEX('[3]S BESSY_050925'!$E$10:$YF$100,MATCH($B52,'[3]S BESSY_050925'!$B$10:$B$100,0),MATCH(H$2,'[3]S BESSY_050925'!$E$4:$YF$4,0)))</f>
        <v>8021</v>
      </c>
      <c r="I52" s="27">
        <f>IFERROR(IF(INDEX('[3]S BESSY_050925'!$E$10:$YF$100,MATCH($B52,'[3]S BESSY_050925'!$B$10:$B$100,0),MATCH(LEFT(I$2,6),'[3]S BESSY_050925'!$E$4:$YF$4,0))="","",INDEX('[3]S BESSY_050925'!$E$10:$YF$100,MATCH($B52,'[3]S BESSY_050925'!$B$10:$B$100,0),MATCH(LEFT(I$2,6),'[3]S BESSY_050925'!$E$4:$YF$4,0))/INDEX('[3]S BESSY_050925'!$E$10:$YF$100,MATCH($B52,'[3]S BESSY_050925'!$B$10:$B$100,0),MATCH(RIGHT(I$2,6),'[3]S BESSY_050925'!$E$4:$YF$4,0))),"")</f>
        <v>32.528382384175679</v>
      </c>
      <c r="J52" s="27" t="str">
        <f>IFERROR(IF(INDEX('[3]S BESSY_050925'!$E$10:$YF$100,MATCH($B52,'[3]S BESSY_050925'!$B$10:$B$100,0),MATCH(LEFT(J$2,6),'[3]S BESSY_050925'!$E$4:$YF$4,0))="","",INDEX('[3]S BESSY_050925'!$E$10:$YF$100,MATCH($B52,'[3]S BESSY_050925'!$B$10:$B$100,0),MATCH(LEFT(J$2,6),'[3]S BESSY_050925'!$E$4:$YF$4,0))/INDEX('[3]S BESSY_050925'!$E$10:$YF$100,MATCH($B52,'[3]S BESSY_050925'!$B$10:$B$100,0),MATCH(RIGHT(J$2,6),'[3]S BESSY_050925'!$E$4:$YF$4,0))),"")</f>
        <v/>
      </c>
      <c r="K52" s="27" t="str">
        <f>IFERROR(IF(INDEX('[3]S BESSY_050925'!$E$10:$YF$100,MATCH($B52,'[3]S BESSY_050925'!$B$10:$B$100,0),MATCH(LEFT(K$2,6),'[3]S BESSY_050925'!$E$4:$YF$4,0))="","",INDEX('[3]S BESSY_050925'!$E$10:$YF$100,MATCH($B52,'[3]S BESSY_050925'!$B$10:$B$100,0),MATCH(LEFT(K$2,6),'[3]S BESSY_050925'!$E$4:$YF$4,0))/INDEX('[3]S BESSY_050925'!$E$10:$YF$100,MATCH($B52,'[3]S BESSY_050925'!$B$10:$B$100,0),MATCH(RIGHT(K$2,6),'[3]S BESSY_050925'!$E$4:$YF$4,0))),"")</f>
        <v/>
      </c>
      <c r="L52" s="27" t="str">
        <f>IFERROR(IF(INDEX('[3]S BESSY_050925'!$E$10:$YF$100,MATCH($B52,'[3]S BESSY_050925'!$B$10:$B$100,0),MATCH(LEFT(L$2,6),'[3]S BESSY_050925'!$E$4:$YF$4,0))="","",INDEX('[3]S BESSY_050925'!$E$10:$YF$100,MATCH($B52,'[3]S BESSY_050925'!$B$10:$B$100,0),MATCH(LEFT(L$2,6),'[3]S BESSY_050925'!$E$4:$YF$4,0))/INDEX('[3]S BESSY_050925'!$E$10:$YF$100,MATCH($B52,'[3]S BESSY_050925'!$B$10:$B$100,0),MATCH(RIGHT(L$2,6),'[3]S BESSY_050925'!$E$4:$YF$4,0))),"")</f>
        <v/>
      </c>
      <c r="M52" s="27" t="str">
        <f>IFERROR(IF(INDEX('[3]S BESSY_050925'!$E$10:$YF$100,MATCH($B52,'[3]S BESSY_050925'!$B$10:$B$100,0),MATCH(LEFT(M$2,6),'[3]S BESSY_050925'!$E$4:$YF$4,0))="","",INDEX('[3]S BESSY_050925'!$E$10:$YF$100,MATCH($B52,'[3]S BESSY_050925'!$B$10:$B$100,0),MATCH(LEFT(M$2,6),'[3]S BESSY_050925'!$E$4:$YF$4,0))/INDEX('[3]S BESSY_050925'!$E$10:$YF$100,MATCH($B52,'[3]S BESSY_050925'!$B$10:$B$100,0),MATCH(RIGHT(M$2,6),'[3]S BESSY_050925'!$E$4:$YF$4,0))),"")</f>
        <v/>
      </c>
      <c r="N52" s="27">
        <f>IFERROR(IF(INDEX('[3]S BESSY_050925'!$E$10:$YF$100,MATCH($B52,'[3]S BESSY_050925'!$B$10:$B$100,0),MATCH(LEFT(N$2,6),'[3]S BESSY_050925'!$E$4:$YF$4,0))="","",INDEX('[3]S BESSY_050925'!$E$10:$YF$100,MATCH($B52,'[3]S BESSY_050925'!$B$10:$B$100,0),MATCH(LEFT(N$2,6),'[3]S BESSY_050925'!$E$4:$YF$4,0))/INDEX('[3]S BESSY_050925'!$E$10:$YF$100,MATCH($B52,'[3]S BESSY_050925'!$B$10:$B$100,0),MATCH(RIGHT(N$2,6),'[3]S BESSY_050925'!$E$4:$YF$4,0))),"")</f>
        <v>22.407465208839309</v>
      </c>
      <c r="O52" s="25">
        <f>IF(INDEX('[3]S BESSY_050925'!$E$10:$YF$100,MATCH($B52,'[3]S BESSY_050925'!$B$10:$B$100,0),MATCH(O$2,'[3]S BESSY_050925'!$E$4:$YF$4,0))="","",INDEX('[3]S BESSY_050925'!$E$10:$YF$100,MATCH($B52,'[3]S BESSY_050925'!$B$10:$B$100,0),MATCH(O$2,'[3]S BESSY_050925'!$E$4:$YF$4,0)))</f>
        <v>978.9</v>
      </c>
      <c r="P52" s="27">
        <f>IF(INDEX('[3]S BESSY_050925'!$E$10:$YF$100,MATCH($B52,'[3]S BESSY_050925'!$B$10:$B$100,0),MATCH(P$2,'[3]S BESSY_050925'!$E$4:$YF$4,0))="","",INDEX('[3]S BESSY_050925'!$E$10:$YF$100,MATCH($B52,'[3]S BESSY_050925'!$B$10:$B$100,0),MATCH(P$2,'[3]S BESSY_050925'!$E$4:$YF$4,0)))</f>
        <v>61.48</v>
      </c>
      <c r="Q52" s="28">
        <f t="shared" si="0"/>
        <v>7126.9</v>
      </c>
    </row>
    <row r="53" spans="1:17" ht="15" customHeight="1" x14ac:dyDescent="0.2">
      <c r="A53" s="63"/>
      <c r="B53" s="65" t="s">
        <v>83</v>
      </c>
      <c r="C53" s="24">
        <f>IF(INDEX('[3]S BESSY_050925'!$E$10:$YF$100,MATCH($B53,'[3]S BESSY_050925'!$B$10:$B$100,0),MATCH(C$2,'[3]S BESSY_050925'!$E$4:$YF$4,0))="","",INDEX('[3]S BESSY_050925'!$E$10:$YF$100,MATCH($B53,'[3]S BESSY_050925'!$B$10:$B$100,0),MATCH(C$2,'[3]S BESSY_050925'!$E$4:$YF$4,0)))</f>
        <v>19000</v>
      </c>
      <c r="D53" s="25">
        <f>IF(INDEX('[3]S BESSY_050925'!$E$10:$YF$100,MATCH($B53,'[3]S BESSY_050925'!$B$10:$B$100,0),MATCH(D$2,'[3]S BESSY_050925'!$E$4:$YF$4,0))="","",INDEX('[3]S BESSY_050925'!$E$10:$YF$100,MATCH($B53,'[3]S BESSY_050925'!$B$10:$B$100,0),MATCH(D$2,'[3]S BESSY_050925'!$E$4:$YF$4,0)))</f>
        <v>696.17</v>
      </c>
      <c r="E53" s="25">
        <f>IF(INDEX('[3]S BESSY_050925'!$E$10:$YF$100,MATCH($B53,'[3]S BESSY_050925'!$B$10:$B$100,0),MATCH(E$2,'[3]S BESSY_050925'!$E$4:$YF$4,0))="","",INDEX('[3]S BESSY_050925'!$E$10:$YF$100,MATCH($B53,'[3]S BESSY_050925'!$B$10:$B$100,0),MATCH(E$2,'[3]S BESSY_050925'!$E$4:$YF$4,0)))</f>
        <v>1074268</v>
      </c>
      <c r="F53" s="25">
        <f>IF(INDEX('[3]S BESSY_050925'!$E$10:$YF$100,MATCH($B53,'[3]S BESSY_050925'!$B$10:$B$100,0),MATCH("AN3100",'[3]S BESSY_050925'!$E$4:$YF$4,0))+INDEX('[3]S BESSY_050925'!$E$10:$YF$100,MATCH($B53,'[3]S BESSY_050925'!$B$10:$B$100,0),MATCH("AN3200",'[3]S BESSY_050925'!$E$4:$YF$4,0))+INDEX('[3]S BESSY_050925'!$E$10:$YF$100,MATCH($B53,'[3]S BESSY_050925'!$B$10:$B$100,0),MATCH("AN3300",'[3]S BESSY_050925'!$E$4:$YF$4,0))+INDEX('[3]S BESSY_050925'!$E$10:$YF$100,MATCH($B53,'[3]S BESSY_050925'!$B$10:$B$100,0),MATCH("AN3400",'[3]S BESSY_050925'!$E$4:$YF$4,0))=0,"",INDEX('[3]S BESSY_050925'!$E$10:$YF$100,MATCH($B53,'[3]S BESSY_050925'!$B$10:$B$100,0),MATCH("AN3100",'[3]S BESSY_050925'!$E$4:$YF$4,0))+INDEX('[3]S BESSY_050925'!$E$10:$YF$100,MATCH($B53,'[3]S BESSY_050925'!$B$10:$B$100,0),MATCH("AN3200",'[3]S BESSY_050925'!$E$4:$YF$4,0))+INDEX('[3]S BESSY_050925'!$E$10:$YF$100,MATCH($B53,'[3]S BESSY_050925'!$B$10:$B$100,0),MATCH("AN3300",'[3]S BESSY_050925'!$E$4:$YF$4,0))+INDEX('[3]S BESSY_050925'!$E$10:$YF$100,MATCH($B53,'[3]S BESSY_050925'!$B$10:$B$100,0),MATCH("AN3400",'[3]S BESSY_050925'!$E$4:$YF$4,0)))</f>
        <v>3</v>
      </c>
      <c r="G53" s="25">
        <f>IF(INDEX('[3]S BESSY_050925'!$E$10:$YF$100,MATCH($B53,'[3]S BESSY_050925'!$B$10:$B$100,0),MATCH(G$2,'[3]S BESSY_050925'!$E$4:$YF$4,0))="","",INDEX('[3]S BESSY_050925'!$E$10:$YF$100,MATCH($B53,'[3]S BESSY_050925'!$B$10:$B$100,0),MATCH(G$2,'[3]S BESSY_050925'!$E$4:$YF$4,0)))</f>
        <v>2300586</v>
      </c>
      <c r="H53" s="25">
        <f>IF(INDEX('[3]S BESSY_050925'!$E$10:$YF$100,MATCH($B53,'[3]S BESSY_050925'!$B$10:$B$100,0),MATCH(H$2,'[3]S BESSY_050925'!$E$4:$YF$4,0))="","",INDEX('[3]S BESSY_050925'!$E$10:$YF$100,MATCH($B53,'[3]S BESSY_050925'!$B$10:$B$100,0),MATCH(H$2,'[3]S BESSY_050925'!$E$4:$YF$4,0)))</f>
        <v>40578</v>
      </c>
      <c r="I53" s="27">
        <f>IFERROR(IF(INDEX('[3]S BESSY_050925'!$E$10:$YF$100,MATCH($B53,'[3]S BESSY_050925'!$B$10:$B$100,0),MATCH(LEFT(I$2,6),'[3]S BESSY_050925'!$E$4:$YF$4,0))="","",INDEX('[3]S BESSY_050925'!$E$10:$YF$100,MATCH($B53,'[3]S BESSY_050925'!$B$10:$B$100,0),MATCH(LEFT(I$2,6),'[3]S BESSY_050925'!$E$4:$YF$4,0))/INDEX('[3]S BESSY_050925'!$E$10:$YF$100,MATCH($B53,'[3]S BESSY_050925'!$B$10:$B$100,0),MATCH(RIGHT(I$2,6),'[3]S BESSY_050925'!$E$4:$YF$4,0))),"")</f>
        <v>21.074698343430128</v>
      </c>
      <c r="J53" s="27" t="str">
        <f>IFERROR(IF(INDEX('[3]S BESSY_050925'!$E$10:$YF$100,MATCH($B53,'[3]S BESSY_050925'!$B$10:$B$100,0),MATCH(LEFT(J$2,6),'[3]S BESSY_050925'!$E$4:$YF$4,0))="","",INDEX('[3]S BESSY_050925'!$E$10:$YF$100,MATCH($B53,'[3]S BESSY_050925'!$B$10:$B$100,0),MATCH(LEFT(J$2,6),'[3]S BESSY_050925'!$E$4:$YF$4,0))/INDEX('[3]S BESSY_050925'!$E$10:$YF$100,MATCH($B53,'[3]S BESSY_050925'!$B$10:$B$100,0),MATCH(RIGHT(J$2,6),'[3]S BESSY_050925'!$E$4:$YF$4,0))),"")</f>
        <v/>
      </c>
      <c r="K53" s="27" t="str">
        <f>IFERROR(IF(INDEX('[3]S BESSY_050925'!$E$10:$YF$100,MATCH($B53,'[3]S BESSY_050925'!$B$10:$B$100,0),MATCH(LEFT(K$2,6),'[3]S BESSY_050925'!$E$4:$YF$4,0))="","",INDEX('[3]S BESSY_050925'!$E$10:$YF$100,MATCH($B53,'[3]S BESSY_050925'!$B$10:$B$100,0),MATCH(LEFT(K$2,6),'[3]S BESSY_050925'!$E$4:$YF$4,0))/INDEX('[3]S BESSY_050925'!$E$10:$YF$100,MATCH($B53,'[3]S BESSY_050925'!$B$10:$B$100,0),MATCH(RIGHT(K$2,6),'[3]S BESSY_050925'!$E$4:$YF$4,0))),"")</f>
        <v/>
      </c>
      <c r="L53" s="27" t="str">
        <f>IFERROR(IF(INDEX('[3]S BESSY_050925'!$E$10:$YF$100,MATCH($B53,'[3]S BESSY_050925'!$B$10:$B$100,0),MATCH(LEFT(L$2,6),'[3]S BESSY_050925'!$E$4:$YF$4,0))="","",INDEX('[3]S BESSY_050925'!$E$10:$YF$100,MATCH($B53,'[3]S BESSY_050925'!$B$10:$B$100,0),MATCH(LEFT(L$2,6),'[3]S BESSY_050925'!$E$4:$YF$4,0))/INDEX('[3]S BESSY_050925'!$E$10:$YF$100,MATCH($B53,'[3]S BESSY_050925'!$B$10:$B$100,0),MATCH(RIGHT(L$2,6),'[3]S BESSY_050925'!$E$4:$YF$4,0))),"")</f>
        <v/>
      </c>
      <c r="M53" s="27" t="str">
        <f>IFERROR(IF(INDEX('[3]S BESSY_050925'!$E$10:$YF$100,MATCH($B53,'[3]S BESSY_050925'!$B$10:$B$100,0),MATCH(LEFT(M$2,6),'[3]S BESSY_050925'!$E$4:$YF$4,0))="","",INDEX('[3]S BESSY_050925'!$E$10:$YF$100,MATCH($B53,'[3]S BESSY_050925'!$B$10:$B$100,0),MATCH(LEFT(M$2,6),'[3]S BESSY_050925'!$E$4:$YF$4,0))/INDEX('[3]S BESSY_050925'!$E$10:$YF$100,MATCH($B53,'[3]S BESSY_050925'!$B$10:$B$100,0),MATCH(RIGHT(M$2,6),'[3]S BESSY_050925'!$E$4:$YF$4,0))),"")</f>
        <v/>
      </c>
      <c r="N53" s="27">
        <f>IFERROR(IF(INDEX('[3]S BESSY_050925'!$E$10:$YF$100,MATCH($B53,'[3]S BESSY_050925'!$B$10:$B$100,0),MATCH(LEFT(N$2,6),'[3]S BESSY_050925'!$E$4:$YF$4,0))="","",INDEX('[3]S BESSY_050925'!$E$10:$YF$100,MATCH($B53,'[3]S BESSY_050925'!$B$10:$B$100,0),MATCH(LEFT(N$2,6),'[3]S BESSY_050925'!$E$4:$YF$4,0))/INDEX('[3]S BESSY_050925'!$E$10:$YF$100,MATCH($B53,'[3]S BESSY_050925'!$B$10:$B$100,0),MATCH(RIGHT(N$2,6),'[3]S BESSY_050925'!$E$4:$YF$4,0))),"")</f>
        <v>23.844617423212828</v>
      </c>
      <c r="O53" s="25">
        <f>IF(INDEX('[3]S BESSY_050925'!$E$10:$YF$100,MATCH($B53,'[3]S BESSY_050925'!$B$10:$B$100,0),MATCH(O$2,'[3]S BESSY_050925'!$E$4:$YF$4,0))="","",INDEX('[3]S BESSY_050925'!$E$10:$YF$100,MATCH($B53,'[3]S BESSY_050925'!$B$10:$B$100,0),MATCH(O$2,'[3]S BESSY_050925'!$E$4:$YF$4,0)))</f>
        <v>979.9</v>
      </c>
      <c r="P53" s="27">
        <f>IF(INDEX('[3]S BESSY_050925'!$E$10:$YF$100,MATCH($B53,'[3]S BESSY_050925'!$B$10:$B$100,0),MATCH(P$2,'[3]S BESSY_050925'!$E$4:$YF$4,0))="","",INDEX('[3]S BESSY_050925'!$E$10:$YF$100,MATCH($B53,'[3]S BESSY_050925'!$B$10:$B$100,0),MATCH(P$2,'[3]S BESSY_050925'!$E$4:$YF$4,0)))</f>
        <v>50.55</v>
      </c>
      <c r="Q53" s="28">
        <f t="shared" si="0"/>
        <v>6034.9</v>
      </c>
    </row>
    <row r="54" spans="1:17" ht="15" customHeight="1" x14ac:dyDescent="0.2">
      <c r="A54" s="63"/>
      <c r="B54" s="65" t="s">
        <v>193</v>
      </c>
      <c r="C54" s="24">
        <f>IF(INDEX('[3]S BESSY_050925'!$E$10:$YF$100,MATCH($B54,'[3]S BESSY_050925'!$B$10:$B$100,0),MATCH(C$2,'[3]S BESSY_050925'!$E$4:$YF$4,0))="","",INDEX('[3]S BESSY_050925'!$E$10:$YF$100,MATCH($B54,'[3]S BESSY_050925'!$B$10:$B$100,0),MATCH(C$2,'[3]S BESSY_050925'!$E$4:$YF$4,0)))</f>
        <v>19040</v>
      </c>
      <c r="D54" s="25">
        <f>IF(INDEX('[3]S BESSY_050925'!$E$10:$YF$100,MATCH($B54,'[3]S BESSY_050925'!$B$10:$B$100,0),MATCH(D$2,'[3]S BESSY_050925'!$E$4:$YF$4,0))="","",INDEX('[3]S BESSY_050925'!$E$10:$YF$100,MATCH($B54,'[3]S BESSY_050925'!$B$10:$B$100,0),MATCH(D$2,'[3]S BESSY_050925'!$E$4:$YF$4,0)))</f>
        <v>1154.04</v>
      </c>
      <c r="E54" s="25">
        <f>IF(INDEX('[3]S BESSY_050925'!$E$10:$YF$100,MATCH($B54,'[3]S BESSY_050925'!$B$10:$B$100,0),MATCH(E$2,'[3]S BESSY_050925'!$E$4:$YF$4,0))="","",INDEX('[3]S BESSY_050925'!$E$10:$YF$100,MATCH($B54,'[3]S BESSY_050925'!$B$10:$B$100,0),MATCH(E$2,'[3]S BESSY_050925'!$E$4:$YF$4,0)))</f>
        <v>3024871</v>
      </c>
      <c r="F54" s="25">
        <f>IF(INDEX('[3]S BESSY_050925'!$E$10:$YF$100,MATCH($B54,'[3]S BESSY_050925'!$B$10:$B$100,0),MATCH("AN3100",'[3]S BESSY_050925'!$E$4:$YF$4,0))+INDEX('[3]S BESSY_050925'!$E$10:$YF$100,MATCH($B54,'[3]S BESSY_050925'!$B$10:$B$100,0),MATCH("AN3200",'[3]S BESSY_050925'!$E$4:$YF$4,0))+INDEX('[3]S BESSY_050925'!$E$10:$YF$100,MATCH($B54,'[3]S BESSY_050925'!$B$10:$B$100,0),MATCH("AN3300",'[3]S BESSY_050925'!$E$4:$YF$4,0))+INDEX('[3]S BESSY_050925'!$E$10:$YF$100,MATCH($B54,'[3]S BESSY_050925'!$B$10:$B$100,0),MATCH("AN3400",'[3]S BESSY_050925'!$E$4:$YF$4,0))=0,"",INDEX('[3]S BESSY_050925'!$E$10:$YF$100,MATCH($B54,'[3]S BESSY_050925'!$B$10:$B$100,0),MATCH("AN3100",'[3]S BESSY_050925'!$E$4:$YF$4,0))+INDEX('[3]S BESSY_050925'!$E$10:$YF$100,MATCH($B54,'[3]S BESSY_050925'!$B$10:$B$100,0),MATCH("AN3200",'[3]S BESSY_050925'!$E$4:$YF$4,0))+INDEX('[3]S BESSY_050925'!$E$10:$YF$100,MATCH($B54,'[3]S BESSY_050925'!$B$10:$B$100,0),MATCH("AN3300",'[3]S BESSY_050925'!$E$4:$YF$4,0))+INDEX('[3]S BESSY_050925'!$E$10:$YF$100,MATCH($B54,'[3]S BESSY_050925'!$B$10:$B$100,0),MATCH("AN3400",'[3]S BESSY_050925'!$E$4:$YF$4,0)))</f>
        <v>24</v>
      </c>
      <c r="G54" s="25">
        <f>IF(INDEX('[3]S BESSY_050925'!$E$10:$YF$100,MATCH($B54,'[3]S BESSY_050925'!$B$10:$B$100,0),MATCH(G$2,'[3]S BESSY_050925'!$E$4:$YF$4,0))="","",INDEX('[3]S BESSY_050925'!$E$10:$YF$100,MATCH($B54,'[3]S BESSY_050925'!$B$10:$B$100,0),MATCH(G$2,'[3]S BESSY_050925'!$E$4:$YF$4,0)))</f>
        <v>9138370</v>
      </c>
      <c r="H54" s="25">
        <f>IF(INDEX('[3]S BESSY_050925'!$E$10:$YF$100,MATCH($B54,'[3]S BESSY_050925'!$B$10:$B$100,0),MATCH(H$2,'[3]S BESSY_050925'!$E$4:$YF$4,0))="","",INDEX('[3]S BESSY_050925'!$E$10:$YF$100,MATCH($B54,'[3]S BESSY_050925'!$B$10:$B$100,0),MATCH(H$2,'[3]S BESSY_050925'!$E$4:$YF$4,0)))</f>
        <v>30357</v>
      </c>
      <c r="I54" s="27">
        <f>IFERROR(IF(INDEX('[3]S BESSY_050925'!$E$10:$YF$100,MATCH($B54,'[3]S BESSY_050925'!$B$10:$B$100,0),MATCH(LEFT(I$2,6),'[3]S BESSY_050925'!$E$4:$YF$4,0))="","",INDEX('[3]S BESSY_050925'!$E$10:$YF$100,MATCH($B54,'[3]S BESSY_050925'!$B$10:$B$100,0),MATCH(LEFT(I$2,6),'[3]S BESSY_050925'!$E$4:$YF$4,0))/INDEX('[3]S BESSY_050925'!$E$10:$YF$100,MATCH($B54,'[3]S BESSY_050925'!$B$10:$B$100,0),MATCH(RIGHT(I$2,6),'[3]S BESSY_050925'!$E$4:$YF$4,0))),"")</f>
        <v>13.65750539444492</v>
      </c>
      <c r="J54" s="27">
        <f>IFERROR(IF(INDEX('[3]S BESSY_050925'!$E$10:$YF$100,MATCH($B54,'[3]S BESSY_050925'!$B$10:$B$100,0),MATCH(LEFT(J$2,6),'[3]S BESSY_050925'!$E$4:$YF$4,0))="","",INDEX('[3]S BESSY_050925'!$E$10:$YF$100,MATCH($B54,'[3]S BESSY_050925'!$B$10:$B$100,0),MATCH(LEFT(J$2,6),'[3]S BESSY_050925'!$E$4:$YF$4,0))/INDEX('[3]S BESSY_050925'!$E$10:$YF$100,MATCH($B54,'[3]S BESSY_050925'!$B$10:$B$100,0),MATCH(RIGHT(J$2,6),'[3]S BESSY_050925'!$E$4:$YF$4,0))),"")</f>
        <v>9.1563639946977347</v>
      </c>
      <c r="K54" s="27">
        <f>IFERROR(IF(INDEX('[3]S BESSY_050925'!$E$10:$YF$100,MATCH($B54,'[3]S BESSY_050925'!$B$10:$B$100,0),MATCH(LEFT(K$2,6),'[3]S BESSY_050925'!$E$4:$YF$4,0))="","",INDEX('[3]S BESSY_050925'!$E$10:$YF$100,MATCH($B54,'[3]S BESSY_050925'!$B$10:$B$100,0),MATCH(LEFT(K$2,6),'[3]S BESSY_050925'!$E$4:$YF$4,0))/INDEX('[3]S BESSY_050925'!$E$10:$YF$100,MATCH($B54,'[3]S BESSY_050925'!$B$10:$B$100,0),MATCH(RIGHT(K$2,6),'[3]S BESSY_050925'!$E$4:$YF$4,0))),"")</f>
        <v>6.7496069385617794</v>
      </c>
      <c r="L54" s="27">
        <f>IFERROR(IF(INDEX('[3]S BESSY_050925'!$E$10:$YF$100,MATCH($B54,'[3]S BESSY_050925'!$B$10:$B$100,0),MATCH(LEFT(L$2,6),'[3]S BESSY_050925'!$E$4:$YF$4,0))="","",INDEX('[3]S BESSY_050925'!$E$10:$YF$100,MATCH($B54,'[3]S BESSY_050925'!$B$10:$B$100,0),MATCH(LEFT(L$2,6),'[3]S BESSY_050925'!$E$4:$YF$4,0))/INDEX('[3]S BESSY_050925'!$E$10:$YF$100,MATCH($B54,'[3]S BESSY_050925'!$B$10:$B$100,0),MATCH(RIGHT(L$2,6),'[3]S BESSY_050925'!$E$4:$YF$4,0))),"")</f>
        <v>96.583292235744281</v>
      </c>
      <c r="M54" s="27">
        <f>IFERROR(IF(INDEX('[3]S BESSY_050925'!$E$10:$YF$100,MATCH($B54,'[3]S BESSY_050925'!$B$10:$B$100,0),MATCH(LEFT(M$2,6),'[3]S BESSY_050925'!$E$4:$YF$4,0))="","",INDEX('[3]S BESSY_050925'!$E$10:$YF$100,MATCH($B54,'[3]S BESSY_050925'!$B$10:$B$100,0),MATCH(LEFT(M$2,6),'[3]S BESSY_050925'!$E$4:$YF$4,0))/INDEX('[3]S BESSY_050925'!$E$10:$YF$100,MATCH($B54,'[3]S BESSY_050925'!$B$10:$B$100,0),MATCH(RIGHT(M$2,6),'[3]S BESSY_050925'!$E$4:$YF$4,0))),"")</f>
        <v>1.2246645625548991</v>
      </c>
      <c r="N54" s="27">
        <f>IFERROR(IF(INDEX('[3]S BESSY_050925'!$E$10:$YF$100,MATCH($B54,'[3]S BESSY_050925'!$B$10:$B$100,0),MATCH(LEFT(N$2,6),'[3]S BESSY_050925'!$E$4:$YF$4,0))="","",INDEX('[3]S BESSY_050925'!$E$10:$YF$100,MATCH($B54,'[3]S BESSY_050925'!$B$10:$B$100,0),MATCH(LEFT(N$2,6),'[3]S BESSY_050925'!$E$4:$YF$4,0))/INDEX('[3]S BESSY_050925'!$E$10:$YF$100,MATCH($B54,'[3]S BESSY_050925'!$B$10:$B$100,0),MATCH(RIGHT(N$2,6),'[3]S BESSY_050925'!$E$4:$YF$4,0))),"")</f>
        <v>22.061682359346893</v>
      </c>
      <c r="O54" s="25">
        <f>IF(INDEX('[3]S BESSY_050925'!$E$10:$YF$100,MATCH($B54,'[3]S BESSY_050925'!$B$10:$B$100,0),MATCH(O$2,'[3]S BESSY_050925'!$E$4:$YF$4,0))="","",INDEX('[3]S BESSY_050925'!$E$10:$YF$100,MATCH($B54,'[3]S BESSY_050925'!$B$10:$B$100,0),MATCH(O$2,'[3]S BESSY_050925'!$E$4:$YF$4,0)))</f>
        <v>978.9</v>
      </c>
      <c r="P54" s="27">
        <f>IF(INDEX('[3]S BESSY_050925'!$E$10:$YF$100,MATCH($B54,'[3]S BESSY_050925'!$B$10:$B$100,0),MATCH(P$2,'[3]S BESSY_050925'!$E$4:$YF$4,0))="","",INDEX('[3]S BESSY_050925'!$E$10:$YF$100,MATCH($B54,'[3]S BESSY_050925'!$B$10:$B$100,0),MATCH(P$2,'[3]S BESSY_050925'!$E$4:$YF$4,0)))</f>
        <v>71.180000000000007</v>
      </c>
      <c r="Q54" s="28">
        <f t="shared" si="0"/>
        <v>8096.9000000000005</v>
      </c>
    </row>
    <row r="55" spans="1:17" ht="15" customHeight="1" x14ac:dyDescent="0.2">
      <c r="A55" s="63"/>
      <c r="B55" s="65" t="s">
        <v>194</v>
      </c>
      <c r="C55" s="24">
        <f>IF(INDEX('[3]S BESSY_050925'!$E$10:$YF$100,MATCH($B55,'[3]S BESSY_050925'!$B$10:$B$100,0),MATCH(C$2,'[3]S BESSY_050925'!$E$4:$YF$4,0))="","",INDEX('[3]S BESSY_050925'!$E$10:$YF$100,MATCH($B55,'[3]S BESSY_050925'!$B$10:$B$100,0),MATCH(C$2,'[3]S BESSY_050925'!$E$4:$YF$4,0)))</f>
        <v>58600</v>
      </c>
      <c r="D55" s="25">
        <f>IF(INDEX('[3]S BESSY_050925'!$E$10:$YF$100,MATCH($B55,'[3]S BESSY_050925'!$B$10:$B$100,0),MATCH(D$2,'[3]S BESSY_050925'!$E$4:$YF$4,0))="","",INDEX('[3]S BESSY_050925'!$E$10:$YF$100,MATCH($B55,'[3]S BESSY_050925'!$B$10:$B$100,0),MATCH(D$2,'[3]S BESSY_050925'!$E$4:$YF$4,0)))</f>
        <v>483.78</v>
      </c>
      <c r="E55" s="25">
        <f>IF(INDEX('[3]S BESSY_050925'!$E$10:$YF$100,MATCH($B55,'[3]S BESSY_050925'!$B$10:$B$100,0),MATCH(E$2,'[3]S BESSY_050925'!$E$4:$YF$4,0))="","",INDEX('[3]S BESSY_050925'!$E$10:$YF$100,MATCH($B55,'[3]S BESSY_050925'!$B$10:$B$100,0),MATCH(E$2,'[3]S BESSY_050925'!$E$4:$YF$4,0)))</f>
        <v>2669642</v>
      </c>
      <c r="F55" s="25"/>
      <c r="G55" s="25"/>
      <c r="H55" s="25"/>
      <c r="I55" s="27">
        <f>IFERROR(IF(INDEX('[3]S BESSY_050925'!$E$10:$YF$100,MATCH($B55,'[3]S BESSY_050925'!$B$10:$B$100,0),MATCH(LEFT(I$2,6),'[3]S BESSY_050925'!$E$4:$YF$4,0))="","",INDEX('[3]S BESSY_050925'!$E$10:$YF$100,MATCH($B55,'[3]S BESSY_050925'!$B$10:$B$100,0),MATCH(LEFT(I$2,6),'[3]S BESSY_050925'!$E$4:$YF$4,0))/INDEX('[3]S BESSY_050925'!$E$10:$YF$100,MATCH($B55,'[3]S BESSY_050925'!$B$10:$B$100,0),MATCH(RIGHT(I$2,6),'[3]S BESSY_050925'!$E$4:$YF$4,0))),"")</f>
        <v>5.7007424141514109</v>
      </c>
      <c r="J55" s="27" t="str">
        <f>IFERROR(IF(INDEX('[3]S BESSY_050925'!$E$10:$YF$100,MATCH($B55,'[3]S BESSY_050925'!$B$10:$B$100,0),MATCH(LEFT(J$2,6),'[3]S BESSY_050925'!$E$4:$YF$4,0))="","",INDEX('[3]S BESSY_050925'!$E$10:$YF$100,MATCH($B55,'[3]S BESSY_050925'!$B$10:$B$100,0),MATCH(LEFT(J$2,6),'[3]S BESSY_050925'!$E$4:$YF$4,0))/INDEX('[3]S BESSY_050925'!$E$10:$YF$100,MATCH($B55,'[3]S BESSY_050925'!$B$10:$B$100,0),MATCH(RIGHT(J$2,6),'[3]S BESSY_050925'!$E$4:$YF$4,0))),"")</f>
        <v/>
      </c>
      <c r="K55" s="27" t="str">
        <f>IFERROR(IF(INDEX('[3]S BESSY_050925'!$E$10:$YF$100,MATCH($B55,'[3]S BESSY_050925'!$B$10:$B$100,0),MATCH(LEFT(K$2,6),'[3]S BESSY_050925'!$E$4:$YF$4,0))="","",INDEX('[3]S BESSY_050925'!$E$10:$YF$100,MATCH($B55,'[3]S BESSY_050925'!$B$10:$B$100,0),MATCH(LEFT(K$2,6),'[3]S BESSY_050925'!$E$4:$YF$4,0))/INDEX('[3]S BESSY_050925'!$E$10:$YF$100,MATCH($B55,'[3]S BESSY_050925'!$B$10:$B$100,0),MATCH(RIGHT(K$2,6),'[3]S BESSY_050925'!$E$4:$YF$4,0))),"")</f>
        <v/>
      </c>
      <c r="L55" s="27" t="str">
        <f>IFERROR(IF(INDEX('[3]S BESSY_050925'!$E$10:$YF$100,MATCH($B55,'[3]S BESSY_050925'!$B$10:$B$100,0),MATCH(LEFT(L$2,6),'[3]S BESSY_050925'!$E$4:$YF$4,0))="","",INDEX('[3]S BESSY_050925'!$E$10:$YF$100,MATCH($B55,'[3]S BESSY_050925'!$B$10:$B$100,0),MATCH(LEFT(L$2,6),'[3]S BESSY_050925'!$E$4:$YF$4,0))/INDEX('[3]S BESSY_050925'!$E$10:$YF$100,MATCH($B55,'[3]S BESSY_050925'!$B$10:$B$100,0),MATCH(RIGHT(L$2,6),'[3]S BESSY_050925'!$E$4:$YF$4,0))),"")</f>
        <v/>
      </c>
      <c r="M55" s="27" t="str">
        <f>IFERROR(IF(INDEX('[3]S BESSY_050925'!$E$10:$YF$100,MATCH($B55,'[3]S BESSY_050925'!$B$10:$B$100,0),MATCH(LEFT(M$2,6),'[3]S BESSY_050925'!$E$4:$YF$4,0))="","",INDEX('[3]S BESSY_050925'!$E$10:$YF$100,MATCH($B55,'[3]S BESSY_050925'!$B$10:$B$100,0),MATCH(LEFT(M$2,6),'[3]S BESSY_050925'!$E$4:$YF$4,0))/INDEX('[3]S BESSY_050925'!$E$10:$YF$100,MATCH($B55,'[3]S BESSY_050925'!$B$10:$B$100,0),MATCH(RIGHT(M$2,6),'[3]S BESSY_050925'!$E$4:$YF$4,0))),"")</f>
        <v/>
      </c>
      <c r="N55" s="27">
        <f>IFERROR(IF(INDEX('[3]S BESSY_050925'!$E$10:$YF$100,MATCH($B55,'[3]S BESSY_050925'!$B$10:$B$100,0),MATCH(LEFT(N$2,6),'[3]S BESSY_050925'!$E$4:$YF$4,0))="","",INDEX('[3]S BESSY_050925'!$E$10:$YF$100,MATCH($B55,'[3]S BESSY_050925'!$B$10:$B$100,0),MATCH(LEFT(N$2,6),'[3]S BESSY_050925'!$E$4:$YF$4,0))/INDEX('[3]S BESSY_050925'!$E$10:$YF$100,MATCH($B55,'[3]S BESSY_050925'!$B$10:$B$100,0),MATCH(RIGHT(N$2,6),'[3]S BESSY_050925'!$E$4:$YF$4,0))),"")</f>
        <v>9.763540130099841</v>
      </c>
      <c r="O55" s="25">
        <f>IF(INDEX('[3]S BESSY_050925'!$E$10:$YF$100,MATCH($B55,'[3]S BESSY_050925'!$B$10:$B$100,0),MATCH(O$2,'[3]S BESSY_050925'!$E$4:$YF$4,0))="","",INDEX('[3]S BESSY_050925'!$E$10:$YF$100,MATCH($B55,'[3]S BESSY_050925'!$B$10:$B$100,0),MATCH(O$2,'[3]S BESSY_050925'!$E$4:$YF$4,0)))</f>
        <v>0</v>
      </c>
      <c r="P55" s="27">
        <f>IF(INDEX('[3]S BESSY_050925'!$E$10:$YF$100,MATCH($B55,'[3]S BESSY_050925'!$B$10:$B$100,0),MATCH(P$2,'[3]S BESSY_050925'!$E$4:$YF$4,0))="","",INDEX('[3]S BESSY_050925'!$E$10:$YF$100,MATCH($B55,'[3]S BESSY_050925'!$B$10:$B$100,0),MATCH(P$2,'[3]S BESSY_050925'!$E$4:$YF$4,0)))</f>
        <v>60.7</v>
      </c>
      <c r="Q55" s="28">
        <f t="shared" si="0"/>
        <v>6070</v>
      </c>
    </row>
    <row r="56" spans="1:17" ht="15" customHeight="1" x14ac:dyDescent="0.2">
      <c r="A56" s="63"/>
      <c r="B56" s="65" t="s">
        <v>196</v>
      </c>
      <c r="C56" s="24">
        <f>IF(INDEX('[3]S BESSY_050925'!$E$10:$YF$100,MATCH($B56,'[3]S BESSY_050925'!$B$10:$B$100,0),MATCH(C$2,'[3]S BESSY_050925'!$E$4:$YF$4,0))="","",INDEX('[3]S BESSY_050925'!$E$10:$YF$100,MATCH($B56,'[3]S BESSY_050925'!$B$10:$B$100,0),MATCH(C$2,'[3]S BESSY_050925'!$E$4:$YF$4,0)))</f>
        <v>40157</v>
      </c>
      <c r="D56" s="25">
        <f>IF(INDEX('[3]S BESSY_050925'!$E$10:$YF$100,MATCH($B56,'[3]S BESSY_050925'!$B$10:$B$100,0),MATCH(D$2,'[3]S BESSY_050925'!$E$4:$YF$4,0))="","",INDEX('[3]S BESSY_050925'!$E$10:$YF$100,MATCH($B56,'[3]S BESSY_050925'!$B$10:$B$100,0),MATCH(D$2,'[3]S BESSY_050925'!$E$4:$YF$4,0)))</f>
        <v>991.45</v>
      </c>
      <c r="E56" s="25">
        <f>IF(INDEX('[3]S BESSY_050925'!$E$10:$YF$100,MATCH($B56,'[3]S BESSY_050925'!$B$10:$B$100,0),MATCH(E$2,'[3]S BESSY_050925'!$E$4:$YF$4,0))="","",INDEX('[3]S BESSY_050925'!$E$10:$YF$100,MATCH($B56,'[3]S BESSY_050925'!$B$10:$B$100,0),MATCH(E$2,'[3]S BESSY_050925'!$E$4:$YF$4,0)))</f>
        <v>1618186</v>
      </c>
      <c r="F56" s="25">
        <f>IF(INDEX('[3]S BESSY_050925'!$E$10:$YF$100,MATCH($B56,'[3]S BESSY_050925'!$B$10:$B$100,0),MATCH("AN3100",'[3]S BESSY_050925'!$E$4:$YF$4,0))+INDEX('[3]S BESSY_050925'!$E$10:$YF$100,MATCH($B56,'[3]S BESSY_050925'!$B$10:$B$100,0),MATCH("AN3200",'[3]S BESSY_050925'!$E$4:$YF$4,0))+INDEX('[3]S BESSY_050925'!$E$10:$YF$100,MATCH($B56,'[3]S BESSY_050925'!$B$10:$B$100,0),MATCH("AN3300",'[3]S BESSY_050925'!$E$4:$YF$4,0))+INDEX('[3]S BESSY_050925'!$E$10:$YF$100,MATCH($B56,'[3]S BESSY_050925'!$B$10:$B$100,0),MATCH("AN3400",'[3]S BESSY_050925'!$E$4:$YF$4,0))=0,"",INDEX('[3]S BESSY_050925'!$E$10:$YF$100,MATCH($B56,'[3]S BESSY_050925'!$B$10:$B$100,0),MATCH("AN3100",'[3]S BESSY_050925'!$E$4:$YF$4,0))+INDEX('[3]S BESSY_050925'!$E$10:$YF$100,MATCH($B56,'[3]S BESSY_050925'!$B$10:$B$100,0),MATCH("AN3200",'[3]S BESSY_050925'!$E$4:$YF$4,0))+INDEX('[3]S BESSY_050925'!$E$10:$YF$100,MATCH($B56,'[3]S BESSY_050925'!$B$10:$B$100,0),MATCH("AN3300",'[3]S BESSY_050925'!$E$4:$YF$4,0))+INDEX('[3]S BESSY_050925'!$E$10:$YF$100,MATCH($B56,'[3]S BESSY_050925'!$B$10:$B$100,0),MATCH("AN3400",'[3]S BESSY_050925'!$E$4:$YF$4,0)))</f>
        <v>6</v>
      </c>
      <c r="G56" s="25">
        <f>IF(INDEX('[3]S BESSY_050925'!$E$10:$YF$100,MATCH($B56,'[3]S BESSY_050925'!$B$10:$B$100,0),MATCH(G$2,'[3]S BESSY_050925'!$E$4:$YF$4,0))="","",INDEX('[3]S BESSY_050925'!$E$10:$YF$100,MATCH($B56,'[3]S BESSY_050925'!$B$10:$B$100,0),MATCH(G$2,'[3]S BESSY_050925'!$E$4:$YF$4,0)))</f>
        <v>8935631</v>
      </c>
      <c r="H56" s="25">
        <f>IF(INDEX('[3]S BESSY_050925'!$E$10:$YF$100,MATCH($B56,'[3]S BESSY_050925'!$B$10:$B$100,0),MATCH(H$2,'[3]S BESSY_050925'!$E$4:$YF$4,0))="","",INDEX('[3]S BESSY_050925'!$E$10:$YF$100,MATCH($B56,'[3]S BESSY_050925'!$B$10:$B$100,0),MATCH(H$2,'[3]S BESSY_050925'!$E$4:$YF$4,0)))</f>
        <v>55537</v>
      </c>
      <c r="I56" s="27">
        <f>IFERROR(IF(INDEX('[3]S BESSY_050925'!$E$10:$YF$100,MATCH($B56,'[3]S BESSY_050925'!$B$10:$B$100,0),MATCH(LEFT(I$2,6),'[3]S BESSY_050925'!$E$4:$YF$4,0))="","",INDEX('[3]S BESSY_050925'!$E$10:$YF$100,MATCH($B56,'[3]S BESSY_050925'!$B$10:$B$100,0),MATCH(LEFT(I$2,6),'[3]S BESSY_050925'!$E$4:$YF$4,0))/INDEX('[3]S BESSY_050925'!$E$10:$YF$100,MATCH($B56,'[3]S BESSY_050925'!$B$10:$B$100,0),MATCH(RIGHT(I$2,6),'[3]S BESSY_050925'!$E$4:$YF$4,0))),"")</f>
        <v>19.380849049491221</v>
      </c>
      <c r="J56" s="27">
        <f>IFERROR(IF(INDEX('[3]S BESSY_050925'!$E$10:$YF$100,MATCH($B56,'[3]S BESSY_050925'!$B$10:$B$100,0),MATCH(LEFT(J$2,6),'[3]S BESSY_050925'!$E$4:$YF$4,0))="","",INDEX('[3]S BESSY_050925'!$E$10:$YF$100,MATCH($B56,'[3]S BESSY_050925'!$B$10:$B$100,0),MATCH(LEFT(J$2,6),'[3]S BESSY_050925'!$E$4:$YF$4,0))/INDEX('[3]S BESSY_050925'!$E$10:$YF$100,MATCH($B56,'[3]S BESSY_050925'!$B$10:$B$100,0),MATCH(RIGHT(J$2,6),'[3]S BESSY_050925'!$E$4:$YF$4,0))),"")</f>
        <v>4.3517865066191401</v>
      </c>
      <c r="K56" s="27">
        <f>IFERROR(IF(INDEX('[3]S BESSY_050925'!$E$10:$YF$100,MATCH($B56,'[3]S BESSY_050925'!$B$10:$B$100,0),MATCH(LEFT(K$2,6),'[3]S BESSY_050925'!$E$4:$YF$4,0))="","",INDEX('[3]S BESSY_050925'!$E$10:$YF$100,MATCH($B56,'[3]S BESSY_050925'!$B$10:$B$100,0),MATCH(LEFT(K$2,6),'[3]S BESSY_050925'!$E$4:$YF$4,0))/INDEX('[3]S BESSY_050925'!$E$10:$YF$100,MATCH($B56,'[3]S BESSY_050925'!$B$10:$B$100,0),MATCH(RIGHT(K$2,6),'[3]S BESSY_050925'!$E$4:$YF$4,0))),"")</f>
        <v>11.367667252095865</v>
      </c>
      <c r="L56" s="27">
        <f>IFERROR(IF(INDEX('[3]S BESSY_050925'!$E$10:$YF$100,MATCH($B56,'[3]S BESSY_050925'!$B$10:$B$100,0),MATCH(LEFT(L$2,6),'[3]S BESSY_050925'!$E$4:$YF$4,0))="","",INDEX('[3]S BESSY_050925'!$E$10:$YF$100,MATCH($B56,'[3]S BESSY_050925'!$B$10:$B$100,0),MATCH(LEFT(L$2,6),'[3]S BESSY_050925'!$E$4:$YF$4,0))/INDEX('[3]S BESSY_050925'!$E$10:$YF$100,MATCH($B56,'[3]S BESSY_050925'!$B$10:$B$100,0),MATCH(RIGHT(L$2,6),'[3]S BESSY_050925'!$E$4:$YF$4,0))),"")</f>
        <v>103.69163952225841</v>
      </c>
      <c r="M56" s="27">
        <f>IFERROR(IF(INDEX('[3]S BESSY_050925'!$E$10:$YF$100,MATCH($B56,'[3]S BESSY_050925'!$B$10:$B$100,0),MATCH(LEFT(M$2,6),'[3]S BESSY_050925'!$E$4:$YF$4,0))="","",INDEX('[3]S BESSY_050925'!$E$10:$YF$100,MATCH($B56,'[3]S BESSY_050925'!$B$10:$B$100,0),MATCH(LEFT(M$2,6),'[3]S BESSY_050925'!$E$4:$YF$4,0))/INDEX('[3]S BESSY_050925'!$E$10:$YF$100,MATCH($B56,'[3]S BESSY_050925'!$B$10:$B$100,0),MATCH(RIGHT(M$2,6),'[3]S BESSY_050925'!$E$4:$YF$4,0))),"")</f>
        <v>2.4810612624259512</v>
      </c>
      <c r="N56" s="27">
        <f>IFERROR(IF(INDEX('[3]S BESSY_050925'!$E$10:$YF$100,MATCH($B56,'[3]S BESSY_050925'!$B$10:$B$100,0),MATCH(LEFT(N$2,6),'[3]S BESSY_050925'!$E$4:$YF$4,0))="","",INDEX('[3]S BESSY_050925'!$E$10:$YF$100,MATCH($B56,'[3]S BESSY_050925'!$B$10:$B$100,0),MATCH(LEFT(N$2,6),'[3]S BESSY_050925'!$E$4:$YF$4,0))/INDEX('[3]S BESSY_050925'!$E$10:$YF$100,MATCH($B56,'[3]S BESSY_050925'!$B$10:$B$100,0),MATCH(RIGHT(N$2,6),'[3]S BESSY_050925'!$E$4:$YF$4,0))),"")</f>
        <v>23.342490096935705</v>
      </c>
      <c r="O56" s="25">
        <f>IF(INDEX('[3]S BESSY_050925'!$E$10:$YF$100,MATCH($B56,'[3]S BESSY_050925'!$B$10:$B$100,0),MATCH(O$2,'[3]S BESSY_050925'!$E$4:$YF$4,0))="","",INDEX('[3]S BESSY_050925'!$E$10:$YF$100,MATCH($B56,'[3]S BESSY_050925'!$B$10:$B$100,0),MATCH(O$2,'[3]S BESSY_050925'!$E$4:$YF$4,0)))</f>
        <v>978.75</v>
      </c>
      <c r="P56" s="27">
        <f>IF(INDEX('[3]S BESSY_050925'!$E$10:$YF$100,MATCH($B56,'[3]S BESSY_050925'!$B$10:$B$100,0),MATCH(P$2,'[3]S BESSY_050925'!$E$4:$YF$4,0))="","",INDEX('[3]S BESSY_050925'!$E$10:$YF$100,MATCH($B56,'[3]S BESSY_050925'!$B$10:$B$100,0),MATCH(P$2,'[3]S BESSY_050925'!$E$4:$YF$4,0)))</f>
        <v>56.5</v>
      </c>
      <c r="Q56" s="28">
        <f t="shared" si="0"/>
        <v>6628.75</v>
      </c>
    </row>
    <row r="57" spans="1:17" ht="15" customHeight="1" x14ac:dyDescent="0.2">
      <c r="A57" s="63"/>
      <c r="B57" s="65" t="s">
        <v>197</v>
      </c>
      <c r="C57" s="24">
        <f>IF(INDEX('[3]S BESSY_050925'!$E$10:$YF$100,MATCH($B57,'[3]S BESSY_050925'!$B$10:$B$100,0),MATCH(C$2,'[3]S BESSY_050925'!$E$4:$YF$4,0))="","",INDEX('[3]S BESSY_050925'!$E$10:$YF$100,MATCH($B57,'[3]S BESSY_050925'!$B$10:$B$100,0),MATCH(C$2,'[3]S BESSY_050925'!$E$4:$YF$4,0)))</f>
        <v>15883</v>
      </c>
      <c r="D57" s="25">
        <f>IF(INDEX('[3]S BESSY_050925'!$E$10:$YF$100,MATCH($B57,'[3]S BESSY_050925'!$B$10:$B$100,0),MATCH(D$2,'[3]S BESSY_050925'!$E$4:$YF$4,0))="","",INDEX('[3]S BESSY_050925'!$E$10:$YF$100,MATCH($B57,'[3]S BESSY_050925'!$B$10:$B$100,0),MATCH(D$2,'[3]S BESSY_050925'!$E$4:$YF$4,0)))</f>
        <v>716.72</v>
      </c>
      <c r="E57" s="25">
        <f>IF(INDEX('[3]S BESSY_050925'!$E$10:$YF$100,MATCH($B57,'[3]S BESSY_050925'!$B$10:$B$100,0),MATCH(E$2,'[3]S BESSY_050925'!$E$4:$YF$4,0))="","",INDEX('[3]S BESSY_050925'!$E$10:$YF$100,MATCH($B57,'[3]S BESSY_050925'!$B$10:$B$100,0),MATCH(E$2,'[3]S BESSY_050925'!$E$4:$YF$4,0)))</f>
        <v>755584</v>
      </c>
      <c r="F57" s="25">
        <f>IF(INDEX('[3]S BESSY_050925'!$E$10:$YF$100,MATCH($B57,'[3]S BESSY_050925'!$B$10:$B$100,0),MATCH("AN3100",'[3]S BESSY_050925'!$E$4:$YF$4,0))+INDEX('[3]S BESSY_050925'!$E$10:$YF$100,MATCH($B57,'[3]S BESSY_050925'!$B$10:$B$100,0),MATCH("AN3200",'[3]S BESSY_050925'!$E$4:$YF$4,0))+INDEX('[3]S BESSY_050925'!$E$10:$YF$100,MATCH($B57,'[3]S BESSY_050925'!$B$10:$B$100,0),MATCH("AN3300",'[3]S BESSY_050925'!$E$4:$YF$4,0))+INDEX('[3]S BESSY_050925'!$E$10:$YF$100,MATCH($B57,'[3]S BESSY_050925'!$B$10:$B$100,0),MATCH("AN3400",'[3]S BESSY_050925'!$E$4:$YF$4,0))=0,"",INDEX('[3]S BESSY_050925'!$E$10:$YF$100,MATCH($B57,'[3]S BESSY_050925'!$B$10:$B$100,0),MATCH("AN3100",'[3]S BESSY_050925'!$E$4:$YF$4,0))+INDEX('[3]S BESSY_050925'!$E$10:$YF$100,MATCH($B57,'[3]S BESSY_050925'!$B$10:$B$100,0),MATCH("AN3200",'[3]S BESSY_050925'!$E$4:$YF$4,0))+INDEX('[3]S BESSY_050925'!$E$10:$YF$100,MATCH($B57,'[3]S BESSY_050925'!$B$10:$B$100,0),MATCH("AN3300",'[3]S BESSY_050925'!$E$4:$YF$4,0))+INDEX('[3]S BESSY_050925'!$E$10:$YF$100,MATCH($B57,'[3]S BESSY_050925'!$B$10:$B$100,0),MATCH("AN3400",'[3]S BESSY_050925'!$E$4:$YF$4,0)))</f>
        <v>3</v>
      </c>
      <c r="G57" s="25">
        <f>IF(INDEX('[3]S BESSY_050925'!$E$10:$YF$100,MATCH($B57,'[3]S BESSY_050925'!$B$10:$B$100,0),MATCH(G$2,'[3]S BESSY_050925'!$E$4:$YF$4,0))="","",INDEX('[3]S BESSY_050925'!$E$10:$YF$100,MATCH($B57,'[3]S BESSY_050925'!$B$10:$B$100,0),MATCH(G$2,'[3]S BESSY_050925'!$E$4:$YF$4,0)))</f>
        <v>2931656</v>
      </c>
      <c r="H57" s="25">
        <f>IF(INDEX('[3]S BESSY_050925'!$E$10:$YF$100,MATCH($B57,'[3]S BESSY_050925'!$B$10:$B$100,0),MATCH(H$2,'[3]S BESSY_050925'!$E$4:$YF$4,0))="","",INDEX('[3]S BESSY_050925'!$E$10:$YF$100,MATCH($B57,'[3]S BESSY_050925'!$B$10:$B$100,0),MATCH(H$2,'[3]S BESSY_050925'!$E$4:$YF$4,0)))</f>
        <v>38658</v>
      </c>
      <c r="I57" s="27">
        <f>IFERROR(IF(INDEX('[3]S BESSY_050925'!$E$10:$YF$100,MATCH($B57,'[3]S BESSY_050925'!$B$10:$B$100,0),MATCH(LEFT(I$2,6),'[3]S BESSY_050925'!$E$4:$YF$4,0))="","",INDEX('[3]S BESSY_050925'!$E$10:$YF$100,MATCH($B57,'[3]S BESSY_050925'!$B$10:$B$100,0),MATCH(LEFT(I$2,6),'[3]S BESSY_050925'!$E$4:$YF$4,0))/INDEX('[3]S BESSY_050925'!$E$10:$YF$100,MATCH($B57,'[3]S BESSY_050925'!$B$10:$B$100,0),MATCH(RIGHT(I$2,6),'[3]S BESSY_050925'!$E$4:$YF$4,0))),"")</f>
        <v>26.170809598932745</v>
      </c>
      <c r="J57" s="27">
        <f>IFERROR(IF(INDEX('[3]S BESSY_050925'!$E$10:$YF$100,MATCH($B57,'[3]S BESSY_050925'!$B$10:$B$100,0),MATCH(LEFT(J$2,6),'[3]S BESSY_050925'!$E$4:$YF$4,0))="","",INDEX('[3]S BESSY_050925'!$E$10:$YF$100,MATCH($B57,'[3]S BESSY_050925'!$B$10:$B$100,0),MATCH(LEFT(J$2,6),'[3]S BESSY_050925'!$E$4:$YF$4,0))/INDEX('[3]S BESSY_050925'!$E$10:$YF$100,MATCH($B57,'[3]S BESSY_050925'!$B$10:$B$100,0),MATCH(RIGHT(J$2,6),'[3]S BESSY_050925'!$E$4:$YF$4,0))),"")</f>
        <v>13.051151162544469</v>
      </c>
      <c r="K57" s="27">
        <f>IFERROR(IF(INDEX('[3]S BESSY_050925'!$E$10:$YF$100,MATCH($B57,'[3]S BESSY_050925'!$B$10:$B$100,0),MATCH(LEFT(K$2,6),'[3]S BESSY_050925'!$E$4:$YF$4,0))="","",INDEX('[3]S BESSY_050925'!$E$10:$YF$100,MATCH($B57,'[3]S BESSY_050925'!$B$10:$B$100,0),MATCH(LEFT(K$2,6),'[3]S BESSY_050925'!$E$4:$YF$4,0))/INDEX('[3]S BESSY_050925'!$E$10:$YF$100,MATCH($B57,'[3]S BESSY_050925'!$B$10:$B$100,0),MATCH(RIGHT(K$2,6),'[3]S BESSY_050925'!$E$4:$YF$4,0))),"")</f>
        <v>9.5912525940199895</v>
      </c>
      <c r="L57" s="27">
        <f>IFERROR(IF(INDEX('[3]S BESSY_050925'!$E$10:$YF$100,MATCH($B57,'[3]S BESSY_050925'!$B$10:$B$100,0),MATCH(LEFT(L$2,6),'[3]S BESSY_050925'!$E$4:$YF$4,0))="","",INDEX('[3]S BESSY_050925'!$E$10:$YF$100,MATCH($B57,'[3]S BESSY_050925'!$B$10:$B$100,0),MATCH(LEFT(L$2,6),'[3]S BESSY_050925'!$E$4:$YF$4,0))/INDEX('[3]S BESSY_050925'!$E$10:$YF$100,MATCH($B57,'[3]S BESSY_050925'!$B$10:$B$100,0),MATCH(RIGHT(L$2,6),'[3]S BESSY_050925'!$E$4:$YF$4,0))),"")</f>
        <v>86.036078341541639</v>
      </c>
      <c r="M57" s="27">
        <f>IFERROR(IF(INDEX('[3]S BESSY_050925'!$E$10:$YF$100,MATCH($B57,'[3]S BESSY_050925'!$B$10:$B$100,0),MATCH(LEFT(M$2,6),'[3]S BESSY_050925'!$E$4:$YF$4,0))="","",INDEX('[3]S BESSY_050925'!$E$10:$YF$100,MATCH($B57,'[3]S BESSY_050925'!$B$10:$B$100,0),MATCH(LEFT(M$2,6),'[3]S BESSY_050925'!$E$4:$YF$4,0))/INDEX('[3]S BESSY_050925'!$E$10:$YF$100,MATCH($B57,'[3]S BESSY_050925'!$B$10:$B$100,0),MATCH(RIGHT(M$2,6),'[3]S BESSY_050925'!$E$4:$YF$4,0))),"")</f>
        <v>2.534233122988311</v>
      </c>
      <c r="N57" s="27">
        <f>IFERROR(IF(INDEX('[3]S BESSY_050925'!$E$10:$YF$100,MATCH($B57,'[3]S BESSY_050925'!$B$10:$B$100,0),MATCH(LEFT(N$2,6),'[3]S BESSY_050925'!$E$4:$YF$4,0))="","",INDEX('[3]S BESSY_050925'!$E$10:$YF$100,MATCH($B57,'[3]S BESSY_050925'!$B$10:$B$100,0),MATCH(LEFT(N$2,6),'[3]S BESSY_050925'!$E$4:$YF$4,0))/INDEX('[3]S BESSY_050925'!$E$10:$YF$100,MATCH($B57,'[3]S BESSY_050925'!$B$10:$B$100,0),MATCH(RIGHT(N$2,6),'[3]S BESSY_050925'!$E$4:$YF$4,0))),"")</f>
        <v>22.79363115153312</v>
      </c>
      <c r="O57" s="25">
        <f>IF(INDEX('[3]S BESSY_050925'!$E$10:$YF$100,MATCH($B57,'[3]S BESSY_050925'!$B$10:$B$100,0),MATCH(O$2,'[3]S BESSY_050925'!$E$4:$YF$4,0))="","",INDEX('[3]S BESSY_050925'!$E$10:$YF$100,MATCH($B57,'[3]S BESSY_050925'!$B$10:$B$100,0),MATCH(O$2,'[3]S BESSY_050925'!$E$4:$YF$4,0)))</f>
        <v>978.9</v>
      </c>
      <c r="P57" s="27">
        <f>IF(INDEX('[3]S BESSY_050925'!$E$10:$YF$100,MATCH($B57,'[3]S BESSY_050925'!$B$10:$B$100,0),MATCH(P$2,'[3]S BESSY_050925'!$E$4:$YF$4,0))="","",INDEX('[3]S BESSY_050925'!$E$10:$YF$100,MATCH($B57,'[3]S BESSY_050925'!$B$10:$B$100,0),MATCH(P$2,'[3]S BESSY_050925'!$E$4:$YF$4,0)))</f>
        <v>82.5</v>
      </c>
      <c r="Q57" s="28">
        <f t="shared" si="0"/>
        <v>9228.9</v>
      </c>
    </row>
    <row r="58" spans="1:17" ht="15" customHeight="1" x14ac:dyDescent="0.2">
      <c r="A58" s="63"/>
      <c r="B58" s="65" t="s">
        <v>198</v>
      </c>
      <c r="C58" s="24" t="str">
        <f>IF(INDEX('[3]S BESSY_050925'!$E$10:$YF$100,MATCH($B58,'[3]S BESSY_050925'!$B$10:$B$100,0),MATCH(C$2,'[3]S BESSY_050925'!$E$4:$YF$4,0))="","",INDEX('[3]S BESSY_050925'!$E$10:$YF$100,MATCH($B58,'[3]S BESSY_050925'!$B$10:$B$100,0),MATCH(C$2,'[3]S BESSY_050925'!$E$4:$YF$4,0)))</f>
        <v/>
      </c>
      <c r="D58" s="25">
        <f>IF(INDEX('[3]S BESSY_050925'!$E$10:$YF$100,MATCH($B58,'[3]S BESSY_050925'!$B$10:$B$100,0),MATCH(D$2,'[3]S BESSY_050925'!$E$4:$YF$4,0))="","",INDEX('[3]S BESSY_050925'!$E$10:$YF$100,MATCH($B58,'[3]S BESSY_050925'!$B$10:$B$100,0),MATCH(D$2,'[3]S BESSY_050925'!$E$4:$YF$4,0)))</f>
        <v>10.57</v>
      </c>
      <c r="E58" s="25">
        <f>IF(INDEX('[3]S BESSY_050925'!$E$10:$YF$100,MATCH($B58,'[3]S BESSY_050925'!$B$10:$B$100,0),MATCH(E$2,'[3]S BESSY_050925'!$E$4:$YF$4,0))="","",INDEX('[3]S BESSY_050925'!$E$10:$YF$100,MATCH($B58,'[3]S BESSY_050925'!$B$10:$B$100,0),MATCH(E$2,'[3]S BESSY_050925'!$E$4:$YF$4,0)))</f>
        <v>4859061</v>
      </c>
      <c r="F58" s="25">
        <f>IF(INDEX('[3]S BESSY_050925'!$E$10:$YF$100,MATCH($B58,'[3]S BESSY_050925'!$B$10:$B$100,0),MATCH("AN3100",'[3]S BESSY_050925'!$E$4:$YF$4,0))+INDEX('[3]S BESSY_050925'!$E$10:$YF$100,MATCH($B58,'[3]S BESSY_050925'!$B$10:$B$100,0),MATCH("AN3200",'[3]S BESSY_050925'!$E$4:$YF$4,0))+INDEX('[3]S BESSY_050925'!$E$10:$YF$100,MATCH($B58,'[3]S BESSY_050925'!$B$10:$B$100,0),MATCH("AN3300",'[3]S BESSY_050925'!$E$4:$YF$4,0))+INDEX('[3]S BESSY_050925'!$E$10:$YF$100,MATCH($B58,'[3]S BESSY_050925'!$B$10:$B$100,0),MATCH("AN3400",'[3]S BESSY_050925'!$E$4:$YF$4,0))=0,"",INDEX('[3]S BESSY_050925'!$E$10:$YF$100,MATCH($B58,'[3]S BESSY_050925'!$B$10:$B$100,0),MATCH("AN3100",'[3]S BESSY_050925'!$E$4:$YF$4,0))+INDEX('[3]S BESSY_050925'!$E$10:$YF$100,MATCH($B58,'[3]S BESSY_050925'!$B$10:$B$100,0),MATCH("AN3200",'[3]S BESSY_050925'!$E$4:$YF$4,0))+INDEX('[3]S BESSY_050925'!$E$10:$YF$100,MATCH($B58,'[3]S BESSY_050925'!$B$10:$B$100,0),MATCH("AN3300",'[3]S BESSY_050925'!$E$4:$YF$4,0))+INDEX('[3]S BESSY_050925'!$E$10:$YF$100,MATCH($B58,'[3]S BESSY_050925'!$B$10:$B$100,0),MATCH("AN3400",'[3]S BESSY_050925'!$E$4:$YF$4,0)))</f>
        <v>1</v>
      </c>
      <c r="G58" s="25">
        <f>IF(INDEX('[3]S BESSY_050925'!$E$10:$YF$100,MATCH($B58,'[3]S BESSY_050925'!$B$10:$B$100,0),MATCH(G$2,'[3]S BESSY_050925'!$E$4:$YF$4,0))="","",INDEX('[3]S BESSY_050925'!$E$10:$YF$100,MATCH($B58,'[3]S BESSY_050925'!$B$10:$B$100,0),MATCH(G$2,'[3]S BESSY_050925'!$E$4:$YF$4,0)))</f>
        <v>10226110</v>
      </c>
      <c r="H58" s="25">
        <f>IF(INDEX('[3]S BESSY_050925'!$E$10:$YF$100,MATCH($B58,'[3]S BESSY_050925'!$B$10:$B$100,0),MATCH(H$2,'[3]S BESSY_050925'!$E$4:$YF$4,0))="","",INDEX('[3]S BESSY_050925'!$E$10:$YF$100,MATCH($B58,'[3]S BESSY_050925'!$B$10:$B$100,0),MATCH(H$2,'[3]S BESSY_050925'!$E$4:$YF$4,0)))</f>
        <v>58952</v>
      </c>
      <c r="I58" s="27">
        <f>IFERROR(IF(INDEX('[3]S BESSY_050925'!$E$10:$YF$100,MATCH($B58,'[3]S BESSY_050925'!$B$10:$B$100,0),MATCH(LEFT(I$2,6),'[3]S BESSY_050925'!$E$4:$YF$4,0))="","",INDEX('[3]S BESSY_050925'!$E$10:$YF$100,MATCH($B58,'[3]S BESSY_050925'!$B$10:$B$100,0),MATCH(LEFT(I$2,6),'[3]S BESSY_050925'!$E$4:$YF$4,0))/INDEX('[3]S BESSY_050925'!$E$10:$YF$100,MATCH($B58,'[3]S BESSY_050925'!$B$10:$B$100,0),MATCH(RIGHT(I$2,6),'[3]S BESSY_050925'!$E$4:$YF$4,0))),"")</f>
        <v>7.5162626832632879</v>
      </c>
      <c r="J58" s="27" t="str">
        <f>IFERROR(IF(INDEX('[3]S BESSY_050925'!$E$10:$YF$100,MATCH($B58,'[3]S BESSY_050925'!$B$10:$B$100,0),MATCH(LEFT(J$2,6),'[3]S BESSY_050925'!$E$4:$YF$4,0))="","",INDEX('[3]S BESSY_050925'!$E$10:$YF$100,MATCH($B58,'[3]S BESSY_050925'!$B$10:$B$100,0),MATCH(LEFT(J$2,6),'[3]S BESSY_050925'!$E$4:$YF$4,0))/INDEX('[3]S BESSY_050925'!$E$10:$YF$100,MATCH($B58,'[3]S BESSY_050925'!$B$10:$B$100,0),MATCH(RIGHT(J$2,6),'[3]S BESSY_050925'!$E$4:$YF$4,0))),"")</f>
        <v/>
      </c>
      <c r="K58" s="27" t="str">
        <f>IFERROR(IF(INDEX('[3]S BESSY_050925'!$E$10:$YF$100,MATCH($B58,'[3]S BESSY_050925'!$B$10:$B$100,0),MATCH(LEFT(K$2,6),'[3]S BESSY_050925'!$E$4:$YF$4,0))="","",INDEX('[3]S BESSY_050925'!$E$10:$YF$100,MATCH($B58,'[3]S BESSY_050925'!$B$10:$B$100,0),MATCH(LEFT(K$2,6),'[3]S BESSY_050925'!$E$4:$YF$4,0))/INDEX('[3]S BESSY_050925'!$E$10:$YF$100,MATCH($B58,'[3]S BESSY_050925'!$B$10:$B$100,0),MATCH(RIGHT(K$2,6),'[3]S BESSY_050925'!$E$4:$YF$4,0))),"")</f>
        <v/>
      </c>
      <c r="L58" s="27" t="str">
        <f>IFERROR(IF(INDEX('[3]S BESSY_050925'!$E$10:$YF$100,MATCH($B58,'[3]S BESSY_050925'!$B$10:$B$100,0),MATCH(LEFT(L$2,6),'[3]S BESSY_050925'!$E$4:$YF$4,0))="","",INDEX('[3]S BESSY_050925'!$E$10:$YF$100,MATCH($B58,'[3]S BESSY_050925'!$B$10:$B$100,0),MATCH(LEFT(L$2,6),'[3]S BESSY_050925'!$E$4:$YF$4,0))/INDEX('[3]S BESSY_050925'!$E$10:$YF$100,MATCH($B58,'[3]S BESSY_050925'!$B$10:$B$100,0),MATCH(RIGHT(L$2,6),'[3]S BESSY_050925'!$E$4:$YF$4,0))),"")</f>
        <v/>
      </c>
      <c r="M58" s="27" t="str">
        <f>IFERROR(IF(INDEX('[3]S BESSY_050925'!$E$10:$YF$100,MATCH($B58,'[3]S BESSY_050925'!$B$10:$B$100,0),MATCH(LEFT(M$2,6),'[3]S BESSY_050925'!$E$4:$YF$4,0))="","",INDEX('[3]S BESSY_050925'!$E$10:$YF$100,MATCH($B58,'[3]S BESSY_050925'!$B$10:$B$100,0),MATCH(LEFT(M$2,6),'[3]S BESSY_050925'!$E$4:$YF$4,0))/INDEX('[3]S BESSY_050925'!$E$10:$YF$100,MATCH($B58,'[3]S BESSY_050925'!$B$10:$B$100,0),MATCH(RIGHT(M$2,6),'[3]S BESSY_050925'!$E$4:$YF$4,0))),"")</f>
        <v/>
      </c>
      <c r="N58" s="27">
        <f>IFERROR(IF(INDEX('[3]S BESSY_050925'!$E$10:$YF$100,MATCH($B58,'[3]S BESSY_050925'!$B$10:$B$100,0),MATCH(LEFT(N$2,6),'[3]S BESSY_050925'!$E$4:$YF$4,0))="","",INDEX('[3]S BESSY_050925'!$E$10:$YF$100,MATCH($B58,'[3]S BESSY_050925'!$B$10:$B$100,0),MATCH(LEFT(N$2,6),'[3]S BESSY_050925'!$E$4:$YF$4,0))/INDEX('[3]S BESSY_050925'!$E$10:$YF$100,MATCH($B58,'[3]S BESSY_050925'!$B$10:$B$100,0),MATCH(RIGHT(N$2,6),'[3]S BESSY_050925'!$E$4:$YF$4,0))),"")</f>
        <v>3.4690409011123755</v>
      </c>
      <c r="O58" s="25" t="str">
        <f>IF(INDEX('[3]S BESSY_050925'!$E$10:$YF$100,MATCH($B58,'[3]S BESSY_050925'!$B$10:$B$100,0),MATCH(O$2,'[3]S BESSY_050925'!$E$4:$YF$4,0))="","",INDEX('[3]S BESSY_050925'!$E$10:$YF$100,MATCH($B58,'[3]S BESSY_050925'!$B$10:$B$100,0),MATCH(O$2,'[3]S BESSY_050925'!$E$4:$YF$4,0)))</f>
        <v/>
      </c>
      <c r="P58" s="27" t="str">
        <f>IF(INDEX('[3]S BESSY_050925'!$E$10:$YF$100,MATCH($B58,'[3]S BESSY_050925'!$B$10:$B$100,0),MATCH(P$2,'[3]S BESSY_050925'!$E$4:$YF$4,0))="","",INDEX('[3]S BESSY_050925'!$E$10:$YF$100,MATCH($B58,'[3]S BESSY_050925'!$B$10:$B$100,0),MATCH(P$2,'[3]S BESSY_050925'!$E$4:$YF$4,0)))</f>
        <v/>
      </c>
      <c r="Q58" s="28" t="str">
        <f t="shared" si="0"/>
        <v/>
      </c>
    </row>
    <row r="59" spans="1:17" ht="15" customHeight="1" x14ac:dyDescent="0.2">
      <c r="A59" s="63"/>
      <c r="B59" s="65" t="s">
        <v>89</v>
      </c>
      <c r="C59" s="24">
        <f>IF(INDEX('[3]S BESSY_050925'!$E$10:$YF$100,MATCH($B59,'[3]S BESSY_050925'!$B$10:$B$100,0),MATCH(C$2,'[3]S BESSY_050925'!$E$4:$YF$4,0))="","",INDEX('[3]S BESSY_050925'!$E$10:$YF$100,MATCH($B59,'[3]S BESSY_050925'!$B$10:$B$100,0),MATCH(C$2,'[3]S BESSY_050925'!$E$4:$YF$4,0)))</f>
        <v>37075</v>
      </c>
      <c r="D59" s="25">
        <f>IF(INDEX('[3]S BESSY_050925'!$E$10:$YF$100,MATCH($B59,'[3]S BESSY_050925'!$B$10:$B$100,0),MATCH(D$2,'[3]S BESSY_050925'!$E$4:$YF$4,0))="","",INDEX('[3]S BESSY_050925'!$E$10:$YF$100,MATCH($B59,'[3]S BESSY_050925'!$B$10:$B$100,0),MATCH(D$2,'[3]S BESSY_050925'!$E$4:$YF$4,0)))</f>
        <v>701.72</v>
      </c>
      <c r="E59" s="25">
        <f>IF(INDEX('[3]S BESSY_050925'!$E$10:$YF$100,MATCH($B59,'[3]S BESSY_050925'!$B$10:$B$100,0),MATCH(E$2,'[3]S BESSY_050925'!$E$4:$YF$4,0))="","",INDEX('[3]S BESSY_050925'!$E$10:$YF$100,MATCH($B59,'[3]S BESSY_050925'!$B$10:$B$100,0),MATCH(E$2,'[3]S BESSY_050925'!$E$4:$YF$4,0)))</f>
        <v>1535104</v>
      </c>
      <c r="F59" s="25">
        <f>IF(INDEX('[3]S BESSY_050925'!$E$10:$YF$100,MATCH($B59,'[3]S BESSY_050925'!$B$10:$B$100,0),MATCH("AN3100",'[3]S BESSY_050925'!$E$4:$YF$4,0))+INDEX('[3]S BESSY_050925'!$E$10:$YF$100,MATCH($B59,'[3]S BESSY_050925'!$B$10:$B$100,0),MATCH("AN3200",'[3]S BESSY_050925'!$E$4:$YF$4,0))+INDEX('[3]S BESSY_050925'!$E$10:$YF$100,MATCH($B59,'[3]S BESSY_050925'!$B$10:$B$100,0),MATCH("AN3300",'[3]S BESSY_050925'!$E$4:$YF$4,0))+INDEX('[3]S BESSY_050925'!$E$10:$YF$100,MATCH($B59,'[3]S BESSY_050925'!$B$10:$B$100,0),MATCH("AN3400",'[3]S BESSY_050925'!$E$4:$YF$4,0))=0,"",INDEX('[3]S BESSY_050925'!$E$10:$YF$100,MATCH($B59,'[3]S BESSY_050925'!$B$10:$B$100,0),MATCH("AN3100",'[3]S BESSY_050925'!$E$4:$YF$4,0))+INDEX('[3]S BESSY_050925'!$E$10:$YF$100,MATCH($B59,'[3]S BESSY_050925'!$B$10:$B$100,0),MATCH("AN3200",'[3]S BESSY_050925'!$E$4:$YF$4,0))+INDEX('[3]S BESSY_050925'!$E$10:$YF$100,MATCH($B59,'[3]S BESSY_050925'!$B$10:$B$100,0),MATCH("AN3300",'[3]S BESSY_050925'!$E$4:$YF$4,0))+INDEX('[3]S BESSY_050925'!$E$10:$YF$100,MATCH($B59,'[3]S BESSY_050925'!$B$10:$B$100,0),MATCH("AN3400",'[3]S BESSY_050925'!$E$4:$YF$4,0)))</f>
        <v>3</v>
      </c>
      <c r="G59" s="25">
        <f>IF(INDEX('[3]S BESSY_050925'!$E$10:$YF$100,MATCH($B59,'[3]S BESSY_050925'!$B$10:$B$100,0),MATCH(G$2,'[3]S BESSY_050925'!$E$4:$YF$4,0))="","",INDEX('[3]S BESSY_050925'!$E$10:$YF$100,MATCH($B59,'[3]S BESSY_050925'!$B$10:$B$100,0),MATCH(G$2,'[3]S BESSY_050925'!$E$4:$YF$4,0)))</f>
        <v>6064524</v>
      </c>
      <c r="H59" s="25">
        <f>IF(INDEX('[3]S BESSY_050925'!$E$10:$YF$100,MATCH($B59,'[3]S BESSY_050925'!$B$10:$B$100,0),MATCH(H$2,'[3]S BESSY_050925'!$E$4:$YF$4,0))="","",INDEX('[3]S BESSY_050925'!$E$10:$YF$100,MATCH($B59,'[3]S BESSY_050925'!$B$10:$B$100,0),MATCH(H$2,'[3]S BESSY_050925'!$E$4:$YF$4,0)))</f>
        <v>41467</v>
      </c>
      <c r="I59" s="27">
        <f>IFERROR(IF(INDEX('[3]S BESSY_050925'!$E$10:$YF$100,MATCH($B59,'[3]S BESSY_050925'!$B$10:$B$100,0),MATCH(LEFT(I$2,6),'[3]S BESSY_050925'!$E$4:$YF$4,0))="","",INDEX('[3]S BESSY_050925'!$E$10:$YF$100,MATCH($B59,'[3]S BESSY_050925'!$B$10:$B$100,0),MATCH(LEFT(I$2,6),'[3]S BESSY_050925'!$E$4:$YF$4,0))/INDEX('[3]S BESSY_050925'!$E$10:$YF$100,MATCH($B59,'[3]S BESSY_050925'!$B$10:$B$100,0),MATCH(RIGHT(I$2,6),'[3]S BESSY_050925'!$E$4:$YF$4,0))),"")</f>
        <v>18.576603930417743</v>
      </c>
      <c r="J59" s="27" t="str">
        <f>IFERROR(IF(INDEX('[3]S BESSY_050925'!$E$10:$YF$100,MATCH($B59,'[3]S BESSY_050925'!$B$10:$B$100,0),MATCH(LEFT(J$2,6),'[3]S BESSY_050925'!$E$4:$YF$4,0))="","",INDEX('[3]S BESSY_050925'!$E$10:$YF$100,MATCH($B59,'[3]S BESSY_050925'!$B$10:$B$100,0),MATCH(LEFT(J$2,6),'[3]S BESSY_050925'!$E$4:$YF$4,0))/INDEX('[3]S BESSY_050925'!$E$10:$YF$100,MATCH($B59,'[3]S BESSY_050925'!$B$10:$B$100,0),MATCH(RIGHT(J$2,6),'[3]S BESSY_050925'!$E$4:$YF$4,0))),"")</f>
        <v/>
      </c>
      <c r="K59" s="27" t="str">
        <f>IFERROR(IF(INDEX('[3]S BESSY_050925'!$E$10:$YF$100,MATCH($B59,'[3]S BESSY_050925'!$B$10:$B$100,0),MATCH(LEFT(K$2,6),'[3]S BESSY_050925'!$E$4:$YF$4,0))="","",INDEX('[3]S BESSY_050925'!$E$10:$YF$100,MATCH($B59,'[3]S BESSY_050925'!$B$10:$B$100,0),MATCH(LEFT(K$2,6),'[3]S BESSY_050925'!$E$4:$YF$4,0))/INDEX('[3]S BESSY_050925'!$E$10:$YF$100,MATCH($B59,'[3]S BESSY_050925'!$B$10:$B$100,0),MATCH(RIGHT(K$2,6),'[3]S BESSY_050925'!$E$4:$YF$4,0))),"")</f>
        <v/>
      </c>
      <c r="L59" s="27" t="str">
        <f>IFERROR(IF(INDEX('[3]S BESSY_050925'!$E$10:$YF$100,MATCH($B59,'[3]S BESSY_050925'!$B$10:$B$100,0),MATCH(LEFT(L$2,6),'[3]S BESSY_050925'!$E$4:$YF$4,0))="","",INDEX('[3]S BESSY_050925'!$E$10:$YF$100,MATCH($B59,'[3]S BESSY_050925'!$B$10:$B$100,0),MATCH(LEFT(L$2,6),'[3]S BESSY_050925'!$E$4:$YF$4,0))/INDEX('[3]S BESSY_050925'!$E$10:$YF$100,MATCH($B59,'[3]S BESSY_050925'!$B$10:$B$100,0),MATCH(RIGHT(L$2,6),'[3]S BESSY_050925'!$E$4:$YF$4,0))),"")</f>
        <v/>
      </c>
      <c r="M59" s="27" t="str">
        <f>IFERROR(IF(INDEX('[3]S BESSY_050925'!$E$10:$YF$100,MATCH($B59,'[3]S BESSY_050925'!$B$10:$B$100,0),MATCH(LEFT(M$2,6),'[3]S BESSY_050925'!$E$4:$YF$4,0))="","",INDEX('[3]S BESSY_050925'!$E$10:$YF$100,MATCH($B59,'[3]S BESSY_050925'!$B$10:$B$100,0),MATCH(LEFT(M$2,6),'[3]S BESSY_050925'!$E$4:$YF$4,0))/INDEX('[3]S BESSY_050925'!$E$10:$YF$100,MATCH($B59,'[3]S BESSY_050925'!$B$10:$B$100,0),MATCH(RIGHT(M$2,6),'[3]S BESSY_050925'!$E$4:$YF$4,0))),"")</f>
        <v/>
      </c>
      <c r="N59" s="27">
        <f>IFERROR(IF(INDEX('[3]S BESSY_050925'!$E$10:$YF$100,MATCH($B59,'[3]S BESSY_050925'!$B$10:$B$100,0),MATCH(LEFT(N$2,6),'[3]S BESSY_050925'!$E$4:$YF$4,0))="","",INDEX('[3]S BESSY_050925'!$E$10:$YF$100,MATCH($B59,'[3]S BESSY_050925'!$B$10:$B$100,0),MATCH(LEFT(N$2,6),'[3]S BESSY_050925'!$E$4:$YF$4,0))/INDEX('[3]S BESSY_050925'!$E$10:$YF$100,MATCH($B59,'[3]S BESSY_050925'!$B$10:$B$100,0),MATCH(RIGHT(N$2,6),'[3]S BESSY_050925'!$E$4:$YF$4,0))),"")</f>
        <v>20.844451783071374</v>
      </c>
      <c r="O59" s="25">
        <f>IF(INDEX('[3]S BESSY_050925'!$E$10:$YF$100,MATCH($B59,'[3]S BESSY_050925'!$B$10:$B$100,0),MATCH(O$2,'[3]S BESSY_050925'!$E$4:$YF$4,0))="","",INDEX('[3]S BESSY_050925'!$E$10:$YF$100,MATCH($B59,'[3]S BESSY_050925'!$B$10:$B$100,0),MATCH(O$2,'[3]S BESSY_050925'!$E$4:$YF$4,0)))</f>
        <v>750</v>
      </c>
      <c r="P59" s="27">
        <f>IF(INDEX('[3]S BESSY_050925'!$E$10:$YF$100,MATCH($B59,'[3]S BESSY_050925'!$B$10:$B$100,0),MATCH(P$2,'[3]S BESSY_050925'!$E$4:$YF$4,0))="","",INDEX('[3]S BESSY_050925'!$E$10:$YF$100,MATCH($B59,'[3]S BESSY_050925'!$B$10:$B$100,0),MATCH(P$2,'[3]S BESSY_050925'!$E$4:$YF$4,0)))</f>
        <v>48.25</v>
      </c>
      <c r="Q59" s="28">
        <f t="shared" si="0"/>
        <v>5575</v>
      </c>
    </row>
    <row r="60" spans="1:17" ht="15" customHeight="1" x14ac:dyDescent="0.2">
      <c r="A60" s="63"/>
      <c r="B60" s="65" t="s">
        <v>199</v>
      </c>
      <c r="C60" s="24">
        <f>IF(INDEX('[3]S BESSY_050925'!$E$10:$YF$100,MATCH($B60,'[3]S BESSY_050925'!$B$10:$B$100,0),MATCH(C$2,'[3]S BESSY_050925'!$E$4:$YF$4,0))="","",INDEX('[3]S BESSY_050925'!$E$10:$YF$100,MATCH($B60,'[3]S BESSY_050925'!$B$10:$B$100,0),MATCH(C$2,'[3]S BESSY_050925'!$E$4:$YF$4,0)))</f>
        <v>84953</v>
      </c>
      <c r="D60" s="25">
        <f>IF(INDEX('[3]S BESSY_050925'!$E$10:$YF$100,MATCH($B60,'[3]S BESSY_050925'!$B$10:$B$100,0),MATCH(D$2,'[3]S BESSY_050925'!$E$4:$YF$4,0))="","",INDEX('[3]S BESSY_050925'!$E$10:$YF$100,MATCH($B60,'[3]S BESSY_050925'!$B$10:$B$100,0),MATCH(D$2,'[3]S BESSY_050925'!$E$4:$YF$4,0)))</f>
        <v>1569.43</v>
      </c>
      <c r="E60" s="25">
        <f>IF(INDEX('[3]S BESSY_050925'!$E$10:$YF$100,MATCH($B60,'[3]S BESSY_050925'!$B$10:$B$100,0),MATCH(E$2,'[3]S BESSY_050925'!$E$4:$YF$4,0))="","",INDEX('[3]S BESSY_050925'!$E$10:$YF$100,MATCH($B60,'[3]S BESSY_050925'!$B$10:$B$100,0),MATCH(E$2,'[3]S BESSY_050925'!$E$4:$YF$4,0)))</f>
        <v>3001343</v>
      </c>
      <c r="F60" s="25">
        <f>IF(INDEX('[3]S BESSY_050925'!$E$10:$YF$100,MATCH($B60,'[3]S BESSY_050925'!$B$10:$B$100,0),MATCH("AN3100",'[3]S BESSY_050925'!$E$4:$YF$4,0))+INDEX('[3]S BESSY_050925'!$E$10:$YF$100,MATCH($B60,'[3]S BESSY_050925'!$B$10:$B$100,0),MATCH("AN3200",'[3]S BESSY_050925'!$E$4:$YF$4,0))+INDEX('[3]S BESSY_050925'!$E$10:$YF$100,MATCH($B60,'[3]S BESSY_050925'!$B$10:$B$100,0),MATCH("AN3300",'[3]S BESSY_050925'!$E$4:$YF$4,0))+INDEX('[3]S BESSY_050925'!$E$10:$YF$100,MATCH($B60,'[3]S BESSY_050925'!$B$10:$B$100,0),MATCH("AN3400",'[3]S BESSY_050925'!$E$4:$YF$4,0))=0,"",INDEX('[3]S BESSY_050925'!$E$10:$YF$100,MATCH($B60,'[3]S BESSY_050925'!$B$10:$B$100,0),MATCH("AN3100",'[3]S BESSY_050925'!$E$4:$YF$4,0))+INDEX('[3]S BESSY_050925'!$E$10:$YF$100,MATCH($B60,'[3]S BESSY_050925'!$B$10:$B$100,0),MATCH("AN3200",'[3]S BESSY_050925'!$E$4:$YF$4,0))+INDEX('[3]S BESSY_050925'!$E$10:$YF$100,MATCH($B60,'[3]S BESSY_050925'!$B$10:$B$100,0),MATCH("AN3300",'[3]S BESSY_050925'!$E$4:$YF$4,0))+INDEX('[3]S BESSY_050925'!$E$10:$YF$100,MATCH($B60,'[3]S BESSY_050925'!$B$10:$B$100,0),MATCH("AN3400",'[3]S BESSY_050925'!$E$4:$YF$4,0)))</f>
        <v>9</v>
      </c>
      <c r="G60" s="25">
        <f>IF(INDEX('[3]S BESSY_050925'!$E$10:$YF$100,MATCH($B60,'[3]S BESSY_050925'!$B$10:$B$100,0),MATCH(G$2,'[3]S BESSY_050925'!$E$4:$YF$4,0))="","",INDEX('[3]S BESSY_050925'!$E$10:$YF$100,MATCH($B60,'[3]S BESSY_050925'!$B$10:$B$100,0),MATCH(G$2,'[3]S BESSY_050925'!$E$4:$YF$4,0)))</f>
        <v>12959760</v>
      </c>
      <c r="H60" s="25">
        <f>IF(INDEX('[3]S BESSY_050925'!$E$10:$YF$100,MATCH($B60,'[3]S BESSY_050925'!$B$10:$B$100,0),MATCH(H$2,'[3]S BESSY_050925'!$E$4:$YF$4,0))="","",INDEX('[3]S BESSY_050925'!$E$10:$YF$100,MATCH($B60,'[3]S BESSY_050925'!$B$10:$B$100,0),MATCH(H$2,'[3]S BESSY_050925'!$E$4:$YF$4,0)))</f>
        <v>47459</v>
      </c>
      <c r="I60" s="27">
        <f>IFERROR(IF(INDEX('[3]S BESSY_050925'!$E$10:$YF$100,MATCH($B60,'[3]S BESSY_050925'!$B$10:$B$100,0),MATCH(LEFT(I$2,6),'[3]S BESSY_050925'!$E$4:$YF$4,0))="","",INDEX('[3]S BESSY_050925'!$E$10:$YF$100,MATCH($B60,'[3]S BESSY_050925'!$B$10:$B$100,0),MATCH(LEFT(I$2,6),'[3]S BESSY_050925'!$E$4:$YF$4,0))/INDEX('[3]S BESSY_050925'!$E$10:$YF$100,MATCH($B60,'[3]S BESSY_050925'!$B$10:$B$100,0),MATCH(RIGHT(I$2,6),'[3]S BESSY_050925'!$E$4:$YF$4,0))),"")</f>
        <v>16.618220576588548</v>
      </c>
      <c r="J60" s="27">
        <f>IFERROR(IF(INDEX('[3]S BESSY_050925'!$E$10:$YF$100,MATCH($B60,'[3]S BESSY_050925'!$B$10:$B$100,0),MATCH(LEFT(J$2,6),'[3]S BESSY_050925'!$E$4:$YF$4,0))="","",INDEX('[3]S BESSY_050925'!$E$10:$YF$100,MATCH($B60,'[3]S BESSY_050925'!$B$10:$B$100,0),MATCH(LEFT(J$2,6),'[3]S BESSY_050925'!$E$4:$YF$4,0))/INDEX('[3]S BESSY_050925'!$E$10:$YF$100,MATCH($B60,'[3]S BESSY_050925'!$B$10:$B$100,0),MATCH(RIGHT(J$2,6),'[3]S BESSY_050925'!$E$4:$YF$4,0))),"")</f>
        <v>5.6519891262011708</v>
      </c>
      <c r="K60" s="27">
        <f>IFERROR(IF(INDEX('[3]S BESSY_050925'!$E$10:$YF$100,MATCH($B60,'[3]S BESSY_050925'!$B$10:$B$100,0),MATCH(LEFT(K$2,6),'[3]S BESSY_050925'!$E$4:$YF$4,0))="","",INDEX('[3]S BESSY_050925'!$E$10:$YF$100,MATCH($B60,'[3]S BESSY_050925'!$B$10:$B$100,0),MATCH(LEFT(K$2,6),'[3]S BESSY_050925'!$E$4:$YF$4,0))/INDEX('[3]S BESSY_050925'!$E$10:$YF$100,MATCH($B60,'[3]S BESSY_050925'!$B$10:$B$100,0),MATCH(RIGHT(K$2,6),'[3]S BESSY_050925'!$E$4:$YF$4,0))),"")</f>
        <v>6.8891589531752953</v>
      </c>
      <c r="L60" s="27">
        <f>IFERROR(IF(INDEX('[3]S BESSY_050925'!$E$10:$YF$100,MATCH($B60,'[3]S BESSY_050925'!$B$10:$B$100,0),MATCH(LEFT(L$2,6),'[3]S BESSY_050925'!$E$4:$YF$4,0))="","",INDEX('[3]S BESSY_050925'!$E$10:$YF$100,MATCH($B60,'[3]S BESSY_050925'!$B$10:$B$100,0),MATCH(LEFT(L$2,6),'[3]S BESSY_050925'!$E$4:$YF$4,0))/INDEX('[3]S BESSY_050925'!$E$10:$YF$100,MATCH($B60,'[3]S BESSY_050925'!$B$10:$B$100,0),MATCH(RIGHT(L$2,6),'[3]S BESSY_050925'!$E$4:$YF$4,0))),"")</f>
        <v>104.08301871136374</v>
      </c>
      <c r="M60" s="27">
        <f>IFERROR(IF(INDEX('[3]S BESSY_050925'!$E$10:$YF$100,MATCH($B60,'[3]S BESSY_050925'!$B$10:$B$100,0),MATCH(LEFT(M$2,6),'[3]S BESSY_050925'!$E$4:$YF$4,0))="","",INDEX('[3]S BESSY_050925'!$E$10:$YF$100,MATCH($B60,'[3]S BESSY_050925'!$B$10:$B$100,0),MATCH(LEFT(M$2,6),'[3]S BESSY_050925'!$E$4:$YF$4,0))/INDEX('[3]S BESSY_050925'!$E$10:$YF$100,MATCH($B60,'[3]S BESSY_050925'!$B$10:$B$100,0),MATCH(RIGHT(M$2,6),'[3]S BESSY_050925'!$E$4:$YF$4,0))),"")</f>
        <v>3.2412090187626008</v>
      </c>
      <c r="N60" s="27">
        <f>IFERROR(IF(INDEX('[3]S BESSY_050925'!$E$10:$YF$100,MATCH($B60,'[3]S BESSY_050925'!$B$10:$B$100,0),MATCH(LEFT(N$2,6),'[3]S BESSY_050925'!$E$4:$YF$4,0))="","",INDEX('[3]S BESSY_050925'!$E$10:$YF$100,MATCH($B60,'[3]S BESSY_050925'!$B$10:$B$100,0),MATCH(LEFT(N$2,6),'[3]S BESSY_050925'!$E$4:$YF$4,0))/INDEX('[3]S BESSY_050925'!$E$10:$YF$100,MATCH($B60,'[3]S BESSY_050925'!$B$10:$B$100,0),MATCH(RIGHT(N$2,6),'[3]S BESSY_050925'!$E$4:$YF$4,0))),"")</f>
        <v>38.557382978220083</v>
      </c>
      <c r="O60" s="25">
        <f>IF(INDEX('[3]S BESSY_050925'!$E$10:$YF$100,MATCH($B60,'[3]S BESSY_050925'!$B$10:$B$100,0),MATCH(O$2,'[3]S BESSY_050925'!$E$4:$YF$4,0))="","",INDEX('[3]S BESSY_050925'!$E$10:$YF$100,MATCH($B60,'[3]S BESSY_050925'!$B$10:$B$100,0),MATCH(O$2,'[3]S BESSY_050925'!$E$4:$YF$4,0)))</f>
        <v>978.88</v>
      </c>
      <c r="P60" s="27">
        <f>IF(INDEX('[3]S BESSY_050925'!$E$10:$YF$100,MATCH($B60,'[3]S BESSY_050925'!$B$10:$B$100,0),MATCH(P$2,'[3]S BESSY_050925'!$E$4:$YF$4,0))="","",INDEX('[3]S BESSY_050925'!$E$10:$YF$100,MATCH($B60,'[3]S BESSY_050925'!$B$10:$B$100,0),MATCH(P$2,'[3]S BESSY_050925'!$E$4:$YF$4,0)))</f>
        <v>67</v>
      </c>
      <c r="Q60" s="28">
        <f t="shared" si="0"/>
        <v>7678.88</v>
      </c>
    </row>
    <row r="61" spans="1:17" ht="15" customHeight="1" x14ac:dyDescent="0.2">
      <c r="A61" s="63"/>
      <c r="B61" s="65" t="s">
        <v>200</v>
      </c>
      <c r="C61" s="24" t="str">
        <f>IF(INDEX('[3]S BESSY_050925'!$E$10:$YF$100,MATCH($B61,'[3]S BESSY_050925'!$B$10:$B$100,0),MATCH(C$2,'[3]S BESSY_050925'!$E$4:$YF$4,0))="","",INDEX('[3]S BESSY_050925'!$E$10:$YF$100,MATCH($B61,'[3]S BESSY_050925'!$B$10:$B$100,0),MATCH(C$2,'[3]S BESSY_050925'!$E$4:$YF$4,0)))</f>
        <v/>
      </c>
      <c r="D61" s="25">
        <f>IF(INDEX('[3]S BESSY_050925'!$E$10:$YF$100,MATCH($B61,'[3]S BESSY_050925'!$B$10:$B$100,0),MATCH(D$2,'[3]S BESSY_050925'!$E$4:$YF$4,0))="","",INDEX('[3]S BESSY_050925'!$E$10:$YF$100,MATCH($B61,'[3]S BESSY_050925'!$B$10:$B$100,0),MATCH(D$2,'[3]S BESSY_050925'!$E$4:$YF$4,0)))</f>
        <v>2.66</v>
      </c>
      <c r="E61" s="25">
        <f>IF(INDEX('[3]S BESSY_050925'!$E$10:$YF$100,MATCH($B61,'[3]S BESSY_050925'!$B$10:$B$100,0),MATCH(E$2,'[3]S BESSY_050925'!$E$4:$YF$4,0))="","",INDEX('[3]S BESSY_050925'!$E$10:$YF$100,MATCH($B61,'[3]S BESSY_050925'!$B$10:$B$100,0),MATCH(E$2,'[3]S BESSY_050925'!$E$4:$YF$4,0)))</f>
        <v>2132899</v>
      </c>
      <c r="F61" s="25">
        <f>IF(INDEX('[3]S BESSY_050925'!$E$10:$YF$100,MATCH($B61,'[3]S BESSY_050925'!$B$10:$B$100,0),MATCH("AN3100",'[3]S BESSY_050925'!$E$4:$YF$4,0))+INDEX('[3]S BESSY_050925'!$E$10:$YF$100,MATCH($B61,'[3]S BESSY_050925'!$B$10:$B$100,0),MATCH("AN3200",'[3]S BESSY_050925'!$E$4:$YF$4,0))+INDEX('[3]S BESSY_050925'!$E$10:$YF$100,MATCH($B61,'[3]S BESSY_050925'!$B$10:$B$100,0),MATCH("AN3300",'[3]S BESSY_050925'!$E$4:$YF$4,0))+INDEX('[3]S BESSY_050925'!$E$10:$YF$100,MATCH($B61,'[3]S BESSY_050925'!$B$10:$B$100,0),MATCH("AN3400",'[3]S BESSY_050925'!$E$4:$YF$4,0))=0,"",INDEX('[3]S BESSY_050925'!$E$10:$YF$100,MATCH($B61,'[3]S BESSY_050925'!$B$10:$B$100,0),MATCH("AN3100",'[3]S BESSY_050925'!$E$4:$YF$4,0))+INDEX('[3]S BESSY_050925'!$E$10:$YF$100,MATCH($B61,'[3]S BESSY_050925'!$B$10:$B$100,0),MATCH("AN3200",'[3]S BESSY_050925'!$E$4:$YF$4,0))+INDEX('[3]S BESSY_050925'!$E$10:$YF$100,MATCH($B61,'[3]S BESSY_050925'!$B$10:$B$100,0),MATCH("AN3300",'[3]S BESSY_050925'!$E$4:$YF$4,0))+INDEX('[3]S BESSY_050925'!$E$10:$YF$100,MATCH($B61,'[3]S BESSY_050925'!$B$10:$B$100,0),MATCH("AN3400",'[3]S BESSY_050925'!$E$4:$YF$4,0)))</f>
        <v>1</v>
      </c>
      <c r="G61" s="25">
        <f>IF(INDEX('[3]S BESSY_050925'!$E$10:$YF$100,MATCH($B61,'[3]S BESSY_050925'!$B$10:$B$100,0),MATCH(G$2,'[3]S BESSY_050925'!$E$4:$YF$4,0))="","",INDEX('[3]S BESSY_050925'!$E$10:$YF$100,MATCH($B61,'[3]S BESSY_050925'!$B$10:$B$100,0),MATCH(G$2,'[3]S BESSY_050925'!$E$4:$YF$4,0)))</f>
        <v>4312941</v>
      </c>
      <c r="H61" s="25">
        <f>IF(INDEX('[3]S BESSY_050925'!$E$10:$YF$100,MATCH($B61,'[3]S BESSY_050925'!$B$10:$B$100,0),MATCH(H$2,'[3]S BESSY_050925'!$E$4:$YF$4,0))="","",INDEX('[3]S BESSY_050925'!$E$10:$YF$100,MATCH($B61,'[3]S BESSY_050925'!$B$10:$B$100,0),MATCH(H$2,'[3]S BESSY_050925'!$E$4:$YF$4,0)))</f>
        <v>58153</v>
      </c>
      <c r="I61" s="27">
        <f>IFERROR(IF(INDEX('[3]S BESSY_050925'!$E$10:$YF$100,MATCH($B61,'[3]S BESSY_050925'!$B$10:$B$100,0),MATCH(LEFT(I$2,6),'[3]S BESSY_050925'!$E$4:$YF$4,0))="","",INDEX('[3]S BESSY_050925'!$E$10:$YF$100,MATCH($B61,'[3]S BESSY_050925'!$B$10:$B$100,0),MATCH(LEFT(I$2,6),'[3]S BESSY_050925'!$E$4:$YF$4,0))/INDEX('[3]S BESSY_050925'!$E$10:$YF$100,MATCH($B61,'[3]S BESSY_050925'!$B$10:$B$100,0),MATCH(RIGHT(I$2,6),'[3]S BESSY_050925'!$E$4:$YF$4,0))),"")</f>
        <v>6.0471982030091436</v>
      </c>
      <c r="J61" s="27" t="str">
        <f>IFERROR(IF(INDEX('[3]S BESSY_050925'!$E$10:$YF$100,MATCH($B61,'[3]S BESSY_050925'!$B$10:$B$100,0),MATCH(LEFT(J$2,6),'[3]S BESSY_050925'!$E$4:$YF$4,0))="","",INDEX('[3]S BESSY_050925'!$E$10:$YF$100,MATCH($B61,'[3]S BESSY_050925'!$B$10:$B$100,0),MATCH(LEFT(J$2,6),'[3]S BESSY_050925'!$E$4:$YF$4,0))/INDEX('[3]S BESSY_050925'!$E$10:$YF$100,MATCH($B61,'[3]S BESSY_050925'!$B$10:$B$100,0),MATCH(RIGHT(J$2,6),'[3]S BESSY_050925'!$E$4:$YF$4,0))),"")</f>
        <v/>
      </c>
      <c r="K61" s="27" t="str">
        <f>IFERROR(IF(INDEX('[3]S BESSY_050925'!$E$10:$YF$100,MATCH($B61,'[3]S BESSY_050925'!$B$10:$B$100,0),MATCH(LEFT(K$2,6),'[3]S BESSY_050925'!$E$4:$YF$4,0))="","",INDEX('[3]S BESSY_050925'!$E$10:$YF$100,MATCH($B61,'[3]S BESSY_050925'!$B$10:$B$100,0),MATCH(LEFT(K$2,6),'[3]S BESSY_050925'!$E$4:$YF$4,0))/INDEX('[3]S BESSY_050925'!$E$10:$YF$100,MATCH($B61,'[3]S BESSY_050925'!$B$10:$B$100,0),MATCH(RIGHT(K$2,6),'[3]S BESSY_050925'!$E$4:$YF$4,0))),"")</f>
        <v/>
      </c>
      <c r="L61" s="27" t="str">
        <f>IFERROR(IF(INDEX('[3]S BESSY_050925'!$E$10:$YF$100,MATCH($B61,'[3]S BESSY_050925'!$B$10:$B$100,0),MATCH(LEFT(L$2,6),'[3]S BESSY_050925'!$E$4:$YF$4,0))="","",INDEX('[3]S BESSY_050925'!$E$10:$YF$100,MATCH($B61,'[3]S BESSY_050925'!$B$10:$B$100,0),MATCH(LEFT(L$2,6),'[3]S BESSY_050925'!$E$4:$YF$4,0))/INDEX('[3]S BESSY_050925'!$E$10:$YF$100,MATCH($B61,'[3]S BESSY_050925'!$B$10:$B$100,0),MATCH(RIGHT(L$2,6),'[3]S BESSY_050925'!$E$4:$YF$4,0))),"")</f>
        <v/>
      </c>
      <c r="M61" s="27" t="str">
        <f>IFERROR(IF(INDEX('[3]S BESSY_050925'!$E$10:$YF$100,MATCH($B61,'[3]S BESSY_050925'!$B$10:$B$100,0),MATCH(LEFT(M$2,6),'[3]S BESSY_050925'!$E$4:$YF$4,0))="","",INDEX('[3]S BESSY_050925'!$E$10:$YF$100,MATCH($B61,'[3]S BESSY_050925'!$B$10:$B$100,0),MATCH(LEFT(M$2,6),'[3]S BESSY_050925'!$E$4:$YF$4,0))/INDEX('[3]S BESSY_050925'!$E$10:$YF$100,MATCH($B61,'[3]S BESSY_050925'!$B$10:$B$100,0),MATCH(RIGHT(M$2,6),'[3]S BESSY_050925'!$E$4:$YF$4,0))),"")</f>
        <v/>
      </c>
      <c r="N61" s="27">
        <f>IFERROR(IF(INDEX('[3]S BESSY_050925'!$E$10:$YF$100,MATCH($B61,'[3]S BESSY_050925'!$B$10:$B$100,0),MATCH(LEFT(N$2,6),'[3]S BESSY_050925'!$E$4:$YF$4,0))="","",INDEX('[3]S BESSY_050925'!$E$10:$YF$100,MATCH($B61,'[3]S BESSY_050925'!$B$10:$B$100,0),MATCH(LEFT(N$2,6),'[3]S BESSY_050925'!$E$4:$YF$4,0))/INDEX('[3]S BESSY_050925'!$E$10:$YF$100,MATCH($B61,'[3]S BESSY_050925'!$B$10:$B$100,0),MATCH(RIGHT(N$2,6),'[3]S BESSY_050925'!$E$4:$YF$4,0))),"")</f>
        <v>2.6864961725801364</v>
      </c>
      <c r="O61" s="25" t="str">
        <f>IF(INDEX('[3]S BESSY_050925'!$E$10:$YF$100,MATCH($B61,'[3]S BESSY_050925'!$B$10:$B$100,0),MATCH(O$2,'[3]S BESSY_050925'!$E$4:$YF$4,0))="","",INDEX('[3]S BESSY_050925'!$E$10:$YF$100,MATCH($B61,'[3]S BESSY_050925'!$B$10:$B$100,0),MATCH(O$2,'[3]S BESSY_050925'!$E$4:$YF$4,0)))</f>
        <v/>
      </c>
      <c r="P61" s="27" t="str">
        <f>IF(INDEX('[3]S BESSY_050925'!$E$10:$YF$100,MATCH($B61,'[3]S BESSY_050925'!$B$10:$B$100,0),MATCH(P$2,'[3]S BESSY_050925'!$E$4:$YF$4,0))="","",INDEX('[3]S BESSY_050925'!$E$10:$YF$100,MATCH($B61,'[3]S BESSY_050925'!$B$10:$B$100,0),MATCH(P$2,'[3]S BESSY_050925'!$E$4:$YF$4,0)))</f>
        <v/>
      </c>
      <c r="Q61" s="28" t="str">
        <f t="shared" si="0"/>
        <v/>
      </c>
    </row>
    <row r="62" spans="1:17" ht="15" customHeight="1" x14ac:dyDescent="0.2">
      <c r="A62" s="63"/>
      <c r="B62" s="65" t="s">
        <v>201</v>
      </c>
      <c r="C62" s="24">
        <f>IF(INDEX('[3]S BESSY_050925'!$E$10:$YF$100,MATCH($B62,'[3]S BESSY_050925'!$B$10:$B$100,0),MATCH(C$2,'[3]S BESSY_050925'!$E$4:$YF$4,0))="","",INDEX('[3]S BESSY_050925'!$E$10:$YF$100,MATCH($B62,'[3]S BESSY_050925'!$B$10:$B$100,0),MATCH(C$2,'[3]S BESSY_050925'!$E$4:$YF$4,0)))</f>
        <v>25563</v>
      </c>
      <c r="D62" s="25">
        <f>IF(INDEX('[3]S BESSY_050925'!$E$10:$YF$100,MATCH($B62,'[3]S BESSY_050925'!$B$10:$B$100,0),MATCH(D$2,'[3]S BESSY_050925'!$E$4:$YF$4,0))="","",INDEX('[3]S BESSY_050925'!$E$10:$YF$100,MATCH($B62,'[3]S BESSY_050925'!$B$10:$B$100,0),MATCH(D$2,'[3]S BESSY_050925'!$E$4:$YF$4,0)))</f>
        <v>371.8</v>
      </c>
      <c r="E62" s="25">
        <f>IF(INDEX('[3]S BESSY_050925'!$E$10:$YF$100,MATCH($B62,'[3]S BESSY_050925'!$B$10:$B$100,0),MATCH(E$2,'[3]S BESSY_050925'!$E$4:$YF$4,0))="","",INDEX('[3]S BESSY_050925'!$E$10:$YF$100,MATCH($B62,'[3]S BESSY_050925'!$B$10:$B$100,0),MATCH(E$2,'[3]S BESSY_050925'!$E$4:$YF$4,0)))</f>
        <v>1071755</v>
      </c>
      <c r="F62" s="25">
        <f>IF(INDEX('[3]S BESSY_050925'!$E$10:$YF$100,MATCH($B62,'[3]S BESSY_050925'!$B$10:$B$100,0),MATCH("AN3100",'[3]S BESSY_050925'!$E$4:$YF$4,0))+INDEX('[3]S BESSY_050925'!$E$10:$YF$100,MATCH($B62,'[3]S BESSY_050925'!$B$10:$B$100,0),MATCH("AN3200",'[3]S BESSY_050925'!$E$4:$YF$4,0))+INDEX('[3]S BESSY_050925'!$E$10:$YF$100,MATCH($B62,'[3]S BESSY_050925'!$B$10:$B$100,0),MATCH("AN3300",'[3]S BESSY_050925'!$E$4:$YF$4,0))+INDEX('[3]S BESSY_050925'!$E$10:$YF$100,MATCH($B62,'[3]S BESSY_050925'!$B$10:$B$100,0),MATCH("AN3400",'[3]S BESSY_050925'!$E$4:$YF$4,0))=0,"",INDEX('[3]S BESSY_050925'!$E$10:$YF$100,MATCH($B62,'[3]S BESSY_050925'!$B$10:$B$100,0),MATCH("AN3100",'[3]S BESSY_050925'!$E$4:$YF$4,0))+INDEX('[3]S BESSY_050925'!$E$10:$YF$100,MATCH($B62,'[3]S BESSY_050925'!$B$10:$B$100,0),MATCH("AN3200",'[3]S BESSY_050925'!$E$4:$YF$4,0))+INDEX('[3]S BESSY_050925'!$E$10:$YF$100,MATCH($B62,'[3]S BESSY_050925'!$B$10:$B$100,0),MATCH("AN3300",'[3]S BESSY_050925'!$E$4:$YF$4,0))+INDEX('[3]S BESSY_050925'!$E$10:$YF$100,MATCH($B62,'[3]S BESSY_050925'!$B$10:$B$100,0),MATCH("AN3400",'[3]S BESSY_050925'!$E$4:$YF$4,0)))</f>
        <v>3</v>
      </c>
      <c r="G62" s="25">
        <f>IF(INDEX('[3]S BESSY_050925'!$E$10:$YF$100,MATCH($B62,'[3]S BESSY_050925'!$B$10:$B$100,0),MATCH(G$2,'[3]S BESSY_050925'!$E$4:$YF$4,0))="","",INDEX('[3]S BESSY_050925'!$E$10:$YF$100,MATCH($B62,'[3]S BESSY_050925'!$B$10:$B$100,0),MATCH(G$2,'[3]S BESSY_050925'!$E$4:$YF$4,0)))</f>
        <v>3012693</v>
      </c>
      <c r="H62" s="25">
        <f>IF(INDEX('[3]S BESSY_050925'!$E$10:$YF$100,MATCH($B62,'[3]S BESSY_050925'!$B$10:$B$100,0),MATCH(H$2,'[3]S BESSY_050925'!$E$4:$YF$4,0))="","",INDEX('[3]S BESSY_050925'!$E$10:$YF$100,MATCH($B62,'[3]S BESSY_050925'!$B$10:$B$100,0),MATCH(H$2,'[3]S BESSY_050925'!$E$4:$YF$4,0)))</f>
        <v>23260</v>
      </c>
      <c r="I62" s="27">
        <f>IFERROR(IF(INDEX('[3]S BESSY_050925'!$E$10:$YF$100,MATCH($B62,'[3]S BESSY_050925'!$B$10:$B$100,0),MATCH(LEFT(I$2,6),'[3]S BESSY_050925'!$E$4:$YF$4,0))="","",INDEX('[3]S BESSY_050925'!$E$10:$YF$100,MATCH($B62,'[3]S BESSY_050925'!$B$10:$B$100,0),MATCH(LEFT(I$2,6),'[3]S BESSY_050925'!$E$4:$YF$4,0))/INDEX('[3]S BESSY_050925'!$E$10:$YF$100,MATCH($B62,'[3]S BESSY_050925'!$B$10:$B$100,0),MATCH(RIGHT(I$2,6),'[3]S BESSY_050925'!$E$4:$YF$4,0))),"")</f>
        <v>15.582764073878826</v>
      </c>
      <c r="J62" s="27" t="str">
        <f>IFERROR(IF(INDEX('[3]S BESSY_050925'!$E$10:$YF$100,MATCH($B62,'[3]S BESSY_050925'!$B$10:$B$100,0),MATCH(LEFT(J$2,6),'[3]S BESSY_050925'!$E$4:$YF$4,0))="","",INDEX('[3]S BESSY_050925'!$E$10:$YF$100,MATCH($B62,'[3]S BESSY_050925'!$B$10:$B$100,0),MATCH(LEFT(J$2,6),'[3]S BESSY_050925'!$E$4:$YF$4,0))/INDEX('[3]S BESSY_050925'!$E$10:$YF$100,MATCH($B62,'[3]S BESSY_050925'!$B$10:$B$100,0),MATCH(RIGHT(J$2,6),'[3]S BESSY_050925'!$E$4:$YF$4,0))),"")</f>
        <v/>
      </c>
      <c r="K62" s="27" t="str">
        <f>IFERROR(IF(INDEX('[3]S BESSY_050925'!$E$10:$YF$100,MATCH($B62,'[3]S BESSY_050925'!$B$10:$B$100,0),MATCH(LEFT(K$2,6),'[3]S BESSY_050925'!$E$4:$YF$4,0))="","",INDEX('[3]S BESSY_050925'!$E$10:$YF$100,MATCH($B62,'[3]S BESSY_050925'!$B$10:$B$100,0),MATCH(LEFT(K$2,6),'[3]S BESSY_050925'!$E$4:$YF$4,0))/INDEX('[3]S BESSY_050925'!$E$10:$YF$100,MATCH($B62,'[3]S BESSY_050925'!$B$10:$B$100,0),MATCH(RIGHT(K$2,6),'[3]S BESSY_050925'!$E$4:$YF$4,0))),"")</f>
        <v/>
      </c>
      <c r="L62" s="27" t="str">
        <f>IFERROR(IF(INDEX('[3]S BESSY_050925'!$E$10:$YF$100,MATCH($B62,'[3]S BESSY_050925'!$B$10:$B$100,0),MATCH(LEFT(L$2,6),'[3]S BESSY_050925'!$E$4:$YF$4,0))="","",INDEX('[3]S BESSY_050925'!$E$10:$YF$100,MATCH($B62,'[3]S BESSY_050925'!$B$10:$B$100,0),MATCH(LEFT(L$2,6),'[3]S BESSY_050925'!$E$4:$YF$4,0))/INDEX('[3]S BESSY_050925'!$E$10:$YF$100,MATCH($B62,'[3]S BESSY_050925'!$B$10:$B$100,0),MATCH(RIGHT(L$2,6),'[3]S BESSY_050925'!$E$4:$YF$4,0))),"")</f>
        <v/>
      </c>
      <c r="M62" s="27" t="str">
        <f>IFERROR(IF(INDEX('[3]S BESSY_050925'!$E$10:$YF$100,MATCH($B62,'[3]S BESSY_050925'!$B$10:$B$100,0),MATCH(LEFT(M$2,6),'[3]S BESSY_050925'!$E$4:$YF$4,0))="","",INDEX('[3]S BESSY_050925'!$E$10:$YF$100,MATCH($B62,'[3]S BESSY_050925'!$B$10:$B$100,0),MATCH(LEFT(M$2,6),'[3]S BESSY_050925'!$E$4:$YF$4,0))/INDEX('[3]S BESSY_050925'!$E$10:$YF$100,MATCH($B62,'[3]S BESSY_050925'!$B$10:$B$100,0),MATCH(RIGHT(M$2,6),'[3]S BESSY_050925'!$E$4:$YF$4,0))),"")</f>
        <v/>
      </c>
      <c r="N62" s="27">
        <f>IFERROR(IF(INDEX('[3]S BESSY_050925'!$E$10:$YF$100,MATCH($B62,'[3]S BESSY_050925'!$B$10:$B$100,0),MATCH(LEFT(N$2,6),'[3]S BESSY_050925'!$E$4:$YF$4,0))="","",INDEX('[3]S BESSY_050925'!$E$10:$YF$100,MATCH($B62,'[3]S BESSY_050925'!$B$10:$B$100,0),MATCH(LEFT(N$2,6),'[3]S BESSY_050925'!$E$4:$YF$4,0))/INDEX('[3]S BESSY_050925'!$E$10:$YF$100,MATCH($B62,'[3]S BESSY_050925'!$B$10:$B$100,0),MATCH(RIGHT(N$2,6),'[3]S BESSY_050925'!$E$4:$YF$4,0))),"")</f>
        <v>46.580430228923589</v>
      </c>
      <c r="O62" s="25">
        <f>IF(INDEX('[3]S BESSY_050925'!$E$10:$YF$100,MATCH($B62,'[3]S BESSY_050925'!$B$10:$B$100,0),MATCH(O$2,'[3]S BESSY_050925'!$E$4:$YF$4,0))="","",INDEX('[3]S BESSY_050925'!$E$10:$YF$100,MATCH($B62,'[3]S BESSY_050925'!$B$10:$B$100,0),MATCH(O$2,'[3]S BESSY_050925'!$E$4:$YF$4,0)))</f>
        <v>0</v>
      </c>
      <c r="P62" s="27">
        <f>IF(INDEX('[3]S BESSY_050925'!$E$10:$YF$100,MATCH($B62,'[3]S BESSY_050925'!$B$10:$B$100,0),MATCH(P$2,'[3]S BESSY_050925'!$E$4:$YF$4,0))="","",INDEX('[3]S BESSY_050925'!$E$10:$YF$100,MATCH($B62,'[3]S BESSY_050925'!$B$10:$B$100,0),MATCH(P$2,'[3]S BESSY_050925'!$E$4:$YF$4,0)))</f>
        <v>58.4</v>
      </c>
      <c r="Q62" s="28">
        <f t="shared" si="0"/>
        <v>5840</v>
      </c>
    </row>
    <row r="63" spans="1:17" ht="15" customHeight="1" x14ac:dyDescent="0.2">
      <c r="A63" s="63"/>
      <c r="B63" s="65" t="s">
        <v>202</v>
      </c>
      <c r="C63" s="24">
        <f>IF(INDEX('[3]S BESSY_050925'!$E$10:$YF$100,MATCH($B63,'[3]S BESSY_050925'!$B$10:$B$100,0),MATCH(C$2,'[3]S BESSY_050925'!$E$4:$YF$4,0))="","",INDEX('[3]S BESSY_050925'!$E$10:$YF$100,MATCH($B63,'[3]S BESSY_050925'!$B$10:$B$100,0),MATCH(C$2,'[3]S BESSY_050925'!$E$4:$YF$4,0)))</f>
        <v>52850</v>
      </c>
      <c r="D63" s="25">
        <f>IF(INDEX('[3]S BESSY_050925'!$E$10:$YF$100,MATCH($B63,'[3]S BESSY_050925'!$B$10:$B$100,0),MATCH(D$2,'[3]S BESSY_050925'!$E$4:$YF$4,0))="","",INDEX('[3]S BESSY_050925'!$E$10:$YF$100,MATCH($B63,'[3]S BESSY_050925'!$B$10:$B$100,0),MATCH(D$2,'[3]S BESSY_050925'!$E$4:$YF$4,0)))</f>
        <v>457.93</v>
      </c>
      <c r="E63" s="25">
        <f>IF(INDEX('[3]S BESSY_050925'!$E$10:$YF$100,MATCH($B63,'[3]S BESSY_050925'!$B$10:$B$100,0),MATCH(E$2,'[3]S BESSY_050925'!$E$4:$YF$4,0))="","",INDEX('[3]S BESSY_050925'!$E$10:$YF$100,MATCH($B63,'[3]S BESSY_050925'!$B$10:$B$100,0),MATCH(E$2,'[3]S BESSY_050925'!$E$4:$YF$4,0)))</f>
        <v>2529660</v>
      </c>
      <c r="F63" s="25"/>
      <c r="G63" s="25"/>
      <c r="H63" s="25"/>
      <c r="I63" s="27">
        <f>IFERROR(IF(INDEX('[3]S BESSY_050925'!$E$10:$YF$100,MATCH($B63,'[3]S BESSY_050925'!$B$10:$B$100,0),MATCH(LEFT(I$2,6),'[3]S BESSY_050925'!$E$4:$YF$4,0))="","",INDEX('[3]S BESSY_050925'!$E$10:$YF$100,MATCH($B63,'[3]S BESSY_050925'!$B$10:$B$100,0),MATCH(LEFT(I$2,6),'[3]S BESSY_050925'!$E$4:$YF$4,0))/INDEX('[3]S BESSY_050925'!$E$10:$YF$100,MATCH($B63,'[3]S BESSY_050925'!$B$10:$B$100,0),MATCH(RIGHT(I$2,6),'[3]S BESSY_050925'!$E$4:$YF$4,0))),"")</f>
        <v>4.185306325751287</v>
      </c>
      <c r="J63" s="27" t="str">
        <f>IFERROR(IF(INDEX('[3]S BESSY_050925'!$E$10:$YF$100,MATCH($B63,'[3]S BESSY_050925'!$B$10:$B$100,0),MATCH(LEFT(J$2,6),'[3]S BESSY_050925'!$E$4:$YF$4,0))="","",INDEX('[3]S BESSY_050925'!$E$10:$YF$100,MATCH($B63,'[3]S BESSY_050925'!$B$10:$B$100,0),MATCH(LEFT(J$2,6),'[3]S BESSY_050925'!$E$4:$YF$4,0))/INDEX('[3]S BESSY_050925'!$E$10:$YF$100,MATCH($B63,'[3]S BESSY_050925'!$B$10:$B$100,0),MATCH(RIGHT(J$2,6),'[3]S BESSY_050925'!$E$4:$YF$4,0))),"")</f>
        <v/>
      </c>
      <c r="K63" s="27" t="str">
        <f>IFERROR(IF(INDEX('[3]S BESSY_050925'!$E$10:$YF$100,MATCH($B63,'[3]S BESSY_050925'!$B$10:$B$100,0),MATCH(LEFT(K$2,6),'[3]S BESSY_050925'!$E$4:$YF$4,0))="","",INDEX('[3]S BESSY_050925'!$E$10:$YF$100,MATCH($B63,'[3]S BESSY_050925'!$B$10:$B$100,0),MATCH(LEFT(K$2,6),'[3]S BESSY_050925'!$E$4:$YF$4,0))/INDEX('[3]S BESSY_050925'!$E$10:$YF$100,MATCH($B63,'[3]S BESSY_050925'!$B$10:$B$100,0),MATCH(RIGHT(K$2,6),'[3]S BESSY_050925'!$E$4:$YF$4,0))),"")</f>
        <v/>
      </c>
      <c r="L63" s="27" t="str">
        <f>IFERROR(IF(INDEX('[3]S BESSY_050925'!$E$10:$YF$100,MATCH($B63,'[3]S BESSY_050925'!$B$10:$B$100,0),MATCH(LEFT(L$2,6),'[3]S BESSY_050925'!$E$4:$YF$4,0))="","",INDEX('[3]S BESSY_050925'!$E$10:$YF$100,MATCH($B63,'[3]S BESSY_050925'!$B$10:$B$100,0),MATCH(LEFT(L$2,6),'[3]S BESSY_050925'!$E$4:$YF$4,0))/INDEX('[3]S BESSY_050925'!$E$10:$YF$100,MATCH($B63,'[3]S BESSY_050925'!$B$10:$B$100,0),MATCH(RIGHT(L$2,6),'[3]S BESSY_050925'!$E$4:$YF$4,0))),"")</f>
        <v/>
      </c>
      <c r="M63" s="27" t="str">
        <f>IFERROR(IF(INDEX('[3]S BESSY_050925'!$E$10:$YF$100,MATCH($B63,'[3]S BESSY_050925'!$B$10:$B$100,0),MATCH(LEFT(M$2,6),'[3]S BESSY_050925'!$E$4:$YF$4,0))="","",INDEX('[3]S BESSY_050925'!$E$10:$YF$100,MATCH($B63,'[3]S BESSY_050925'!$B$10:$B$100,0),MATCH(LEFT(M$2,6),'[3]S BESSY_050925'!$E$4:$YF$4,0))/INDEX('[3]S BESSY_050925'!$E$10:$YF$100,MATCH($B63,'[3]S BESSY_050925'!$B$10:$B$100,0),MATCH(RIGHT(M$2,6),'[3]S BESSY_050925'!$E$4:$YF$4,0))),"")</f>
        <v/>
      </c>
      <c r="N63" s="27">
        <f>IFERROR(IF(INDEX('[3]S BESSY_050925'!$E$10:$YF$100,MATCH($B63,'[3]S BESSY_050925'!$B$10:$B$100,0),MATCH(LEFT(N$2,6),'[3]S BESSY_050925'!$E$4:$YF$4,0))="","",INDEX('[3]S BESSY_050925'!$E$10:$YF$100,MATCH($B63,'[3]S BESSY_050925'!$B$10:$B$100,0),MATCH(LEFT(N$2,6),'[3]S BESSY_050925'!$E$4:$YF$4,0))/INDEX('[3]S BESSY_050925'!$E$10:$YF$100,MATCH($B63,'[3]S BESSY_050925'!$B$10:$B$100,0),MATCH(RIGHT(N$2,6),'[3]S BESSY_050925'!$E$4:$YF$4,0))),"")</f>
        <v>5.1279333981641804</v>
      </c>
      <c r="O63" s="25">
        <f>IF(INDEX('[3]S BESSY_050925'!$E$10:$YF$100,MATCH($B63,'[3]S BESSY_050925'!$B$10:$B$100,0),MATCH(O$2,'[3]S BESSY_050925'!$E$4:$YF$4,0))="","",INDEX('[3]S BESSY_050925'!$E$10:$YF$100,MATCH($B63,'[3]S BESSY_050925'!$B$10:$B$100,0),MATCH(O$2,'[3]S BESSY_050925'!$E$4:$YF$4,0)))</f>
        <v>0</v>
      </c>
      <c r="P63" s="27">
        <f>IF(INDEX('[3]S BESSY_050925'!$E$10:$YF$100,MATCH($B63,'[3]S BESSY_050925'!$B$10:$B$100,0),MATCH(P$2,'[3]S BESSY_050925'!$E$4:$YF$4,0))="","",INDEX('[3]S BESSY_050925'!$E$10:$YF$100,MATCH($B63,'[3]S BESSY_050925'!$B$10:$B$100,0),MATCH(P$2,'[3]S BESSY_050925'!$E$4:$YF$4,0)))</f>
        <v>49.85</v>
      </c>
      <c r="Q63" s="28">
        <f t="shared" si="0"/>
        <v>4985</v>
      </c>
    </row>
    <row r="64" spans="1:17" ht="15" customHeight="1" x14ac:dyDescent="0.2">
      <c r="A64" s="63"/>
      <c r="B64" s="65" t="s">
        <v>203</v>
      </c>
      <c r="C64" s="24">
        <f>IF(INDEX('[3]S BESSY_050925'!$E$10:$YF$100,MATCH($B64,'[3]S BESSY_050925'!$B$10:$B$100,0),MATCH(C$2,'[3]S BESSY_050925'!$E$4:$YF$4,0))="","",INDEX('[3]S BESSY_050925'!$E$10:$YF$100,MATCH($B64,'[3]S BESSY_050925'!$B$10:$B$100,0),MATCH(C$2,'[3]S BESSY_050925'!$E$4:$YF$4,0)))</f>
        <v>44090</v>
      </c>
      <c r="D64" s="25">
        <f>IF(INDEX('[3]S BESSY_050925'!$E$10:$YF$100,MATCH($B64,'[3]S BESSY_050925'!$B$10:$B$100,0),MATCH(D$2,'[3]S BESSY_050925'!$E$4:$YF$4,0))="","",INDEX('[3]S BESSY_050925'!$E$10:$YF$100,MATCH($B64,'[3]S BESSY_050925'!$B$10:$B$100,0),MATCH(D$2,'[3]S BESSY_050925'!$E$4:$YF$4,0)))</f>
        <v>682.39</v>
      </c>
      <c r="E64" s="25">
        <f>IF(INDEX('[3]S BESSY_050925'!$E$10:$YF$100,MATCH($B64,'[3]S BESSY_050925'!$B$10:$B$100,0),MATCH(E$2,'[3]S BESSY_050925'!$E$4:$YF$4,0))="","",INDEX('[3]S BESSY_050925'!$E$10:$YF$100,MATCH($B64,'[3]S BESSY_050925'!$B$10:$B$100,0),MATCH(E$2,'[3]S BESSY_050925'!$E$4:$YF$4,0)))</f>
        <v>1565395</v>
      </c>
      <c r="F64" s="25">
        <f>IF(INDEX('[3]S BESSY_050925'!$E$10:$YF$100,MATCH($B64,'[3]S BESSY_050925'!$B$10:$B$100,0),MATCH("AN3100",'[3]S BESSY_050925'!$E$4:$YF$4,0))+INDEX('[3]S BESSY_050925'!$E$10:$YF$100,MATCH($B64,'[3]S BESSY_050925'!$B$10:$B$100,0),MATCH("AN3200",'[3]S BESSY_050925'!$E$4:$YF$4,0))+INDEX('[3]S BESSY_050925'!$E$10:$YF$100,MATCH($B64,'[3]S BESSY_050925'!$B$10:$B$100,0),MATCH("AN3300",'[3]S BESSY_050925'!$E$4:$YF$4,0))+INDEX('[3]S BESSY_050925'!$E$10:$YF$100,MATCH($B64,'[3]S BESSY_050925'!$B$10:$B$100,0),MATCH("AN3400",'[3]S BESSY_050925'!$E$4:$YF$4,0))=0,"",INDEX('[3]S BESSY_050925'!$E$10:$YF$100,MATCH($B64,'[3]S BESSY_050925'!$B$10:$B$100,0),MATCH("AN3100",'[3]S BESSY_050925'!$E$4:$YF$4,0))+INDEX('[3]S BESSY_050925'!$E$10:$YF$100,MATCH($B64,'[3]S BESSY_050925'!$B$10:$B$100,0),MATCH("AN3200",'[3]S BESSY_050925'!$E$4:$YF$4,0))+INDEX('[3]S BESSY_050925'!$E$10:$YF$100,MATCH($B64,'[3]S BESSY_050925'!$B$10:$B$100,0),MATCH("AN3300",'[3]S BESSY_050925'!$E$4:$YF$4,0))+INDEX('[3]S BESSY_050925'!$E$10:$YF$100,MATCH($B64,'[3]S BESSY_050925'!$B$10:$B$100,0),MATCH("AN3400",'[3]S BESSY_050925'!$E$4:$YF$4,0)))</f>
        <v>3</v>
      </c>
      <c r="G64" s="25">
        <f>IF(INDEX('[3]S BESSY_050925'!$E$10:$YF$100,MATCH($B64,'[3]S BESSY_050925'!$B$10:$B$100,0),MATCH(G$2,'[3]S BESSY_050925'!$E$4:$YF$4,0))="","",INDEX('[3]S BESSY_050925'!$E$10:$YF$100,MATCH($B64,'[3]S BESSY_050925'!$B$10:$B$100,0),MATCH(G$2,'[3]S BESSY_050925'!$E$4:$YF$4,0)))</f>
        <v>3356512</v>
      </c>
      <c r="H64" s="25">
        <f>IF(INDEX('[3]S BESSY_050925'!$E$10:$YF$100,MATCH($B64,'[3]S BESSY_050925'!$B$10:$B$100,0),MATCH(H$2,'[3]S BESSY_050925'!$E$4:$YF$4,0))="","",INDEX('[3]S BESSY_050925'!$E$10:$YF$100,MATCH($B64,'[3]S BESSY_050925'!$B$10:$B$100,0),MATCH(H$2,'[3]S BESSY_050925'!$E$4:$YF$4,0)))</f>
        <v>24715</v>
      </c>
      <c r="I64" s="27">
        <f>IFERROR(IF(INDEX('[3]S BESSY_050925'!$E$10:$YF$100,MATCH($B64,'[3]S BESSY_050925'!$B$10:$B$100,0),MATCH(LEFT(I$2,6),'[3]S BESSY_050925'!$E$4:$YF$4,0))="","",INDEX('[3]S BESSY_050925'!$E$10:$YF$100,MATCH($B64,'[3]S BESSY_050925'!$B$10:$B$100,0),MATCH(LEFT(I$2,6),'[3]S BESSY_050925'!$E$4:$YF$4,0))/INDEX('[3]S BESSY_050925'!$E$10:$YF$100,MATCH($B64,'[3]S BESSY_050925'!$B$10:$B$100,0),MATCH(RIGHT(I$2,6),'[3]S BESSY_050925'!$E$4:$YF$4,0))),"")</f>
        <v>12.955943388090546</v>
      </c>
      <c r="J64" s="27" t="str">
        <f>IFERROR(IF(INDEX('[3]S BESSY_050925'!$E$10:$YF$100,MATCH($B64,'[3]S BESSY_050925'!$B$10:$B$100,0),MATCH(LEFT(J$2,6),'[3]S BESSY_050925'!$E$4:$YF$4,0))="","",INDEX('[3]S BESSY_050925'!$E$10:$YF$100,MATCH($B64,'[3]S BESSY_050925'!$B$10:$B$100,0),MATCH(LEFT(J$2,6),'[3]S BESSY_050925'!$E$4:$YF$4,0))/INDEX('[3]S BESSY_050925'!$E$10:$YF$100,MATCH($B64,'[3]S BESSY_050925'!$B$10:$B$100,0),MATCH(RIGHT(J$2,6),'[3]S BESSY_050925'!$E$4:$YF$4,0))),"")</f>
        <v/>
      </c>
      <c r="K64" s="27" t="str">
        <f>IFERROR(IF(INDEX('[3]S BESSY_050925'!$E$10:$YF$100,MATCH($B64,'[3]S BESSY_050925'!$B$10:$B$100,0),MATCH(LEFT(K$2,6),'[3]S BESSY_050925'!$E$4:$YF$4,0))="","",INDEX('[3]S BESSY_050925'!$E$10:$YF$100,MATCH($B64,'[3]S BESSY_050925'!$B$10:$B$100,0),MATCH(LEFT(K$2,6),'[3]S BESSY_050925'!$E$4:$YF$4,0))/INDEX('[3]S BESSY_050925'!$E$10:$YF$100,MATCH($B64,'[3]S BESSY_050925'!$B$10:$B$100,0),MATCH(RIGHT(K$2,6),'[3]S BESSY_050925'!$E$4:$YF$4,0))),"")</f>
        <v/>
      </c>
      <c r="L64" s="27" t="str">
        <f>IFERROR(IF(INDEX('[3]S BESSY_050925'!$E$10:$YF$100,MATCH($B64,'[3]S BESSY_050925'!$B$10:$B$100,0),MATCH(LEFT(L$2,6),'[3]S BESSY_050925'!$E$4:$YF$4,0))="","",INDEX('[3]S BESSY_050925'!$E$10:$YF$100,MATCH($B64,'[3]S BESSY_050925'!$B$10:$B$100,0),MATCH(LEFT(L$2,6),'[3]S BESSY_050925'!$E$4:$YF$4,0))/INDEX('[3]S BESSY_050925'!$E$10:$YF$100,MATCH($B64,'[3]S BESSY_050925'!$B$10:$B$100,0),MATCH(RIGHT(L$2,6),'[3]S BESSY_050925'!$E$4:$YF$4,0))),"")</f>
        <v/>
      </c>
      <c r="M64" s="27" t="str">
        <f>IFERROR(IF(INDEX('[3]S BESSY_050925'!$E$10:$YF$100,MATCH($B64,'[3]S BESSY_050925'!$B$10:$B$100,0),MATCH(LEFT(M$2,6),'[3]S BESSY_050925'!$E$4:$YF$4,0))="","",INDEX('[3]S BESSY_050925'!$E$10:$YF$100,MATCH($B64,'[3]S BESSY_050925'!$B$10:$B$100,0),MATCH(LEFT(M$2,6),'[3]S BESSY_050925'!$E$4:$YF$4,0))/INDEX('[3]S BESSY_050925'!$E$10:$YF$100,MATCH($B64,'[3]S BESSY_050925'!$B$10:$B$100,0),MATCH(RIGHT(M$2,6),'[3]S BESSY_050925'!$E$4:$YF$4,0))),"")</f>
        <v/>
      </c>
      <c r="N64" s="27">
        <f>IFERROR(IF(INDEX('[3]S BESSY_050925'!$E$10:$YF$100,MATCH($B64,'[3]S BESSY_050925'!$B$10:$B$100,0),MATCH(LEFT(N$2,6),'[3]S BESSY_050925'!$E$4:$YF$4,0))="","",INDEX('[3]S BESSY_050925'!$E$10:$YF$100,MATCH($B64,'[3]S BESSY_050925'!$B$10:$B$100,0),MATCH(LEFT(N$2,6),'[3]S BESSY_050925'!$E$4:$YF$4,0))/INDEX('[3]S BESSY_050925'!$E$10:$YF$100,MATCH($B64,'[3]S BESSY_050925'!$B$10:$B$100,0),MATCH(RIGHT(N$2,6),'[3]S BESSY_050925'!$E$4:$YF$4,0))),"")</f>
        <v>20.853290064169109</v>
      </c>
      <c r="O64" s="25">
        <f>IF(INDEX('[3]S BESSY_050925'!$E$10:$YF$100,MATCH($B64,'[3]S BESSY_050925'!$B$10:$B$100,0),MATCH(O$2,'[3]S BESSY_050925'!$E$4:$YF$4,0))="","",INDEX('[3]S BESSY_050925'!$E$10:$YF$100,MATCH($B64,'[3]S BESSY_050925'!$B$10:$B$100,0),MATCH(O$2,'[3]S BESSY_050925'!$E$4:$YF$4,0)))</f>
        <v>0</v>
      </c>
      <c r="P64" s="27">
        <f>IF(INDEX('[3]S BESSY_050925'!$E$10:$YF$100,MATCH($B64,'[3]S BESSY_050925'!$B$10:$B$100,0),MATCH(P$2,'[3]S BESSY_050925'!$E$4:$YF$4,0))="","",INDEX('[3]S BESSY_050925'!$E$10:$YF$100,MATCH($B64,'[3]S BESSY_050925'!$B$10:$B$100,0),MATCH(P$2,'[3]S BESSY_050925'!$E$4:$YF$4,0)))</f>
        <v>62</v>
      </c>
      <c r="Q64" s="28">
        <f t="shared" si="0"/>
        <v>6200</v>
      </c>
    </row>
    <row r="65" spans="1:17" ht="15" customHeight="1" x14ac:dyDescent="0.2">
      <c r="A65" s="63"/>
      <c r="B65" s="65" t="s">
        <v>204</v>
      </c>
      <c r="C65" s="24">
        <f>IF(INDEX('[3]S BESSY_050925'!$E$10:$YF$100,MATCH($B65,'[3]S BESSY_050925'!$B$10:$B$100,0),MATCH(C$2,'[3]S BESSY_050925'!$E$4:$YF$4,0))="","",INDEX('[3]S BESSY_050925'!$E$10:$YF$100,MATCH($B65,'[3]S BESSY_050925'!$B$10:$B$100,0),MATCH(C$2,'[3]S BESSY_050925'!$E$4:$YF$4,0)))</f>
        <v>44521</v>
      </c>
      <c r="D65" s="25">
        <f>IF(INDEX('[3]S BESSY_050925'!$E$10:$YF$100,MATCH($B65,'[3]S BESSY_050925'!$B$10:$B$100,0),MATCH(D$2,'[3]S BESSY_050925'!$E$4:$YF$4,0))="","",INDEX('[3]S BESSY_050925'!$E$10:$YF$100,MATCH($B65,'[3]S BESSY_050925'!$B$10:$B$100,0),MATCH(D$2,'[3]S BESSY_050925'!$E$4:$YF$4,0)))</f>
        <v>798.68</v>
      </c>
      <c r="E65" s="25">
        <f>IF(INDEX('[3]S BESSY_050925'!$E$10:$YF$100,MATCH($B65,'[3]S BESSY_050925'!$B$10:$B$100,0),MATCH(E$2,'[3]S BESSY_050925'!$E$4:$YF$4,0))="","",INDEX('[3]S BESSY_050925'!$E$10:$YF$100,MATCH($B65,'[3]S BESSY_050925'!$B$10:$B$100,0),MATCH(E$2,'[3]S BESSY_050925'!$E$4:$YF$4,0)))</f>
        <v>1939842</v>
      </c>
      <c r="F65" s="25">
        <f>IF(INDEX('[3]S BESSY_050925'!$E$10:$YF$100,MATCH($B65,'[3]S BESSY_050925'!$B$10:$B$100,0),MATCH("AN3100",'[3]S BESSY_050925'!$E$4:$YF$4,0))+INDEX('[3]S BESSY_050925'!$E$10:$YF$100,MATCH($B65,'[3]S BESSY_050925'!$B$10:$B$100,0),MATCH("AN3200",'[3]S BESSY_050925'!$E$4:$YF$4,0))+INDEX('[3]S BESSY_050925'!$E$10:$YF$100,MATCH($B65,'[3]S BESSY_050925'!$B$10:$B$100,0),MATCH("AN3300",'[3]S BESSY_050925'!$E$4:$YF$4,0))+INDEX('[3]S BESSY_050925'!$E$10:$YF$100,MATCH($B65,'[3]S BESSY_050925'!$B$10:$B$100,0),MATCH("AN3400",'[3]S BESSY_050925'!$E$4:$YF$4,0))=0,"",INDEX('[3]S BESSY_050925'!$E$10:$YF$100,MATCH($B65,'[3]S BESSY_050925'!$B$10:$B$100,0),MATCH("AN3100",'[3]S BESSY_050925'!$E$4:$YF$4,0))+INDEX('[3]S BESSY_050925'!$E$10:$YF$100,MATCH($B65,'[3]S BESSY_050925'!$B$10:$B$100,0),MATCH("AN3200",'[3]S BESSY_050925'!$E$4:$YF$4,0))+INDEX('[3]S BESSY_050925'!$E$10:$YF$100,MATCH($B65,'[3]S BESSY_050925'!$B$10:$B$100,0),MATCH("AN3300",'[3]S BESSY_050925'!$E$4:$YF$4,0))+INDEX('[3]S BESSY_050925'!$E$10:$YF$100,MATCH($B65,'[3]S BESSY_050925'!$B$10:$B$100,0),MATCH("AN3400",'[3]S BESSY_050925'!$E$4:$YF$4,0)))</f>
        <v>6</v>
      </c>
      <c r="G65" s="25">
        <f>IF(INDEX('[3]S BESSY_050925'!$E$10:$YF$100,MATCH($B65,'[3]S BESSY_050925'!$B$10:$B$100,0),MATCH(G$2,'[3]S BESSY_050925'!$E$4:$YF$4,0))="","",INDEX('[3]S BESSY_050925'!$E$10:$YF$100,MATCH($B65,'[3]S BESSY_050925'!$B$10:$B$100,0),MATCH(G$2,'[3]S BESSY_050925'!$E$4:$YF$4,0)))</f>
        <v>5691295</v>
      </c>
      <c r="H65" s="25">
        <f>IF(INDEX('[3]S BESSY_050925'!$E$10:$YF$100,MATCH($B65,'[3]S BESSY_050925'!$B$10:$B$100,0),MATCH(H$2,'[3]S BESSY_050925'!$E$4:$YF$4,0))="","",INDEX('[3]S BESSY_050925'!$E$10:$YF$100,MATCH($B65,'[3]S BESSY_050925'!$B$10:$B$100,0),MATCH(H$2,'[3]S BESSY_050925'!$E$4:$YF$4,0)))</f>
        <v>49591</v>
      </c>
      <c r="I65" s="27">
        <f>IFERROR(IF(INDEX('[3]S BESSY_050925'!$E$10:$YF$100,MATCH($B65,'[3]S BESSY_050925'!$B$10:$B$100,0),MATCH(LEFT(I$2,6),'[3]S BESSY_050925'!$E$4:$YF$4,0))="","",INDEX('[3]S BESSY_050925'!$E$10:$YF$100,MATCH($B65,'[3]S BESSY_050925'!$B$10:$B$100,0),MATCH(LEFT(I$2,6),'[3]S BESSY_050925'!$E$4:$YF$4,0))/INDEX('[3]S BESSY_050925'!$E$10:$YF$100,MATCH($B65,'[3]S BESSY_050925'!$B$10:$B$100,0),MATCH(RIGHT(I$2,6),'[3]S BESSY_050925'!$E$4:$YF$4,0))),"")</f>
        <v>19.980402012122635</v>
      </c>
      <c r="J65" s="27" t="str">
        <f>IFERROR(IF(INDEX('[3]S BESSY_050925'!$E$10:$YF$100,MATCH($B65,'[3]S BESSY_050925'!$B$10:$B$100,0),MATCH(LEFT(J$2,6),'[3]S BESSY_050925'!$E$4:$YF$4,0))="","",INDEX('[3]S BESSY_050925'!$E$10:$YF$100,MATCH($B65,'[3]S BESSY_050925'!$B$10:$B$100,0),MATCH(LEFT(J$2,6),'[3]S BESSY_050925'!$E$4:$YF$4,0))/INDEX('[3]S BESSY_050925'!$E$10:$YF$100,MATCH($B65,'[3]S BESSY_050925'!$B$10:$B$100,0),MATCH(RIGHT(J$2,6),'[3]S BESSY_050925'!$E$4:$YF$4,0))),"")</f>
        <v/>
      </c>
      <c r="K65" s="27" t="str">
        <f>IFERROR(IF(INDEX('[3]S BESSY_050925'!$E$10:$YF$100,MATCH($B65,'[3]S BESSY_050925'!$B$10:$B$100,0),MATCH(LEFT(K$2,6),'[3]S BESSY_050925'!$E$4:$YF$4,0))="","",INDEX('[3]S BESSY_050925'!$E$10:$YF$100,MATCH($B65,'[3]S BESSY_050925'!$B$10:$B$100,0),MATCH(LEFT(K$2,6),'[3]S BESSY_050925'!$E$4:$YF$4,0))/INDEX('[3]S BESSY_050925'!$E$10:$YF$100,MATCH($B65,'[3]S BESSY_050925'!$B$10:$B$100,0),MATCH(RIGHT(K$2,6),'[3]S BESSY_050925'!$E$4:$YF$4,0))),"")</f>
        <v/>
      </c>
      <c r="L65" s="27" t="str">
        <f>IFERROR(IF(INDEX('[3]S BESSY_050925'!$E$10:$YF$100,MATCH($B65,'[3]S BESSY_050925'!$B$10:$B$100,0),MATCH(LEFT(L$2,6),'[3]S BESSY_050925'!$E$4:$YF$4,0))="","",INDEX('[3]S BESSY_050925'!$E$10:$YF$100,MATCH($B65,'[3]S BESSY_050925'!$B$10:$B$100,0),MATCH(LEFT(L$2,6),'[3]S BESSY_050925'!$E$4:$YF$4,0))/INDEX('[3]S BESSY_050925'!$E$10:$YF$100,MATCH($B65,'[3]S BESSY_050925'!$B$10:$B$100,0),MATCH(RIGHT(L$2,6),'[3]S BESSY_050925'!$E$4:$YF$4,0))),"")</f>
        <v/>
      </c>
      <c r="M65" s="27" t="str">
        <f>IFERROR(IF(INDEX('[3]S BESSY_050925'!$E$10:$YF$100,MATCH($B65,'[3]S BESSY_050925'!$B$10:$B$100,0),MATCH(LEFT(M$2,6),'[3]S BESSY_050925'!$E$4:$YF$4,0))="","",INDEX('[3]S BESSY_050925'!$E$10:$YF$100,MATCH($B65,'[3]S BESSY_050925'!$B$10:$B$100,0),MATCH(LEFT(M$2,6),'[3]S BESSY_050925'!$E$4:$YF$4,0))/INDEX('[3]S BESSY_050925'!$E$10:$YF$100,MATCH($B65,'[3]S BESSY_050925'!$B$10:$B$100,0),MATCH(RIGHT(M$2,6),'[3]S BESSY_050925'!$E$4:$YF$4,0))),"")</f>
        <v/>
      </c>
      <c r="N65" s="27">
        <f>IFERROR(IF(INDEX('[3]S BESSY_050925'!$E$10:$YF$100,MATCH($B65,'[3]S BESSY_050925'!$B$10:$B$100,0),MATCH(LEFT(N$2,6),'[3]S BESSY_050925'!$E$4:$YF$4,0))="","",INDEX('[3]S BESSY_050925'!$E$10:$YF$100,MATCH($B65,'[3]S BESSY_050925'!$B$10:$B$100,0),MATCH(LEFT(N$2,6),'[3]S BESSY_050925'!$E$4:$YF$4,0))/INDEX('[3]S BESSY_050925'!$E$10:$YF$100,MATCH($B65,'[3]S BESSY_050925'!$B$10:$B$100,0),MATCH(RIGHT(N$2,6),'[3]S BESSY_050925'!$E$4:$YF$4,0))),"")</f>
        <v>30.684564000573243</v>
      </c>
      <c r="O65" s="25">
        <f>IF(INDEX('[3]S BESSY_050925'!$E$10:$YF$100,MATCH($B65,'[3]S BESSY_050925'!$B$10:$B$100,0),MATCH(O$2,'[3]S BESSY_050925'!$E$4:$YF$4,0))="","",INDEX('[3]S BESSY_050925'!$E$10:$YF$100,MATCH($B65,'[3]S BESSY_050925'!$B$10:$B$100,0),MATCH(O$2,'[3]S BESSY_050925'!$E$4:$YF$4,0)))</f>
        <v>745</v>
      </c>
      <c r="P65" s="27">
        <f>IF(INDEX('[3]S BESSY_050925'!$E$10:$YF$100,MATCH($B65,'[3]S BESSY_050925'!$B$10:$B$100,0),MATCH(P$2,'[3]S BESSY_050925'!$E$4:$YF$4,0))="","",INDEX('[3]S BESSY_050925'!$E$10:$YF$100,MATCH($B65,'[3]S BESSY_050925'!$B$10:$B$100,0),MATCH(P$2,'[3]S BESSY_050925'!$E$4:$YF$4,0)))</f>
        <v>56.4</v>
      </c>
      <c r="Q65" s="28">
        <f t="shared" si="0"/>
        <v>6385</v>
      </c>
    </row>
    <row r="66" spans="1:17" ht="15" customHeight="1" x14ac:dyDescent="0.2">
      <c r="A66" s="63"/>
      <c r="B66" s="65" t="s">
        <v>205</v>
      </c>
      <c r="C66" s="24">
        <f>IF(INDEX('[3]S BESSY_050925'!$E$10:$YF$100,MATCH($B66,'[3]S BESSY_050925'!$B$10:$B$100,0),MATCH(C$2,'[3]S BESSY_050925'!$E$4:$YF$4,0))="","",INDEX('[3]S BESSY_050925'!$E$10:$YF$100,MATCH($B66,'[3]S BESSY_050925'!$B$10:$B$100,0),MATCH(C$2,'[3]S BESSY_050925'!$E$4:$YF$4,0)))</f>
        <v>42246</v>
      </c>
      <c r="D66" s="25">
        <f>IF(INDEX('[3]S BESSY_050925'!$E$10:$YF$100,MATCH($B66,'[3]S BESSY_050925'!$B$10:$B$100,0),MATCH(D$2,'[3]S BESSY_050925'!$E$4:$YF$4,0))="","",INDEX('[3]S BESSY_050925'!$E$10:$YF$100,MATCH($B66,'[3]S BESSY_050925'!$B$10:$B$100,0),MATCH(D$2,'[3]S BESSY_050925'!$E$4:$YF$4,0)))</f>
        <v>434.37</v>
      </c>
      <c r="E66" s="25">
        <f>IF(INDEX('[3]S BESSY_050925'!$E$10:$YF$100,MATCH($B66,'[3]S BESSY_050925'!$B$10:$B$100,0),MATCH(E$2,'[3]S BESSY_050925'!$E$4:$YF$4,0))="","",INDEX('[3]S BESSY_050925'!$E$10:$YF$100,MATCH($B66,'[3]S BESSY_050925'!$B$10:$B$100,0),MATCH(E$2,'[3]S BESSY_050925'!$E$4:$YF$4,0)))</f>
        <v>1815763</v>
      </c>
      <c r="F66" s="25">
        <f>IF(INDEX('[3]S BESSY_050925'!$E$10:$YF$100,MATCH($B66,'[3]S BESSY_050925'!$B$10:$B$100,0),MATCH("AN3100",'[3]S BESSY_050925'!$E$4:$YF$4,0))+INDEX('[3]S BESSY_050925'!$E$10:$YF$100,MATCH($B66,'[3]S BESSY_050925'!$B$10:$B$100,0),MATCH("AN3200",'[3]S BESSY_050925'!$E$4:$YF$4,0))+INDEX('[3]S BESSY_050925'!$E$10:$YF$100,MATCH($B66,'[3]S BESSY_050925'!$B$10:$B$100,0),MATCH("AN3300",'[3]S BESSY_050925'!$E$4:$YF$4,0))+INDEX('[3]S BESSY_050925'!$E$10:$YF$100,MATCH($B66,'[3]S BESSY_050925'!$B$10:$B$100,0),MATCH("AN3400",'[3]S BESSY_050925'!$E$4:$YF$4,0))=0,"",INDEX('[3]S BESSY_050925'!$E$10:$YF$100,MATCH($B66,'[3]S BESSY_050925'!$B$10:$B$100,0),MATCH("AN3100",'[3]S BESSY_050925'!$E$4:$YF$4,0))+INDEX('[3]S BESSY_050925'!$E$10:$YF$100,MATCH($B66,'[3]S BESSY_050925'!$B$10:$B$100,0),MATCH("AN3200",'[3]S BESSY_050925'!$E$4:$YF$4,0))+INDEX('[3]S BESSY_050925'!$E$10:$YF$100,MATCH($B66,'[3]S BESSY_050925'!$B$10:$B$100,0),MATCH("AN3300",'[3]S BESSY_050925'!$E$4:$YF$4,0))+INDEX('[3]S BESSY_050925'!$E$10:$YF$100,MATCH($B66,'[3]S BESSY_050925'!$B$10:$B$100,0),MATCH("AN3400",'[3]S BESSY_050925'!$E$4:$YF$4,0)))</f>
        <v>1</v>
      </c>
      <c r="G66" s="25">
        <f>IF(INDEX('[3]S BESSY_050925'!$E$10:$YF$100,MATCH($B66,'[3]S BESSY_050925'!$B$10:$B$100,0),MATCH(G$2,'[3]S BESSY_050925'!$E$4:$YF$4,0))="","",INDEX('[3]S BESSY_050925'!$E$10:$YF$100,MATCH($B66,'[3]S BESSY_050925'!$B$10:$B$100,0),MATCH(G$2,'[3]S BESSY_050925'!$E$4:$YF$4,0)))</f>
        <v>1662046</v>
      </c>
      <c r="H66" s="25">
        <f>IF(INDEX('[3]S BESSY_050925'!$E$10:$YF$100,MATCH($B66,'[3]S BESSY_050925'!$B$10:$B$100,0),MATCH(H$2,'[3]S BESSY_050925'!$E$4:$YF$4,0))="","",INDEX('[3]S BESSY_050925'!$E$10:$YF$100,MATCH($B66,'[3]S BESSY_050925'!$B$10:$B$100,0),MATCH(H$2,'[3]S BESSY_050925'!$E$4:$YF$4,0)))</f>
        <v>17279</v>
      </c>
      <c r="I66" s="27">
        <f>IFERROR(IF(INDEX('[3]S BESSY_050925'!$E$10:$YF$100,MATCH($B66,'[3]S BESSY_050925'!$B$10:$B$100,0),MATCH(LEFT(I$2,6),'[3]S BESSY_050925'!$E$4:$YF$4,0))="","",INDEX('[3]S BESSY_050925'!$E$10:$YF$100,MATCH($B66,'[3]S BESSY_050925'!$B$10:$B$100,0),MATCH(LEFT(I$2,6),'[3]S BESSY_050925'!$E$4:$YF$4,0))/INDEX('[3]S BESSY_050925'!$E$10:$YF$100,MATCH($B66,'[3]S BESSY_050925'!$B$10:$B$100,0),MATCH(RIGHT(I$2,6),'[3]S BESSY_050925'!$E$4:$YF$4,0))),"")</f>
        <v>12.102665931622134</v>
      </c>
      <c r="J66" s="27" t="str">
        <f>IFERROR(IF(INDEX('[3]S BESSY_050925'!$E$10:$YF$100,MATCH($B66,'[3]S BESSY_050925'!$B$10:$B$100,0),MATCH(LEFT(J$2,6),'[3]S BESSY_050925'!$E$4:$YF$4,0))="","",INDEX('[3]S BESSY_050925'!$E$10:$YF$100,MATCH($B66,'[3]S BESSY_050925'!$B$10:$B$100,0),MATCH(LEFT(J$2,6),'[3]S BESSY_050925'!$E$4:$YF$4,0))/INDEX('[3]S BESSY_050925'!$E$10:$YF$100,MATCH($B66,'[3]S BESSY_050925'!$B$10:$B$100,0),MATCH(RIGHT(J$2,6),'[3]S BESSY_050925'!$E$4:$YF$4,0))),"")</f>
        <v/>
      </c>
      <c r="K66" s="27" t="str">
        <f>IFERROR(IF(INDEX('[3]S BESSY_050925'!$E$10:$YF$100,MATCH($B66,'[3]S BESSY_050925'!$B$10:$B$100,0),MATCH(LEFT(K$2,6),'[3]S BESSY_050925'!$E$4:$YF$4,0))="","",INDEX('[3]S BESSY_050925'!$E$10:$YF$100,MATCH($B66,'[3]S BESSY_050925'!$B$10:$B$100,0),MATCH(LEFT(K$2,6),'[3]S BESSY_050925'!$E$4:$YF$4,0))/INDEX('[3]S BESSY_050925'!$E$10:$YF$100,MATCH($B66,'[3]S BESSY_050925'!$B$10:$B$100,0),MATCH(RIGHT(K$2,6),'[3]S BESSY_050925'!$E$4:$YF$4,0))),"")</f>
        <v/>
      </c>
      <c r="L66" s="27" t="str">
        <f>IFERROR(IF(INDEX('[3]S BESSY_050925'!$E$10:$YF$100,MATCH($B66,'[3]S BESSY_050925'!$B$10:$B$100,0),MATCH(LEFT(L$2,6),'[3]S BESSY_050925'!$E$4:$YF$4,0))="","",INDEX('[3]S BESSY_050925'!$E$10:$YF$100,MATCH($B66,'[3]S BESSY_050925'!$B$10:$B$100,0),MATCH(LEFT(L$2,6),'[3]S BESSY_050925'!$E$4:$YF$4,0))/INDEX('[3]S BESSY_050925'!$E$10:$YF$100,MATCH($B66,'[3]S BESSY_050925'!$B$10:$B$100,0),MATCH(RIGHT(L$2,6),'[3]S BESSY_050925'!$E$4:$YF$4,0))),"")</f>
        <v/>
      </c>
      <c r="M66" s="27" t="str">
        <f>IFERROR(IF(INDEX('[3]S BESSY_050925'!$E$10:$YF$100,MATCH($B66,'[3]S BESSY_050925'!$B$10:$B$100,0),MATCH(LEFT(M$2,6),'[3]S BESSY_050925'!$E$4:$YF$4,0))="","",INDEX('[3]S BESSY_050925'!$E$10:$YF$100,MATCH($B66,'[3]S BESSY_050925'!$B$10:$B$100,0),MATCH(LEFT(M$2,6),'[3]S BESSY_050925'!$E$4:$YF$4,0))/INDEX('[3]S BESSY_050925'!$E$10:$YF$100,MATCH($B66,'[3]S BESSY_050925'!$B$10:$B$100,0),MATCH(RIGHT(M$2,6),'[3]S BESSY_050925'!$E$4:$YF$4,0))),"")</f>
        <v/>
      </c>
      <c r="N66" s="27">
        <f>IFERROR(IF(INDEX('[3]S BESSY_050925'!$E$10:$YF$100,MATCH($B66,'[3]S BESSY_050925'!$B$10:$B$100,0),MATCH(LEFT(N$2,6),'[3]S BESSY_050925'!$E$4:$YF$4,0))="","",INDEX('[3]S BESSY_050925'!$E$10:$YF$100,MATCH($B66,'[3]S BESSY_050925'!$B$10:$B$100,0),MATCH(LEFT(N$2,6),'[3]S BESSY_050925'!$E$4:$YF$4,0))/INDEX('[3]S BESSY_050925'!$E$10:$YF$100,MATCH($B66,'[3]S BESSY_050925'!$B$10:$B$100,0),MATCH(RIGHT(N$2,6),'[3]S BESSY_050925'!$E$4:$YF$4,0))),"")</f>
        <v>25.228744610392436</v>
      </c>
      <c r="O66" s="25">
        <f>IF(INDEX('[3]S BESSY_050925'!$E$10:$YF$100,MATCH($B66,'[3]S BESSY_050925'!$B$10:$B$100,0),MATCH(O$2,'[3]S BESSY_050925'!$E$4:$YF$4,0))="","",INDEX('[3]S BESSY_050925'!$E$10:$YF$100,MATCH($B66,'[3]S BESSY_050925'!$B$10:$B$100,0),MATCH(O$2,'[3]S BESSY_050925'!$E$4:$YF$4,0)))</f>
        <v>0</v>
      </c>
      <c r="P66" s="27">
        <f>IF(INDEX('[3]S BESSY_050925'!$E$10:$YF$100,MATCH($B66,'[3]S BESSY_050925'!$B$10:$B$100,0),MATCH(P$2,'[3]S BESSY_050925'!$E$4:$YF$4,0))="","",INDEX('[3]S BESSY_050925'!$E$10:$YF$100,MATCH($B66,'[3]S BESSY_050925'!$B$10:$B$100,0),MATCH(P$2,'[3]S BESSY_050925'!$E$4:$YF$4,0)))</f>
        <v>52.9</v>
      </c>
      <c r="Q66" s="28">
        <f t="shared" si="0"/>
        <v>5290</v>
      </c>
    </row>
    <row r="67" spans="1:17" ht="15" customHeight="1" x14ac:dyDescent="0.2">
      <c r="A67" s="63"/>
      <c r="B67" s="65" t="s">
        <v>206</v>
      </c>
      <c r="C67" s="24">
        <f>IF(INDEX('[3]S BESSY_050925'!$E$10:$YF$100,MATCH($B67,'[3]S BESSY_050925'!$B$10:$B$100,0),MATCH(C$2,'[3]S BESSY_050925'!$E$4:$YF$4,0))="","",INDEX('[3]S BESSY_050925'!$E$10:$YF$100,MATCH($B67,'[3]S BESSY_050925'!$B$10:$B$100,0),MATCH(C$2,'[3]S BESSY_050925'!$E$4:$YF$4,0)))</f>
        <v>75028</v>
      </c>
      <c r="D67" s="25">
        <f>IF(INDEX('[3]S BESSY_050925'!$E$10:$YF$100,MATCH($B67,'[3]S BESSY_050925'!$B$10:$B$100,0),MATCH(D$2,'[3]S BESSY_050925'!$E$4:$YF$4,0))="","",INDEX('[3]S BESSY_050925'!$E$10:$YF$100,MATCH($B67,'[3]S BESSY_050925'!$B$10:$B$100,0),MATCH(D$2,'[3]S BESSY_050925'!$E$4:$YF$4,0)))</f>
        <v>485.38</v>
      </c>
      <c r="E67" s="25">
        <f>IF(INDEX('[3]S BESSY_050925'!$E$10:$YF$100,MATCH($B67,'[3]S BESSY_050925'!$B$10:$B$100,0),MATCH(E$2,'[3]S BESSY_050925'!$E$4:$YF$4,0))="","",INDEX('[3]S BESSY_050925'!$E$10:$YF$100,MATCH($B67,'[3]S BESSY_050925'!$B$10:$B$100,0),MATCH(E$2,'[3]S BESSY_050925'!$E$4:$YF$4,0)))</f>
        <v>3433431</v>
      </c>
      <c r="F67" s="25"/>
      <c r="G67" s="25"/>
      <c r="H67" s="25"/>
      <c r="I67" s="27">
        <f>IFERROR(IF(INDEX('[3]S BESSY_050925'!$E$10:$YF$100,MATCH($B67,'[3]S BESSY_050925'!$B$10:$B$100,0),MATCH(LEFT(I$2,6),'[3]S BESSY_050925'!$E$4:$YF$4,0))="","",INDEX('[3]S BESSY_050925'!$E$10:$YF$100,MATCH($B67,'[3]S BESSY_050925'!$B$10:$B$100,0),MATCH(LEFT(I$2,6),'[3]S BESSY_050925'!$E$4:$YF$4,0))/INDEX('[3]S BESSY_050925'!$E$10:$YF$100,MATCH($B67,'[3]S BESSY_050925'!$B$10:$B$100,0),MATCH(RIGHT(I$2,6),'[3]S BESSY_050925'!$E$4:$YF$4,0))),"")</f>
        <v>3.4145672360970702</v>
      </c>
      <c r="J67" s="27" t="str">
        <f>IFERROR(IF(INDEX('[3]S BESSY_050925'!$E$10:$YF$100,MATCH($B67,'[3]S BESSY_050925'!$B$10:$B$100,0),MATCH(LEFT(J$2,6),'[3]S BESSY_050925'!$E$4:$YF$4,0))="","",INDEX('[3]S BESSY_050925'!$E$10:$YF$100,MATCH($B67,'[3]S BESSY_050925'!$B$10:$B$100,0),MATCH(LEFT(J$2,6),'[3]S BESSY_050925'!$E$4:$YF$4,0))/INDEX('[3]S BESSY_050925'!$E$10:$YF$100,MATCH($B67,'[3]S BESSY_050925'!$B$10:$B$100,0),MATCH(RIGHT(J$2,6),'[3]S BESSY_050925'!$E$4:$YF$4,0))),"")</f>
        <v/>
      </c>
      <c r="K67" s="27" t="str">
        <f>IFERROR(IF(INDEX('[3]S BESSY_050925'!$E$10:$YF$100,MATCH($B67,'[3]S BESSY_050925'!$B$10:$B$100,0),MATCH(LEFT(K$2,6),'[3]S BESSY_050925'!$E$4:$YF$4,0))="","",INDEX('[3]S BESSY_050925'!$E$10:$YF$100,MATCH($B67,'[3]S BESSY_050925'!$B$10:$B$100,0),MATCH(LEFT(K$2,6),'[3]S BESSY_050925'!$E$4:$YF$4,0))/INDEX('[3]S BESSY_050925'!$E$10:$YF$100,MATCH($B67,'[3]S BESSY_050925'!$B$10:$B$100,0),MATCH(RIGHT(K$2,6),'[3]S BESSY_050925'!$E$4:$YF$4,0))),"")</f>
        <v/>
      </c>
      <c r="L67" s="27" t="str">
        <f>IFERROR(IF(INDEX('[3]S BESSY_050925'!$E$10:$YF$100,MATCH($B67,'[3]S BESSY_050925'!$B$10:$B$100,0),MATCH(LEFT(L$2,6),'[3]S BESSY_050925'!$E$4:$YF$4,0))="","",INDEX('[3]S BESSY_050925'!$E$10:$YF$100,MATCH($B67,'[3]S BESSY_050925'!$B$10:$B$100,0),MATCH(LEFT(L$2,6),'[3]S BESSY_050925'!$E$4:$YF$4,0))/INDEX('[3]S BESSY_050925'!$E$10:$YF$100,MATCH($B67,'[3]S BESSY_050925'!$B$10:$B$100,0),MATCH(RIGHT(L$2,6),'[3]S BESSY_050925'!$E$4:$YF$4,0))),"")</f>
        <v/>
      </c>
      <c r="M67" s="27" t="str">
        <f>IFERROR(IF(INDEX('[3]S BESSY_050925'!$E$10:$YF$100,MATCH($B67,'[3]S BESSY_050925'!$B$10:$B$100,0),MATCH(LEFT(M$2,6),'[3]S BESSY_050925'!$E$4:$YF$4,0))="","",INDEX('[3]S BESSY_050925'!$E$10:$YF$100,MATCH($B67,'[3]S BESSY_050925'!$B$10:$B$100,0),MATCH(LEFT(M$2,6),'[3]S BESSY_050925'!$E$4:$YF$4,0))/INDEX('[3]S BESSY_050925'!$E$10:$YF$100,MATCH($B67,'[3]S BESSY_050925'!$B$10:$B$100,0),MATCH(RIGHT(M$2,6),'[3]S BESSY_050925'!$E$4:$YF$4,0))),"")</f>
        <v/>
      </c>
      <c r="N67" s="27">
        <f>IFERROR(IF(INDEX('[3]S BESSY_050925'!$E$10:$YF$100,MATCH($B67,'[3]S BESSY_050925'!$B$10:$B$100,0),MATCH(LEFT(N$2,6),'[3]S BESSY_050925'!$E$4:$YF$4,0))="","",INDEX('[3]S BESSY_050925'!$E$10:$YF$100,MATCH($B67,'[3]S BESSY_050925'!$B$10:$B$100,0),MATCH(LEFT(N$2,6),'[3]S BESSY_050925'!$E$4:$YF$4,0))/INDEX('[3]S BESSY_050925'!$E$10:$YF$100,MATCH($B67,'[3]S BESSY_050925'!$B$10:$B$100,0),MATCH(RIGHT(N$2,6),'[3]S BESSY_050925'!$E$4:$YF$4,0))),"")</f>
        <v>15.74564742964108</v>
      </c>
      <c r="O67" s="25">
        <f>IF(INDEX('[3]S BESSY_050925'!$E$10:$YF$100,MATCH($B67,'[3]S BESSY_050925'!$B$10:$B$100,0),MATCH(O$2,'[3]S BESSY_050925'!$E$4:$YF$4,0))="","",INDEX('[3]S BESSY_050925'!$E$10:$YF$100,MATCH($B67,'[3]S BESSY_050925'!$B$10:$B$100,0),MATCH(O$2,'[3]S BESSY_050925'!$E$4:$YF$4,0)))</f>
        <v>0</v>
      </c>
      <c r="P67" s="27">
        <f>IF(INDEX('[3]S BESSY_050925'!$E$10:$YF$100,MATCH($B67,'[3]S BESSY_050925'!$B$10:$B$100,0),MATCH(P$2,'[3]S BESSY_050925'!$E$4:$YF$4,0))="","",INDEX('[3]S BESSY_050925'!$E$10:$YF$100,MATCH($B67,'[3]S BESSY_050925'!$B$10:$B$100,0),MATCH(P$2,'[3]S BESSY_050925'!$E$4:$YF$4,0)))</f>
        <v>48.9</v>
      </c>
      <c r="Q67" s="28">
        <f t="shared" si="0"/>
        <v>4890</v>
      </c>
    </row>
    <row r="68" spans="1:17" ht="15" customHeight="1" x14ac:dyDescent="0.2">
      <c r="A68" s="63"/>
      <c r="B68" s="65" t="s">
        <v>207</v>
      </c>
      <c r="C68" s="24">
        <f>IF(INDEX('[3]S BESSY_050925'!$E$10:$YF$100,MATCH($B68,'[3]S BESSY_050925'!$B$10:$B$100,0),MATCH(C$2,'[3]S BESSY_050925'!$E$4:$YF$4,0))="","",INDEX('[3]S BESSY_050925'!$E$10:$YF$100,MATCH($B68,'[3]S BESSY_050925'!$B$10:$B$100,0),MATCH(C$2,'[3]S BESSY_050925'!$E$4:$YF$4,0)))</f>
        <v>70956</v>
      </c>
      <c r="D68" s="25">
        <f>IF(INDEX('[3]S BESSY_050925'!$E$10:$YF$100,MATCH($B68,'[3]S BESSY_050925'!$B$10:$B$100,0),MATCH(D$2,'[3]S BESSY_050925'!$E$4:$YF$4,0))="","",INDEX('[3]S BESSY_050925'!$E$10:$YF$100,MATCH($B68,'[3]S BESSY_050925'!$B$10:$B$100,0),MATCH(D$2,'[3]S BESSY_050925'!$E$4:$YF$4,0)))</f>
        <v>372.44</v>
      </c>
      <c r="E68" s="25">
        <f>IF(INDEX('[3]S BESSY_050925'!$E$10:$YF$100,MATCH($B68,'[3]S BESSY_050925'!$B$10:$B$100,0),MATCH(E$2,'[3]S BESSY_050925'!$E$4:$YF$4,0))="","",INDEX('[3]S BESSY_050925'!$E$10:$YF$100,MATCH($B68,'[3]S BESSY_050925'!$B$10:$B$100,0),MATCH(E$2,'[3]S BESSY_050925'!$E$4:$YF$4,0)))</f>
        <v>3288683</v>
      </c>
      <c r="F68" s="25"/>
      <c r="G68" s="25"/>
      <c r="H68" s="25"/>
      <c r="I68" s="27">
        <f>IFERROR(IF(INDEX('[3]S BESSY_050925'!$E$10:$YF$100,MATCH($B68,'[3]S BESSY_050925'!$B$10:$B$100,0),MATCH(LEFT(I$2,6),'[3]S BESSY_050925'!$E$4:$YF$4,0))="","",INDEX('[3]S BESSY_050925'!$E$10:$YF$100,MATCH($B68,'[3]S BESSY_050925'!$B$10:$B$100,0),MATCH(LEFT(I$2,6),'[3]S BESSY_050925'!$E$4:$YF$4,0))/INDEX('[3]S BESSY_050925'!$E$10:$YF$100,MATCH($B68,'[3]S BESSY_050925'!$B$10:$B$100,0),MATCH(RIGHT(I$2,6),'[3]S BESSY_050925'!$E$4:$YF$4,0))),"")</f>
        <v>3.6344965446654482</v>
      </c>
      <c r="J68" s="27" t="str">
        <f>IFERROR(IF(INDEX('[3]S BESSY_050925'!$E$10:$YF$100,MATCH($B68,'[3]S BESSY_050925'!$B$10:$B$100,0),MATCH(LEFT(J$2,6),'[3]S BESSY_050925'!$E$4:$YF$4,0))="","",INDEX('[3]S BESSY_050925'!$E$10:$YF$100,MATCH($B68,'[3]S BESSY_050925'!$B$10:$B$100,0),MATCH(LEFT(J$2,6),'[3]S BESSY_050925'!$E$4:$YF$4,0))/INDEX('[3]S BESSY_050925'!$E$10:$YF$100,MATCH($B68,'[3]S BESSY_050925'!$B$10:$B$100,0),MATCH(RIGHT(J$2,6),'[3]S BESSY_050925'!$E$4:$YF$4,0))),"")</f>
        <v/>
      </c>
      <c r="K68" s="27" t="str">
        <f>IFERROR(IF(INDEX('[3]S BESSY_050925'!$E$10:$YF$100,MATCH($B68,'[3]S BESSY_050925'!$B$10:$B$100,0),MATCH(LEFT(K$2,6),'[3]S BESSY_050925'!$E$4:$YF$4,0))="","",INDEX('[3]S BESSY_050925'!$E$10:$YF$100,MATCH($B68,'[3]S BESSY_050925'!$B$10:$B$100,0),MATCH(LEFT(K$2,6),'[3]S BESSY_050925'!$E$4:$YF$4,0))/INDEX('[3]S BESSY_050925'!$E$10:$YF$100,MATCH($B68,'[3]S BESSY_050925'!$B$10:$B$100,0),MATCH(RIGHT(K$2,6),'[3]S BESSY_050925'!$E$4:$YF$4,0))),"")</f>
        <v/>
      </c>
      <c r="L68" s="27" t="str">
        <f>IFERROR(IF(INDEX('[3]S BESSY_050925'!$E$10:$YF$100,MATCH($B68,'[3]S BESSY_050925'!$B$10:$B$100,0),MATCH(LEFT(L$2,6),'[3]S BESSY_050925'!$E$4:$YF$4,0))="","",INDEX('[3]S BESSY_050925'!$E$10:$YF$100,MATCH($B68,'[3]S BESSY_050925'!$B$10:$B$100,0),MATCH(LEFT(L$2,6),'[3]S BESSY_050925'!$E$4:$YF$4,0))/INDEX('[3]S BESSY_050925'!$E$10:$YF$100,MATCH($B68,'[3]S BESSY_050925'!$B$10:$B$100,0),MATCH(RIGHT(L$2,6),'[3]S BESSY_050925'!$E$4:$YF$4,0))),"")</f>
        <v/>
      </c>
      <c r="M68" s="27" t="str">
        <f>IFERROR(IF(INDEX('[3]S BESSY_050925'!$E$10:$YF$100,MATCH($B68,'[3]S BESSY_050925'!$B$10:$B$100,0),MATCH(LEFT(M$2,6),'[3]S BESSY_050925'!$E$4:$YF$4,0))="","",INDEX('[3]S BESSY_050925'!$E$10:$YF$100,MATCH($B68,'[3]S BESSY_050925'!$B$10:$B$100,0),MATCH(LEFT(M$2,6),'[3]S BESSY_050925'!$E$4:$YF$4,0))/INDEX('[3]S BESSY_050925'!$E$10:$YF$100,MATCH($B68,'[3]S BESSY_050925'!$B$10:$B$100,0),MATCH(RIGHT(M$2,6),'[3]S BESSY_050925'!$E$4:$YF$4,0))),"")</f>
        <v/>
      </c>
      <c r="N68" s="27">
        <f>IFERROR(IF(INDEX('[3]S BESSY_050925'!$E$10:$YF$100,MATCH($B68,'[3]S BESSY_050925'!$B$10:$B$100,0),MATCH(LEFT(N$2,6),'[3]S BESSY_050925'!$E$4:$YF$4,0))="","",INDEX('[3]S BESSY_050925'!$E$10:$YF$100,MATCH($B68,'[3]S BESSY_050925'!$B$10:$B$100,0),MATCH(LEFT(N$2,6),'[3]S BESSY_050925'!$E$4:$YF$4,0))/INDEX('[3]S BESSY_050925'!$E$10:$YF$100,MATCH($B68,'[3]S BESSY_050925'!$B$10:$B$100,0),MATCH(RIGHT(N$2,6),'[3]S BESSY_050925'!$E$4:$YF$4,0))),"")</f>
        <v>5.623506430993805</v>
      </c>
      <c r="O68" s="25">
        <f>IF(INDEX('[3]S BESSY_050925'!$E$10:$YF$100,MATCH($B68,'[3]S BESSY_050925'!$B$10:$B$100,0),MATCH(O$2,'[3]S BESSY_050925'!$E$4:$YF$4,0))="","",INDEX('[3]S BESSY_050925'!$E$10:$YF$100,MATCH($B68,'[3]S BESSY_050925'!$B$10:$B$100,0),MATCH(O$2,'[3]S BESSY_050925'!$E$4:$YF$4,0)))</f>
        <v>0</v>
      </c>
      <c r="P68" s="27">
        <f>IF(INDEX('[3]S BESSY_050925'!$E$10:$YF$100,MATCH($B68,'[3]S BESSY_050925'!$B$10:$B$100,0),MATCH(P$2,'[3]S BESSY_050925'!$E$4:$YF$4,0))="","",INDEX('[3]S BESSY_050925'!$E$10:$YF$100,MATCH($B68,'[3]S BESSY_050925'!$B$10:$B$100,0),MATCH(P$2,'[3]S BESSY_050925'!$E$4:$YF$4,0)))</f>
        <v>40.6</v>
      </c>
      <c r="Q68" s="28">
        <f t="shared" si="0"/>
        <v>4060</v>
      </c>
    </row>
    <row r="69" spans="1:17" ht="15" customHeight="1" x14ac:dyDescent="0.2">
      <c r="A69" s="63"/>
      <c r="B69" s="65" t="s">
        <v>208</v>
      </c>
      <c r="C69" s="24">
        <f>IF(INDEX('[3]S BESSY_050925'!$E$10:$YF$100,MATCH($B69,'[3]S BESSY_050925'!$B$10:$B$100,0),MATCH(C$2,'[3]S BESSY_050925'!$E$4:$YF$4,0))="","",INDEX('[3]S BESSY_050925'!$E$10:$YF$100,MATCH($B69,'[3]S BESSY_050925'!$B$10:$B$100,0),MATCH(C$2,'[3]S BESSY_050925'!$E$4:$YF$4,0)))</f>
        <v>24977</v>
      </c>
      <c r="D69" s="25">
        <f>IF(INDEX('[3]S BESSY_050925'!$E$10:$YF$100,MATCH($B69,'[3]S BESSY_050925'!$B$10:$B$100,0),MATCH(D$2,'[3]S BESSY_050925'!$E$4:$YF$4,0))="","",INDEX('[3]S BESSY_050925'!$E$10:$YF$100,MATCH($B69,'[3]S BESSY_050925'!$B$10:$B$100,0),MATCH(D$2,'[3]S BESSY_050925'!$E$4:$YF$4,0)))</f>
        <v>232.39</v>
      </c>
      <c r="E69" s="25">
        <f>IF(INDEX('[3]S BESSY_050925'!$E$10:$YF$100,MATCH($B69,'[3]S BESSY_050925'!$B$10:$B$100,0),MATCH(E$2,'[3]S BESSY_050925'!$E$4:$YF$4,0))="","",INDEX('[3]S BESSY_050925'!$E$10:$YF$100,MATCH($B69,'[3]S BESSY_050925'!$B$10:$B$100,0),MATCH(E$2,'[3]S BESSY_050925'!$E$4:$YF$4,0)))</f>
        <v>1668249</v>
      </c>
      <c r="F69" s="25">
        <f>IF(INDEX('[3]S BESSY_050925'!$E$10:$YF$100,MATCH($B69,'[3]S BESSY_050925'!$B$10:$B$100,0),MATCH("AN3100",'[3]S BESSY_050925'!$E$4:$YF$4,0))+INDEX('[3]S BESSY_050925'!$E$10:$YF$100,MATCH($B69,'[3]S BESSY_050925'!$B$10:$B$100,0),MATCH("AN3200",'[3]S BESSY_050925'!$E$4:$YF$4,0))+INDEX('[3]S BESSY_050925'!$E$10:$YF$100,MATCH($B69,'[3]S BESSY_050925'!$B$10:$B$100,0),MATCH("AN3300",'[3]S BESSY_050925'!$E$4:$YF$4,0))+INDEX('[3]S BESSY_050925'!$E$10:$YF$100,MATCH($B69,'[3]S BESSY_050925'!$B$10:$B$100,0),MATCH("AN3400",'[3]S BESSY_050925'!$E$4:$YF$4,0))=0,"",INDEX('[3]S BESSY_050925'!$E$10:$YF$100,MATCH($B69,'[3]S BESSY_050925'!$B$10:$B$100,0),MATCH("AN3100",'[3]S BESSY_050925'!$E$4:$YF$4,0))+INDEX('[3]S BESSY_050925'!$E$10:$YF$100,MATCH($B69,'[3]S BESSY_050925'!$B$10:$B$100,0),MATCH("AN3200",'[3]S BESSY_050925'!$E$4:$YF$4,0))+INDEX('[3]S BESSY_050925'!$E$10:$YF$100,MATCH($B69,'[3]S BESSY_050925'!$B$10:$B$100,0),MATCH("AN3300",'[3]S BESSY_050925'!$E$4:$YF$4,0))+INDEX('[3]S BESSY_050925'!$E$10:$YF$100,MATCH($B69,'[3]S BESSY_050925'!$B$10:$B$100,0),MATCH("AN3400",'[3]S BESSY_050925'!$E$4:$YF$4,0)))</f>
        <v>1</v>
      </c>
      <c r="G69" s="25">
        <f>IF(INDEX('[3]S BESSY_050925'!$E$10:$YF$100,MATCH($B69,'[3]S BESSY_050925'!$B$10:$B$100,0),MATCH(G$2,'[3]S BESSY_050925'!$E$4:$YF$4,0))="","",INDEX('[3]S BESSY_050925'!$E$10:$YF$100,MATCH($B69,'[3]S BESSY_050925'!$B$10:$B$100,0),MATCH(G$2,'[3]S BESSY_050925'!$E$4:$YF$4,0)))</f>
        <v>4517538</v>
      </c>
      <c r="H69" s="25">
        <f>IF(INDEX('[3]S BESSY_050925'!$E$10:$YF$100,MATCH($B69,'[3]S BESSY_050925'!$B$10:$B$100,0),MATCH(H$2,'[3]S BESSY_050925'!$E$4:$YF$4,0))="","",INDEX('[3]S BESSY_050925'!$E$10:$YF$100,MATCH($B69,'[3]S BESSY_050925'!$B$10:$B$100,0),MATCH(H$2,'[3]S BESSY_050925'!$E$4:$YF$4,0)))</f>
        <v>36533</v>
      </c>
      <c r="I69" s="27">
        <f>IFERROR(IF(INDEX('[3]S BESSY_050925'!$E$10:$YF$100,MATCH($B69,'[3]S BESSY_050925'!$B$10:$B$100,0),MATCH(LEFT(I$2,6),'[3]S BESSY_050925'!$E$4:$YF$4,0))="","",INDEX('[3]S BESSY_050925'!$E$10:$YF$100,MATCH($B69,'[3]S BESSY_050925'!$B$10:$B$100,0),MATCH(LEFT(I$2,6),'[3]S BESSY_050925'!$E$4:$YF$4,0))/INDEX('[3]S BESSY_050925'!$E$10:$YF$100,MATCH($B69,'[3]S BESSY_050925'!$B$10:$B$100,0),MATCH(RIGHT(I$2,6),'[3]S BESSY_050925'!$E$4:$YF$4,0))),"")</f>
        <v>9.3350093421305811</v>
      </c>
      <c r="J69" s="27" t="str">
        <f>IFERROR(IF(INDEX('[3]S BESSY_050925'!$E$10:$YF$100,MATCH($B69,'[3]S BESSY_050925'!$B$10:$B$100,0),MATCH(LEFT(J$2,6),'[3]S BESSY_050925'!$E$4:$YF$4,0))="","",INDEX('[3]S BESSY_050925'!$E$10:$YF$100,MATCH($B69,'[3]S BESSY_050925'!$B$10:$B$100,0),MATCH(LEFT(J$2,6),'[3]S BESSY_050925'!$E$4:$YF$4,0))/INDEX('[3]S BESSY_050925'!$E$10:$YF$100,MATCH($B69,'[3]S BESSY_050925'!$B$10:$B$100,0),MATCH(RIGHT(J$2,6),'[3]S BESSY_050925'!$E$4:$YF$4,0))),"")</f>
        <v/>
      </c>
      <c r="K69" s="27" t="str">
        <f>IFERROR(IF(INDEX('[3]S BESSY_050925'!$E$10:$YF$100,MATCH($B69,'[3]S BESSY_050925'!$B$10:$B$100,0),MATCH(LEFT(K$2,6),'[3]S BESSY_050925'!$E$4:$YF$4,0))="","",INDEX('[3]S BESSY_050925'!$E$10:$YF$100,MATCH($B69,'[3]S BESSY_050925'!$B$10:$B$100,0),MATCH(LEFT(K$2,6),'[3]S BESSY_050925'!$E$4:$YF$4,0))/INDEX('[3]S BESSY_050925'!$E$10:$YF$100,MATCH($B69,'[3]S BESSY_050925'!$B$10:$B$100,0),MATCH(RIGHT(K$2,6),'[3]S BESSY_050925'!$E$4:$YF$4,0))),"")</f>
        <v/>
      </c>
      <c r="L69" s="27" t="str">
        <f>IFERROR(IF(INDEX('[3]S BESSY_050925'!$E$10:$YF$100,MATCH($B69,'[3]S BESSY_050925'!$B$10:$B$100,0),MATCH(LEFT(L$2,6),'[3]S BESSY_050925'!$E$4:$YF$4,0))="","",INDEX('[3]S BESSY_050925'!$E$10:$YF$100,MATCH($B69,'[3]S BESSY_050925'!$B$10:$B$100,0),MATCH(LEFT(L$2,6),'[3]S BESSY_050925'!$E$4:$YF$4,0))/INDEX('[3]S BESSY_050925'!$E$10:$YF$100,MATCH($B69,'[3]S BESSY_050925'!$B$10:$B$100,0),MATCH(RIGHT(L$2,6),'[3]S BESSY_050925'!$E$4:$YF$4,0))),"")</f>
        <v/>
      </c>
      <c r="M69" s="27" t="str">
        <f>IFERROR(IF(INDEX('[3]S BESSY_050925'!$E$10:$YF$100,MATCH($B69,'[3]S BESSY_050925'!$B$10:$B$100,0),MATCH(LEFT(M$2,6),'[3]S BESSY_050925'!$E$4:$YF$4,0))="","",INDEX('[3]S BESSY_050925'!$E$10:$YF$100,MATCH($B69,'[3]S BESSY_050925'!$B$10:$B$100,0),MATCH(LEFT(M$2,6),'[3]S BESSY_050925'!$E$4:$YF$4,0))/INDEX('[3]S BESSY_050925'!$E$10:$YF$100,MATCH($B69,'[3]S BESSY_050925'!$B$10:$B$100,0),MATCH(RIGHT(M$2,6),'[3]S BESSY_050925'!$E$4:$YF$4,0))),"")</f>
        <v/>
      </c>
      <c r="N69" s="27">
        <f>IFERROR(IF(INDEX('[3]S BESSY_050925'!$E$10:$YF$100,MATCH($B69,'[3]S BESSY_050925'!$B$10:$B$100,0),MATCH(LEFT(N$2,6),'[3]S BESSY_050925'!$E$4:$YF$4,0))="","",INDEX('[3]S BESSY_050925'!$E$10:$YF$100,MATCH($B69,'[3]S BESSY_050925'!$B$10:$B$100,0),MATCH(LEFT(N$2,6),'[3]S BESSY_050925'!$E$4:$YF$4,0))/INDEX('[3]S BESSY_050925'!$E$10:$YF$100,MATCH($B69,'[3]S BESSY_050925'!$B$10:$B$100,0),MATCH(RIGHT(N$2,6),'[3]S BESSY_050925'!$E$4:$YF$4,0))),"")</f>
        <v>35.860814542673189</v>
      </c>
      <c r="O69" s="25">
        <f>IF(INDEX('[3]S BESSY_050925'!$E$10:$YF$100,MATCH($B69,'[3]S BESSY_050925'!$B$10:$B$100,0),MATCH(O$2,'[3]S BESSY_050925'!$E$4:$YF$4,0))="","",INDEX('[3]S BESSY_050925'!$E$10:$YF$100,MATCH($B69,'[3]S BESSY_050925'!$B$10:$B$100,0),MATCH(O$2,'[3]S BESSY_050925'!$E$4:$YF$4,0)))</f>
        <v>0</v>
      </c>
      <c r="P69" s="27">
        <f>IF(INDEX('[3]S BESSY_050925'!$E$10:$YF$100,MATCH($B69,'[3]S BESSY_050925'!$B$10:$B$100,0),MATCH(P$2,'[3]S BESSY_050925'!$E$4:$YF$4,0))="","",INDEX('[3]S BESSY_050925'!$E$10:$YF$100,MATCH($B69,'[3]S BESSY_050925'!$B$10:$B$100,0),MATCH(P$2,'[3]S BESSY_050925'!$E$4:$YF$4,0)))</f>
        <v>48.55</v>
      </c>
      <c r="Q69" s="28">
        <f t="shared" si="0"/>
        <v>4855</v>
      </c>
    </row>
    <row r="70" spans="1:17" ht="15" customHeight="1" x14ac:dyDescent="0.2">
      <c r="A70" s="63"/>
      <c r="B70" s="65" t="s">
        <v>209</v>
      </c>
      <c r="C70" s="24">
        <f>IF(INDEX('[3]S BESSY_050925'!$E$10:$YF$100,MATCH($B70,'[3]S BESSY_050925'!$B$10:$B$100,0),MATCH(C$2,'[3]S BESSY_050925'!$E$4:$YF$4,0))="","",INDEX('[3]S BESSY_050925'!$E$10:$YF$100,MATCH($B70,'[3]S BESSY_050925'!$B$10:$B$100,0),MATCH(C$2,'[3]S BESSY_050925'!$E$4:$YF$4,0)))</f>
        <v>56845</v>
      </c>
      <c r="D70" s="25">
        <f>IF(INDEX('[3]S BESSY_050925'!$E$10:$YF$100,MATCH($B70,'[3]S BESSY_050925'!$B$10:$B$100,0),MATCH(D$2,'[3]S BESSY_050925'!$E$4:$YF$4,0))="","",INDEX('[3]S BESSY_050925'!$E$10:$YF$100,MATCH($B70,'[3]S BESSY_050925'!$B$10:$B$100,0),MATCH(D$2,'[3]S BESSY_050925'!$E$4:$YF$4,0)))</f>
        <v>548.66</v>
      </c>
      <c r="E70" s="25">
        <f>IF(INDEX('[3]S BESSY_050925'!$E$10:$YF$100,MATCH($B70,'[3]S BESSY_050925'!$B$10:$B$100,0),MATCH(E$2,'[3]S BESSY_050925'!$E$4:$YF$4,0))="","",INDEX('[3]S BESSY_050925'!$E$10:$YF$100,MATCH($B70,'[3]S BESSY_050925'!$B$10:$B$100,0),MATCH(E$2,'[3]S BESSY_050925'!$E$4:$YF$4,0)))</f>
        <v>2463649</v>
      </c>
      <c r="F70" s="25">
        <f>IF(INDEX('[3]S BESSY_050925'!$E$10:$YF$100,MATCH($B70,'[3]S BESSY_050925'!$B$10:$B$100,0),MATCH("AN3100",'[3]S BESSY_050925'!$E$4:$YF$4,0))+INDEX('[3]S BESSY_050925'!$E$10:$YF$100,MATCH($B70,'[3]S BESSY_050925'!$B$10:$B$100,0),MATCH("AN3200",'[3]S BESSY_050925'!$E$4:$YF$4,0))+INDEX('[3]S BESSY_050925'!$E$10:$YF$100,MATCH($B70,'[3]S BESSY_050925'!$B$10:$B$100,0),MATCH("AN3300",'[3]S BESSY_050925'!$E$4:$YF$4,0))+INDEX('[3]S BESSY_050925'!$E$10:$YF$100,MATCH($B70,'[3]S BESSY_050925'!$B$10:$B$100,0),MATCH("AN3400",'[3]S BESSY_050925'!$E$4:$YF$4,0))=0,"",INDEX('[3]S BESSY_050925'!$E$10:$YF$100,MATCH($B70,'[3]S BESSY_050925'!$B$10:$B$100,0),MATCH("AN3100",'[3]S BESSY_050925'!$E$4:$YF$4,0))+INDEX('[3]S BESSY_050925'!$E$10:$YF$100,MATCH($B70,'[3]S BESSY_050925'!$B$10:$B$100,0),MATCH("AN3200",'[3]S BESSY_050925'!$E$4:$YF$4,0))+INDEX('[3]S BESSY_050925'!$E$10:$YF$100,MATCH($B70,'[3]S BESSY_050925'!$B$10:$B$100,0),MATCH("AN3300",'[3]S BESSY_050925'!$E$4:$YF$4,0))+INDEX('[3]S BESSY_050925'!$E$10:$YF$100,MATCH($B70,'[3]S BESSY_050925'!$B$10:$B$100,0),MATCH("AN3400",'[3]S BESSY_050925'!$E$4:$YF$4,0)))</f>
        <v>3</v>
      </c>
      <c r="G70" s="25">
        <f>IF(INDEX('[3]S BESSY_050925'!$E$10:$YF$100,MATCH($B70,'[3]S BESSY_050925'!$B$10:$B$100,0),MATCH(G$2,'[3]S BESSY_050925'!$E$4:$YF$4,0))="","",INDEX('[3]S BESSY_050925'!$E$10:$YF$100,MATCH($B70,'[3]S BESSY_050925'!$B$10:$B$100,0),MATCH(G$2,'[3]S BESSY_050925'!$E$4:$YF$4,0)))</f>
        <v>4746064</v>
      </c>
      <c r="H70" s="25">
        <f>IF(INDEX('[3]S BESSY_050925'!$E$10:$YF$100,MATCH($B70,'[3]S BESSY_050925'!$B$10:$B$100,0),MATCH(H$2,'[3]S BESSY_050925'!$E$4:$YF$4,0))="","",INDEX('[3]S BESSY_050925'!$E$10:$YF$100,MATCH($B70,'[3]S BESSY_050925'!$B$10:$B$100,0),MATCH(H$2,'[3]S BESSY_050925'!$E$4:$YF$4,0)))</f>
        <v>27455</v>
      </c>
      <c r="I70" s="27">
        <f>IFERROR(IF(INDEX('[3]S BESSY_050925'!$E$10:$YF$100,MATCH($B70,'[3]S BESSY_050925'!$B$10:$B$100,0),MATCH(LEFT(I$2,6),'[3]S BESSY_050925'!$E$4:$YF$4,0))="","",INDEX('[3]S BESSY_050925'!$E$10:$YF$100,MATCH($B70,'[3]S BESSY_050925'!$B$10:$B$100,0),MATCH(LEFT(I$2,6),'[3]S BESSY_050925'!$E$4:$YF$4,0))/INDEX('[3]S BESSY_050925'!$E$10:$YF$100,MATCH($B70,'[3]S BESSY_050925'!$B$10:$B$100,0),MATCH(RIGHT(I$2,6),'[3]S BESSY_050925'!$E$4:$YF$4,0))),"")</f>
        <v>9.6824969790745357</v>
      </c>
      <c r="J70" s="27" t="str">
        <f>IFERROR(IF(INDEX('[3]S BESSY_050925'!$E$10:$YF$100,MATCH($B70,'[3]S BESSY_050925'!$B$10:$B$100,0),MATCH(LEFT(J$2,6),'[3]S BESSY_050925'!$E$4:$YF$4,0))="","",INDEX('[3]S BESSY_050925'!$E$10:$YF$100,MATCH($B70,'[3]S BESSY_050925'!$B$10:$B$100,0),MATCH(LEFT(J$2,6),'[3]S BESSY_050925'!$E$4:$YF$4,0))/INDEX('[3]S BESSY_050925'!$E$10:$YF$100,MATCH($B70,'[3]S BESSY_050925'!$B$10:$B$100,0),MATCH(RIGHT(J$2,6),'[3]S BESSY_050925'!$E$4:$YF$4,0))),"")</f>
        <v/>
      </c>
      <c r="K70" s="27" t="str">
        <f>IFERROR(IF(INDEX('[3]S BESSY_050925'!$E$10:$YF$100,MATCH($B70,'[3]S BESSY_050925'!$B$10:$B$100,0),MATCH(LEFT(K$2,6),'[3]S BESSY_050925'!$E$4:$YF$4,0))="","",INDEX('[3]S BESSY_050925'!$E$10:$YF$100,MATCH($B70,'[3]S BESSY_050925'!$B$10:$B$100,0),MATCH(LEFT(K$2,6),'[3]S BESSY_050925'!$E$4:$YF$4,0))/INDEX('[3]S BESSY_050925'!$E$10:$YF$100,MATCH($B70,'[3]S BESSY_050925'!$B$10:$B$100,0),MATCH(RIGHT(K$2,6),'[3]S BESSY_050925'!$E$4:$YF$4,0))),"")</f>
        <v/>
      </c>
      <c r="L70" s="27" t="str">
        <f>IFERROR(IF(INDEX('[3]S BESSY_050925'!$E$10:$YF$100,MATCH($B70,'[3]S BESSY_050925'!$B$10:$B$100,0),MATCH(LEFT(L$2,6),'[3]S BESSY_050925'!$E$4:$YF$4,0))="","",INDEX('[3]S BESSY_050925'!$E$10:$YF$100,MATCH($B70,'[3]S BESSY_050925'!$B$10:$B$100,0),MATCH(LEFT(L$2,6),'[3]S BESSY_050925'!$E$4:$YF$4,0))/INDEX('[3]S BESSY_050925'!$E$10:$YF$100,MATCH($B70,'[3]S BESSY_050925'!$B$10:$B$100,0),MATCH(RIGHT(L$2,6),'[3]S BESSY_050925'!$E$4:$YF$4,0))),"")</f>
        <v/>
      </c>
      <c r="M70" s="27" t="str">
        <f>IFERROR(IF(INDEX('[3]S BESSY_050925'!$E$10:$YF$100,MATCH($B70,'[3]S BESSY_050925'!$B$10:$B$100,0),MATCH(LEFT(M$2,6),'[3]S BESSY_050925'!$E$4:$YF$4,0))="","",INDEX('[3]S BESSY_050925'!$E$10:$YF$100,MATCH($B70,'[3]S BESSY_050925'!$B$10:$B$100,0),MATCH(LEFT(M$2,6),'[3]S BESSY_050925'!$E$4:$YF$4,0))/INDEX('[3]S BESSY_050925'!$E$10:$YF$100,MATCH($B70,'[3]S BESSY_050925'!$B$10:$B$100,0),MATCH(RIGHT(M$2,6),'[3]S BESSY_050925'!$E$4:$YF$4,0))),"")</f>
        <v/>
      </c>
      <c r="N70" s="27">
        <f>IFERROR(IF(INDEX('[3]S BESSY_050925'!$E$10:$YF$100,MATCH($B70,'[3]S BESSY_050925'!$B$10:$B$100,0),MATCH(LEFT(N$2,6),'[3]S BESSY_050925'!$E$4:$YF$4,0))="","",INDEX('[3]S BESSY_050925'!$E$10:$YF$100,MATCH($B70,'[3]S BESSY_050925'!$B$10:$B$100,0),MATCH(LEFT(N$2,6),'[3]S BESSY_050925'!$E$4:$YF$4,0))/INDEX('[3]S BESSY_050925'!$E$10:$YF$100,MATCH($B70,'[3]S BESSY_050925'!$B$10:$B$100,0),MATCH(RIGHT(N$2,6),'[3]S BESSY_050925'!$E$4:$YF$4,0))),"")</f>
        <v>18.173757605080919</v>
      </c>
      <c r="O70" s="25">
        <f>IF(INDEX('[3]S BESSY_050925'!$E$10:$YF$100,MATCH($B70,'[3]S BESSY_050925'!$B$10:$B$100,0),MATCH(O$2,'[3]S BESSY_050925'!$E$4:$YF$4,0))="","",INDEX('[3]S BESSY_050925'!$E$10:$YF$100,MATCH($B70,'[3]S BESSY_050925'!$B$10:$B$100,0),MATCH(O$2,'[3]S BESSY_050925'!$E$4:$YF$4,0)))</f>
        <v>0</v>
      </c>
      <c r="P70" s="27">
        <f>IF(INDEX('[3]S BESSY_050925'!$E$10:$YF$100,MATCH($B70,'[3]S BESSY_050925'!$B$10:$B$100,0),MATCH(P$2,'[3]S BESSY_050925'!$E$4:$YF$4,0))="","",INDEX('[3]S BESSY_050925'!$E$10:$YF$100,MATCH($B70,'[3]S BESSY_050925'!$B$10:$B$100,0),MATCH(P$2,'[3]S BESSY_050925'!$E$4:$YF$4,0)))</f>
        <v>46.9</v>
      </c>
      <c r="Q70" s="28">
        <f t="shared" si="0"/>
        <v>4690</v>
      </c>
    </row>
    <row r="71" spans="1:17" ht="15" customHeight="1" x14ac:dyDescent="0.2">
      <c r="A71" s="63"/>
      <c r="B71" s="65" t="s">
        <v>211</v>
      </c>
      <c r="C71" s="24">
        <f>IF(INDEX('[3]S BESSY_050925'!$E$10:$YF$100,MATCH($B71,'[3]S BESSY_050925'!$B$10:$B$100,0),MATCH(C$2,'[3]S BESSY_050925'!$E$4:$YF$4,0))="","",INDEX('[3]S BESSY_050925'!$E$10:$YF$100,MATCH($B71,'[3]S BESSY_050925'!$B$10:$B$100,0),MATCH(C$2,'[3]S BESSY_050925'!$E$4:$YF$4,0)))</f>
        <v>28200</v>
      </c>
      <c r="D71" s="25">
        <f>IF(INDEX('[3]S BESSY_050925'!$E$10:$YF$100,MATCH($B71,'[3]S BESSY_050925'!$B$10:$B$100,0),MATCH(D$2,'[3]S BESSY_050925'!$E$4:$YF$4,0))="","",INDEX('[3]S BESSY_050925'!$E$10:$YF$100,MATCH($B71,'[3]S BESSY_050925'!$B$10:$B$100,0),MATCH(D$2,'[3]S BESSY_050925'!$E$4:$YF$4,0)))</f>
        <v>993.1</v>
      </c>
      <c r="E71" s="25">
        <f>IF(INDEX('[3]S BESSY_050925'!$E$10:$YF$100,MATCH($B71,'[3]S BESSY_050925'!$B$10:$B$100,0),MATCH(E$2,'[3]S BESSY_050925'!$E$4:$YF$4,0))="","",INDEX('[3]S BESSY_050925'!$E$10:$YF$100,MATCH($B71,'[3]S BESSY_050925'!$B$10:$B$100,0),MATCH(E$2,'[3]S BESSY_050925'!$E$4:$YF$4,0)))</f>
        <v>1129246</v>
      </c>
      <c r="F71" s="25">
        <f>IF(INDEX('[3]S BESSY_050925'!$E$10:$YF$100,MATCH($B71,'[3]S BESSY_050925'!$B$10:$B$100,0),MATCH("AN3100",'[3]S BESSY_050925'!$E$4:$YF$4,0))+INDEX('[3]S BESSY_050925'!$E$10:$YF$100,MATCH($B71,'[3]S BESSY_050925'!$B$10:$B$100,0),MATCH("AN3200",'[3]S BESSY_050925'!$E$4:$YF$4,0))+INDEX('[3]S BESSY_050925'!$E$10:$YF$100,MATCH($B71,'[3]S BESSY_050925'!$B$10:$B$100,0),MATCH("AN3300",'[3]S BESSY_050925'!$E$4:$YF$4,0))+INDEX('[3]S BESSY_050925'!$E$10:$YF$100,MATCH($B71,'[3]S BESSY_050925'!$B$10:$B$100,0),MATCH("AN3400",'[3]S BESSY_050925'!$E$4:$YF$4,0))=0,"",INDEX('[3]S BESSY_050925'!$E$10:$YF$100,MATCH($B71,'[3]S BESSY_050925'!$B$10:$B$100,0),MATCH("AN3100",'[3]S BESSY_050925'!$E$4:$YF$4,0))+INDEX('[3]S BESSY_050925'!$E$10:$YF$100,MATCH($B71,'[3]S BESSY_050925'!$B$10:$B$100,0),MATCH("AN3200",'[3]S BESSY_050925'!$E$4:$YF$4,0))+INDEX('[3]S BESSY_050925'!$E$10:$YF$100,MATCH($B71,'[3]S BESSY_050925'!$B$10:$B$100,0),MATCH("AN3300",'[3]S BESSY_050925'!$E$4:$YF$4,0))+INDEX('[3]S BESSY_050925'!$E$10:$YF$100,MATCH($B71,'[3]S BESSY_050925'!$B$10:$B$100,0),MATCH("AN3400",'[3]S BESSY_050925'!$E$4:$YF$4,0)))</f>
        <v>9</v>
      </c>
      <c r="G71" s="25">
        <f>IF(INDEX('[3]S BESSY_050925'!$E$10:$YF$100,MATCH($B71,'[3]S BESSY_050925'!$B$10:$B$100,0),MATCH(G$2,'[3]S BESSY_050925'!$E$4:$YF$4,0))="","",INDEX('[3]S BESSY_050925'!$E$10:$YF$100,MATCH($B71,'[3]S BESSY_050925'!$B$10:$B$100,0),MATCH(G$2,'[3]S BESSY_050925'!$E$4:$YF$4,0)))</f>
        <v>4054216</v>
      </c>
      <c r="H71" s="25">
        <f>IF(INDEX('[3]S BESSY_050925'!$E$10:$YF$100,MATCH($B71,'[3]S BESSY_050925'!$B$10:$B$100,0),MATCH(H$2,'[3]S BESSY_050925'!$E$4:$YF$4,0))="","",INDEX('[3]S BESSY_050925'!$E$10:$YF$100,MATCH($B71,'[3]S BESSY_050925'!$B$10:$B$100,0),MATCH(H$2,'[3]S BESSY_050925'!$E$4:$YF$4,0)))</f>
        <v>35876</v>
      </c>
      <c r="I71" s="27">
        <f>IFERROR(IF(INDEX('[3]S BESSY_050925'!$E$10:$YF$100,MATCH($B71,'[3]S BESSY_050925'!$B$10:$B$100,0),MATCH(LEFT(I$2,6),'[3]S BESSY_050925'!$E$4:$YF$4,0))="","",INDEX('[3]S BESSY_050925'!$E$10:$YF$100,MATCH($B71,'[3]S BESSY_050925'!$B$10:$B$100,0),MATCH(LEFT(I$2,6),'[3]S BESSY_050925'!$E$4:$YF$4,0))/INDEX('[3]S BESSY_050925'!$E$10:$YF$100,MATCH($B71,'[3]S BESSY_050925'!$B$10:$B$100,0),MATCH(RIGHT(I$2,6),'[3]S BESSY_050925'!$E$4:$YF$4,0))),"")</f>
        <v>30.544064800760861</v>
      </c>
      <c r="J71" s="27" t="str">
        <f>IFERROR(IF(INDEX('[3]S BESSY_050925'!$E$10:$YF$100,MATCH($B71,'[3]S BESSY_050925'!$B$10:$B$100,0),MATCH(LEFT(J$2,6),'[3]S BESSY_050925'!$E$4:$YF$4,0))="","",INDEX('[3]S BESSY_050925'!$E$10:$YF$100,MATCH($B71,'[3]S BESSY_050925'!$B$10:$B$100,0),MATCH(LEFT(J$2,6),'[3]S BESSY_050925'!$E$4:$YF$4,0))/INDEX('[3]S BESSY_050925'!$E$10:$YF$100,MATCH($B71,'[3]S BESSY_050925'!$B$10:$B$100,0),MATCH(RIGHT(J$2,6),'[3]S BESSY_050925'!$E$4:$YF$4,0))),"")</f>
        <v/>
      </c>
      <c r="K71" s="27" t="str">
        <f>IFERROR(IF(INDEX('[3]S BESSY_050925'!$E$10:$YF$100,MATCH($B71,'[3]S BESSY_050925'!$B$10:$B$100,0),MATCH(LEFT(K$2,6),'[3]S BESSY_050925'!$E$4:$YF$4,0))="","",INDEX('[3]S BESSY_050925'!$E$10:$YF$100,MATCH($B71,'[3]S BESSY_050925'!$B$10:$B$100,0),MATCH(LEFT(K$2,6),'[3]S BESSY_050925'!$E$4:$YF$4,0))/INDEX('[3]S BESSY_050925'!$E$10:$YF$100,MATCH($B71,'[3]S BESSY_050925'!$B$10:$B$100,0),MATCH(RIGHT(K$2,6),'[3]S BESSY_050925'!$E$4:$YF$4,0))),"")</f>
        <v/>
      </c>
      <c r="L71" s="27" t="str">
        <f>IFERROR(IF(INDEX('[3]S BESSY_050925'!$E$10:$YF$100,MATCH($B71,'[3]S BESSY_050925'!$B$10:$B$100,0),MATCH(LEFT(L$2,6),'[3]S BESSY_050925'!$E$4:$YF$4,0))="","",INDEX('[3]S BESSY_050925'!$E$10:$YF$100,MATCH($B71,'[3]S BESSY_050925'!$B$10:$B$100,0),MATCH(LEFT(L$2,6),'[3]S BESSY_050925'!$E$4:$YF$4,0))/INDEX('[3]S BESSY_050925'!$E$10:$YF$100,MATCH($B71,'[3]S BESSY_050925'!$B$10:$B$100,0),MATCH(RIGHT(L$2,6),'[3]S BESSY_050925'!$E$4:$YF$4,0))),"")</f>
        <v/>
      </c>
      <c r="M71" s="27" t="str">
        <f>IFERROR(IF(INDEX('[3]S BESSY_050925'!$E$10:$YF$100,MATCH($B71,'[3]S BESSY_050925'!$B$10:$B$100,0),MATCH(LEFT(M$2,6),'[3]S BESSY_050925'!$E$4:$YF$4,0))="","",INDEX('[3]S BESSY_050925'!$E$10:$YF$100,MATCH($B71,'[3]S BESSY_050925'!$B$10:$B$100,0),MATCH(LEFT(M$2,6),'[3]S BESSY_050925'!$E$4:$YF$4,0))/INDEX('[3]S BESSY_050925'!$E$10:$YF$100,MATCH($B71,'[3]S BESSY_050925'!$B$10:$B$100,0),MATCH(RIGHT(M$2,6),'[3]S BESSY_050925'!$E$4:$YF$4,0))),"")</f>
        <v/>
      </c>
      <c r="N71" s="27">
        <f>IFERROR(IF(INDEX('[3]S BESSY_050925'!$E$10:$YF$100,MATCH($B71,'[3]S BESSY_050925'!$B$10:$B$100,0),MATCH(LEFT(N$2,6),'[3]S BESSY_050925'!$E$4:$YF$4,0))="","",INDEX('[3]S BESSY_050925'!$E$10:$YF$100,MATCH($B71,'[3]S BESSY_050925'!$B$10:$B$100,0),MATCH(LEFT(N$2,6),'[3]S BESSY_050925'!$E$4:$YF$4,0))/INDEX('[3]S BESSY_050925'!$E$10:$YF$100,MATCH($B71,'[3]S BESSY_050925'!$B$10:$B$100,0),MATCH(RIGHT(N$2,6),'[3]S BESSY_050925'!$E$4:$YF$4,0))),"")</f>
        <v>108.47063970118114</v>
      </c>
      <c r="O71" s="25">
        <f>IF(INDEX('[3]S BESSY_050925'!$E$10:$YF$100,MATCH($B71,'[3]S BESSY_050925'!$B$10:$B$100,0),MATCH(O$2,'[3]S BESSY_050925'!$E$4:$YF$4,0))="","",INDEX('[3]S BESSY_050925'!$E$10:$YF$100,MATCH($B71,'[3]S BESSY_050925'!$B$10:$B$100,0),MATCH(O$2,'[3]S BESSY_050925'!$E$4:$YF$4,0)))</f>
        <v>978.9</v>
      </c>
      <c r="P71" s="27">
        <f>IF(INDEX('[3]S BESSY_050925'!$E$10:$YF$100,MATCH($B71,'[3]S BESSY_050925'!$B$10:$B$100,0),MATCH(P$2,'[3]S BESSY_050925'!$E$4:$YF$4,0))="","",INDEX('[3]S BESSY_050925'!$E$10:$YF$100,MATCH($B71,'[3]S BESSY_050925'!$B$10:$B$100,0),MATCH(P$2,'[3]S BESSY_050925'!$E$4:$YF$4,0)))</f>
        <v>60.63</v>
      </c>
      <c r="Q71" s="28">
        <f t="shared" ref="Q71:Q134" si="1">IF(OR(O71="",P71=""),"",O71+P71*100)</f>
        <v>7041.9</v>
      </c>
    </row>
    <row r="72" spans="1:17" ht="15" customHeight="1" x14ac:dyDescent="0.2">
      <c r="A72" s="63"/>
      <c r="B72" s="65" t="s">
        <v>212</v>
      </c>
      <c r="C72" s="24">
        <f>IF(INDEX('[3]S BESSY_050925'!$E$10:$YF$100,MATCH($B72,'[3]S BESSY_050925'!$B$10:$B$100,0),MATCH(C$2,'[3]S BESSY_050925'!$E$4:$YF$4,0))="","",INDEX('[3]S BESSY_050925'!$E$10:$YF$100,MATCH($B72,'[3]S BESSY_050925'!$B$10:$B$100,0),MATCH(C$2,'[3]S BESSY_050925'!$E$4:$YF$4,0)))</f>
        <v>50585</v>
      </c>
      <c r="D72" s="25">
        <f>IF(INDEX('[3]S BESSY_050925'!$E$10:$YF$100,MATCH($B72,'[3]S BESSY_050925'!$B$10:$B$100,0),MATCH(D$2,'[3]S BESSY_050925'!$E$4:$YF$4,0))="","",INDEX('[3]S BESSY_050925'!$E$10:$YF$100,MATCH($B72,'[3]S BESSY_050925'!$B$10:$B$100,0),MATCH(D$2,'[3]S BESSY_050925'!$E$4:$YF$4,0)))</f>
        <v>1275.8</v>
      </c>
      <c r="E72" s="25">
        <f>IF(INDEX('[3]S BESSY_050925'!$E$10:$YF$100,MATCH($B72,'[3]S BESSY_050925'!$B$10:$B$100,0),MATCH(E$2,'[3]S BESSY_050925'!$E$4:$YF$4,0))="","",INDEX('[3]S BESSY_050925'!$E$10:$YF$100,MATCH($B72,'[3]S BESSY_050925'!$B$10:$B$100,0),MATCH(E$2,'[3]S BESSY_050925'!$E$4:$YF$4,0)))</f>
        <v>2285294</v>
      </c>
      <c r="F72" s="25">
        <f>IF(INDEX('[3]S BESSY_050925'!$E$10:$YF$100,MATCH($B72,'[3]S BESSY_050925'!$B$10:$B$100,0),MATCH("AN3100",'[3]S BESSY_050925'!$E$4:$YF$4,0))+INDEX('[3]S BESSY_050925'!$E$10:$YF$100,MATCH($B72,'[3]S BESSY_050925'!$B$10:$B$100,0),MATCH("AN3200",'[3]S BESSY_050925'!$E$4:$YF$4,0))+INDEX('[3]S BESSY_050925'!$E$10:$YF$100,MATCH($B72,'[3]S BESSY_050925'!$B$10:$B$100,0),MATCH("AN3300",'[3]S BESSY_050925'!$E$4:$YF$4,0))+INDEX('[3]S BESSY_050925'!$E$10:$YF$100,MATCH($B72,'[3]S BESSY_050925'!$B$10:$B$100,0),MATCH("AN3400",'[3]S BESSY_050925'!$E$4:$YF$4,0))=0,"",INDEX('[3]S BESSY_050925'!$E$10:$YF$100,MATCH($B72,'[3]S BESSY_050925'!$B$10:$B$100,0),MATCH("AN3100",'[3]S BESSY_050925'!$E$4:$YF$4,0))+INDEX('[3]S BESSY_050925'!$E$10:$YF$100,MATCH($B72,'[3]S BESSY_050925'!$B$10:$B$100,0),MATCH("AN3200",'[3]S BESSY_050925'!$E$4:$YF$4,0))+INDEX('[3]S BESSY_050925'!$E$10:$YF$100,MATCH($B72,'[3]S BESSY_050925'!$B$10:$B$100,0),MATCH("AN3300",'[3]S BESSY_050925'!$E$4:$YF$4,0))+INDEX('[3]S BESSY_050925'!$E$10:$YF$100,MATCH($B72,'[3]S BESSY_050925'!$B$10:$B$100,0),MATCH("AN3400",'[3]S BESSY_050925'!$E$4:$YF$4,0)))</f>
        <v>9</v>
      </c>
      <c r="G72" s="25">
        <f>IF(INDEX('[3]S BESSY_050925'!$E$10:$YF$100,MATCH($B72,'[3]S BESSY_050925'!$B$10:$B$100,0),MATCH(G$2,'[3]S BESSY_050925'!$E$4:$YF$4,0))="","",INDEX('[3]S BESSY_050925'!$E$10:$YF$100,MATCH($B72,'[3]S BESSY_050925'!$B$10:$B$100,0),MATCH(G$2,'[3]S BESSY_050925'!$E$4:$YF$4,0)))</f>
        <v>12111488</v>
      </c>
      <c r="H72" s="25">
        <f>IF(INDEX('[3]S BESSY_050925'!$E$10:$YF$100,MATCH($B72,'[3]S BESSY_050925'!$B$10:$B$100,0),MATCH(H$2,'[3]S BESSY_050925'!$E$4:$YF$4,0))="","",INDEX('[3]S BESSY_050925'!$E$10:$YF$100,MATCH($B72,'[3]S BESSY_050925'!$B$10:$B$100,0),MATCH(H$2,'[3]S BESSY_050925'!$E$4:$YF$4,0)))</f>
        <v>70020</v>
      </c>
      <c r="I72" s="27">
        <f>IFERROR(IF(INDEX('[3]S BESSY_050925'!$E$10:$YF$100,MATCH($B72,'[3]S BESSY_050925'!$B$10:$B$100,0),MATCH(LEFT(I$2,6),'[3]S BESSY_050925'!$E$4:$YF$4,0))="","",INDEX('[3]S BESSY_050925'!$E$10:$YF$100,MATCH($B72,'[3]S BESSY_050925'!$B$10:$B$100,0),MATCH(LEFT(I$2,6),'[3]S BESSY_050925'!$E$4:$YF$4,0))/INDEX('[3]S BESSY_050925'!$E$10:$YF$100,MATCH($B72,'[3]S BESSY_050925'!$B$10:$B$100,0),MATCH(RIGHT(I$2,6),'[3]S BESSY_050925'!$E$4:$YF$4,0))),"")</f>
        <v>16.23499649935632</v>
      </c>
      <c r="J72" s="27">
        <f>IFERROR(IF(INDEX('[3]S BESSY_050925'!$E$10:$YF$100,MATCH($B72,'[3]S BESSY_050925'!$B$10:$B$100,0),MATCH(LEFT(J$2,6),'[3]S BESSY_050925'!$E$4:$YF$4,0))="","",INDEX('[3]S BESSY_050925'!$E$10:$YF$100,MATCH($B72,'[3]S BESSY_050925'!$B$10:$B$100,0),MATCH(LEFT(J$2,6),'[3]S BESSY_050925'!$E$4:$YF$4,0))/INDEX('[3]S BESSY_050925'!$E$10:$YF$100,MATCH($B72,'[3]S BESSY_050925'!$B$10:$B$100,0),MATCH(RIGHT(J$2,6),'[3]S BESSY_050925'!$E$4:$YF$4,0))),"")</f>
        <v>4.8269001712689921</v>
      </c>
      <c r="K72" s="27">
        <f>IFERROR(IF(INDEX('[3]S BESSY_050925'!$E$10:$YF$100,MATCH($B72,'[3]S BESSY_050925'!$B$10:$B$100,0),MATCH(LEFT(K$2,6),'[3]S BESSY_050925'!$E$4:$YF$4,0))="","",INDEX('[3]S BESSY_050925'!$E$10:$YF$100,MATCH($B72,'[3]S BESSY_050925'!$B$10:$B$100,0),MATCH(LEFT(K$2,6),'[3]S BESSY_050925'!$E$4:$YF$4,0))/INDEX('[3]S BESSY_050925'!$E$10:$YF$100,MATCH($B72,'[3]S BESSY_050925'!$B$10:$B$100,0),MATCH(RIGHT(K$2,6),'[3]S BESSY_050925'!$E$4:$YF$4,0))),"")</f>
        <v>8.1146272134855852</v>
      </c>
      <c r="L72" s="27">
        <f>IFERROR(IF(INDEX('[3]S BESSY_050925'!$E$10:$YF$100,MATCH($B72,'[3]S BESSY_050925'!$B$10:$B$100,0),MATCH(LEFT(L$2,6),'[3]S BESSY_050925'!$E$4:$YF$4,0))="","",INDEX('[3]S BESSY_050925'!$E$10:$YF$100,MATCH($B72,'[3]S BESSY_050925'!$B$10:$B$100,0),MATCH(LEFT(L$2,6),'[3]S BESSY_050925'!$E$4:$YF$4,0))/INDEX('[3]S BESSY_050925'!$E$10:$YF$100,MATCH($B72,'[3]S BESSY_050925'!$B$10:$B$100,0),MATCH(RIGHT(L$2,6),'[3]S BESSY_050925'!$E$4:$YF$4,0))),"")</f>
        <v>26.844871235268442</v>
      </c>
      <c r="M72" s="27">
        <f>IFERROR(IF(INDEX('[3]S BESSY_050925'!$E$10:$YF$100,MATCH($B72,'[3]S BESSY_050925'!$B$10:$B$100,0),MATCH(LEFT(M$2,6),'[3]S BESSY_050925'!$E$4:$YF$4,0))="","",INDEX('[3]S BESSY_050925'!$E$10:$YF$100,MATCH($B72,'[3]S BESSY_050925'!$B$10:$B$100,0),MATCH(LEFT(M$2,6),'[3]S BESSY_050925'!$E$4:$YF$4,0))/INDEX('[3]S BESSY_050925'!$E$10:$YF$100,MATCH($B72,'[3]S BESSY_050925'!$B$10:$B$100,0),MATCH(RIGHT(M$2,6),'[3]S BESSY_050925'!$E$4:$YF$4,0))),"")</f>
        <v>3.0267007614775165</v>
      </c>
      <c r="N72" s="27">
        <f>IFERROR(IF(INDEX('[3]S BESSY_050925'!$E$10:$YF$100,MATCH($B72,'[3]S BESSY_050925'!$B$10:$B$100,0),MATCH(LEFT(N$2,6),'[3]S BESSY_050925'!$E$4:$YF$4,0))="","",INDEX('[3]S BESSY_050925'!$E$10:$YF$100,MATCH($B72,'[3]S BESSY_050925'!$B$10:$B$100,0),MATCH(LEFT(N$2,6),'[3]S BESSY_050925'!$E$4:$YF$4,0))/INDEX('[3]S BESSY_050925'!$E$10:$YF$100,MATCH($B72,'[3]S BESSY_050925'!$B$10:$B$100,0),MATCH(RIGHT(N$2,6),'[3]S BESSY_050925'!$E$4:$YF$4,0))),"")</f>
        <v>18.74223861350006</v>
      </c>
      <c r="O72" s="25">
        <f>IF(INDEX('[3]S BESSY_050925'!$E$10:$YF$100,MATCH($B72,'[3]S BESSY_050925'!$B$10:$B$100,0),MATCH(O$2,'[3]S BESSY_050925'!$E$4:$YF$4,0))="","",INDEX('[3]S BESSY_050925'!$E$10:$YF$100,MATCH($B72,'[3]S BESSY_050925'!$B$10:$B$100,0),MATCH(O$2,'[3]S BESSY_050925'!$E$4:$YF$4,0)))</f>
        <v>979</v>
      </c>
      <c r="P72" s="27">
        <f>IF(INDEX('[3]S BESSY_050925'!$E$10:$YF$100,MATCH($B72,'[3]S BESSY_050925'!$B$10:$B$100,0),MATCH(P$2,'[3]S BESSY_050925'!$E$4:$YF$4,0))="","",INDEX('[3]S BESSY_050925'!$E$10:$YF$100,MATCH($B72,'[3]S BESSY_050925'!$B$10:$B$100,0),MATCH(P$2,'[3]S BESSY_050925'!$E$4:$YF$4,0)))</f>
        <v>66.59</v>
      </c>
      <c r="Q72" s="28">
        <f t="shared" si="1"/>
        <v>7638</v>
      </c>
    </row>
    <row r="73" spans="1:17" ht="15" customHeight="1" x14ac:dyDescent="0.2">
      <c r="A73" s="63"/>
      <c r="B73" s="65" t="s">
        <v>213</v>
      </c>
      <c r="C73" s="24">
        <f>IF(INDEX('[3]S BESSY_050925'!$E$10:$YF$100,MATCH($B73,'[3]S BESSY_050925'!$B$10:$B$100,0),MATCH(C$2,'[3]S BESSY_050925'!$E$4:$YF$4,0))="","",INDEX('[3]S BESSY_050925'!$E$10:$YF$100,MATCH($B73,'[3]S BESSY_050925'!$B$10:$B$100,0),MATCH(C$2,'[3]S BESSY_050925'!$E$4:$YF$4,0)))</f>
        <v>24567</v>
      </c>
      <c r="D73" s="25">
        <f>IF(INDEX('[3]S BESSY_050925'!$E$10:$YF$100,MATCH($B73,'[3]S BESSY_050925'!$B$10:$B$100,0),MATCH(D$2,'[3]S BESSY_050925'!$E$4:$YF$4,0))="","",INDEX('[3]S BESSY_050925'!$E$10:$YF$100,MATCH($B73,'[3]S BESSY_050925'!$B$10:$B$100,0),MATCH(D$2,'[3]S BESSY_050925'!$E$4:$YF$4,0)))</f>
        <v>804</v>
      </c>
      <c r="E73" s="25">
        <f>IF(INDEX('[3]S BESSY_050925'!$E$10:$YF$100,MATCH($B73,'[3]S BESSY_050925'!$B$10:$B$100,0),MATCH(E$2,'[3]S BESSY_050925'!$E$4:$YF$4,0))="","",INDEX('[3]S BESSY_050925'!$E$10:$YF$100,MATCH($B73,'[3]S BESSY_050925'!$B$10:$B$100,0),MATCH(E$2,'[3]S BESSY_050925'!$E$4:$YF$4,0)))</f>
        <v>1140281</v>
      </c>
      <c r="F73" s="25">
        <f>IF(INDEX('[3]S BESSY_050925'!$E$10:$YF$100,MATCH($B73,'[3]S BESSY_050925'!$B$10:$B$100,0),MATCH("AN3100",'[3]S BESSY_050925'!$E$4:$YF$4,0))+INDEX('[3]S BESSY_050925'!$E$10:$YF$100,MATCH($B73,'[3]S BESSY_050925'!$B$10:$B$100,0),MATCH("AN3200",'[3]S BESSY_050925'!$E$4:$YF$4,0))+INDEX('[3]S BESSY_050925'!$E$10:$YF$100,MATCH($B73,'[3]S BESSY_050925'!$B$10:$B$100,0),MATCH("AN3300",'[3]S BESSY_050925'!$E$4:$YF$4,0))+INDEX('[3]S BESSY_050925'!$E$10:$YF$100,MATCH($B73,'[3]S BESSY_050925'!$B$10:$B$100,0),MATCH("AN3400",'[3]S BESSY_050925'!$E$4:$YF$4,0))=0,"",INDEX('[3]S BESSY_050925'!$E$10:$YF$100,MATCH($B73,'[3]S BESSY_050925'!$B$10:$B$100,0),MATCH("AN3100",'[3]S BESSY_050925'!$E$4:$YF$4,0))+INDEX('[3]S BESSY_050925'!$E$10:$YF$100,MATCH($B73,'[3]S BESSY_050925'!$B$10:$B$100,0),MATCH("AN3200",'[3]S BESSY_050925'!$E$4:$YF$4,0))+INDEX('[3]S BESSY_050925'!$E$10:$YF$100,MATCH($B73,'[3]S BESSY_050925'!$B$10:$B$100,0),MATCH("AN3300",'[3]S BESSY_050925'!$E$4:$YF$4,0))+INDEX('[3]S BESSY_050925'!$E$10:$YF$100,MATCH($B73,'[3]S BESSY_050925'!$B$10:$B$100,0),MATCH("AN3400",'[3]S BESSY_050925'!$E$4:$YF$4,0)))</f>
        <v>10</v>
      </c>
      <c r="G73" s="25">
        <f>IF(INDEX('[3]S BESSY_050925'!$E$10:$YF$100,MATCH($B73,'[3]S BESSY_050925'!$B$10:$B$100,0),MATCH(G$2,'[3]S BESSY_050925'!$E$4:$YF$4,0))="","",INDEX('[3]S BESSY_050925'!$E$10:$YF$100,MATCH($B73,'[3]S BESSY_050925'!$B$10:$B$100,0),MATCH(G$2,'[3]S BESSY_050925'!$E$4:$YF$4,0)))</f>
        <v>634357</v>
      </c>
      <c r="H73" s="25">
        <f>IF(INDEX('[3]S BESSY_050925'!$E$10:$YF$100,MATCH($B73,'[3]S BESSY_050925'!$B$10:$B$100,0),MATCH(H$2,'[3]S BESSY_050925'!$E$4:$YF$4,0))="","",INDEX('[3]S BESSY_050925'!$E$10:$YF$100,MATCH($B73,'[3]S BESSY_050925'!$B$10:$B$100,0),MATCH(H$2,'[3]S BESSY_050925'!$E$4:$YF$4,0)))</f>
        <v>6313</v>
      </c>
      <c r="I73" s="27"/>
      <c r="J73" s="27" t="str">
        <f>IFERROR(IF(INDEX('[3]S BESSY_050925'!$E$10:$YF$100,MATCH($B73,'[3]S BESSY_050925'!$B$10:$B$100,0),MATCH(LEFT(J$2,6),'[3]S BESSY_050925'!$E$4:$YF$4,0))="","",INDEX('[3]S BESSY_050925'!$E$10:$YF$100,MATCH($B73,'[3]S BESSY_050925'!$B$10:$B$100,0),MATCH(LEFT(J$2,6),'[3]S BESSY_050925'!$E$4:$YF$4,0))/INDEX('[3]S BESSY_050925'!$E$10:$YF$100,MATCH($B73,'[3]S BESSY_050925'!$B$10:$B$100,0),MATCH(RIGHT(J$2,6),'[3]S BESSY_050925'!$E$4:$YF$4,0))),"")</f>
        <v/>
      </c>
      <c r="K73" s="27" t="str">
        <f>IFERROR(IF(INDEX('[3]S BESSY_050925'!$E$10:$YF$100,MATCH($B73,'[3]S BESSY_050925'!$B$10:$B$100,0),MATCH(LEFT(K$2,6),'[3]S BESSY_050925'!$E$4:$YF$4,0))="","",INDEX('[3]S BESSY_050925'!$E$10:$YF$100,MATCH($B73,'[3]S BESSY_050925'!$B$10:$B$100,0),MATCH(LEFT(K$2,6),'[3]S BESSY_050925'!$E$4:$YF$4,0))/INDEX('[3]S BESSY_050925'!$E$10:$YF$100,MATCH($B73,'[3]S BESSY_050925'!$B$10:$B$100,0),MATCH(RIGHT(K$2,6),'[3]S BESSY_050925'!$E$4:$YF$4,0))),"")</f>
        <v/>
      </c>
      <c r="L73" s="27" t="str">
        <f>IFERROR(IF(INDEX('[3]S BESSY_050925'!$E$10:$YF$100,MATCH($B73,'[3]S BESSY_050925'!$B$10:$B$100,0),MATCH(LEFT(L$2,6),'[3]S BESSY_050925'!$E$4:$YF$4,0))="","",INDEX('[3]S BESSY_050925'!$E$10:$YF$100,MATCH($B73,'[3]S BESSY_050925'!$B$10:$B$100,0),MATCH(LEFT(L$2,6),'[3]S BESSY_050925'!$E$4:$YF$4,0))/INDEX('[3]S BESSY_050925'!$E$10:$YF$100,MATCH($B73,'[3]S BESSY_050925'!$B$10:$B$100,0),MATCH(RIGHT(L$2,6),'[3]S BESSY_050925'!$E$4:$YF$4,0))),"")</f>
        <v/>
      </c>
      <c r="M73" s="27" t="str">
        <f>IFERROR(IF(INDEX('[3]S BESSY_050925'!$E$10:$YF$100,MATCH($B73,'[3]S BESSY_050925'!$B$10:$B$100,0),MATCH(LEFT(M$2,6),'[3]S BESSY_050925'!$E$4:$YF$4,0))="","",INDEX('[3]S BESSY_050925'!$E$10:$YF$100,MATCH($B73,'[3]S BESSY_050925'!$B$10:$B$100,0),MATCH(LEFT(M$2,6),'[3]S BESSY_050925'!$E$4:$YF$4,0))/INDEX('[3]S BESSY_050925'!$E$10:$YF$100,MATCH($B73,'[3]S BESSY_050925'!$B$10:$B$100,0),MATCH(RIGHT(M$2,6),'[3]S BESSY_050925'!$E$4:$YF$4,0))),"")</f>
        <v/>
      </c>
      <c r="N73" s="27">
        <f>IFERROR(IF(INDEX('[3]S BESSY_050925'!$E$10:$YF$100,MATCH($B73,'[3]S BESSY_050925'!$B$10:$B$100,0),MATCH(LEFT(N$2,6),'[3]S BESSY_050925'!$E$4:$YF$4,0))="","",INDEX('[3]S BESSY_050925'!$E$10:$YF$100,MATCH($B73,'[3]S BESSY_050925'!$B$10:$B$100,0),MATCH(LEFT(N$2,6),'[3]S BESSY_050925'!$E$4:$YF$4,0))/INDEX('[3]S BESSY_050925'!$E$10:$YF$100,MATCH($B73,'[3]S BESSY_050925'!$B$10:$B$100,0),MATCH(RIGHT(N$2,6),'[3]S BESSY_050925'!$E$4:$YF$4,0))),"")</f>
        <v>87.829767574834634</v>
      </c>
      <c r="O73" s="25">
        <f>IF(INDEX('[3]S BESSY_050925'!$E$10:$YF$100,MATCH($B73,'[3]S BESSY_050925'!$B$10:$B$100,0),MATCH(O$2,'[3]S BESSY_050925'!$E$4:$YF$4,0))="","",INDEX('[3]S BESSY_050925'!$E$10:$YF$100,MATCH($B73,'[3]S BESSY_050925'!$B$10:$B$100,0),MATCH(O$2,'[3]S BESSY_050925'!$E$4:$YF$4,0)))</f>
        <v>975</v>
      </c>
      <c r="P73" s="27">
        <f>IF(INDEX('[3]S BESSY_050925'!$E$10:$YF$100,MATCH($B73,'[3]S BESSY_050925'!$B$10:$B$100,0),MATCH(P$2,'[3]S BESSY_050925'!$E$4:$YF$4,0))="","",INDEX('[3]S BESSY_050925'!$E$10:$YF$100,MATCH($B73,'[3]S BESSY_050925'!$B$10:$B$100,0),MATCH(P$2,'[3]S BESSY_050925'!$E$4:$YF$4,0)))</f>
        <v>58.75</v>
      </c>
      <c r="Q73" s="28">
        <f t="shared" si="1"/>
        <v>6850</v>
      </c>
    </row>
    <row r="74" spans="1:17" ht="15" customHeight="1" x14ac:dyDescent="0.2">
      <c r="A74" s="63"/>
      <c r="B74" s="65" t="s">
        <v>232</v>
      </c>
      <c r="C74" s="24">
        <f>IF(INDEX('[3]S BESSY_050925'!$E$10:$YF$100,MATCH($B74,'[3]S BESSY_050925'!$B$10:$B$100,0),MATCH(C$2,'[3]S BESSY_050925'!$E$4:$YF$4,0))="","",INDEX('[3]S BESSY_050925'!$E$10:$YF$100,MATCH($B74,'[3]S BESSY_050925'!$B$10:$B$100,0),MATCH(C$2,'[3]S BESSY_050925'!$E$4:$YF$4,0)))</f>
        <v>36000</v>
      </c>
      <c r="D74" s="25">
        <f>IF(INDEX('[3]S BESSY_050925'!$E$10:$YF$100,MATCH($B74,'[3]S BESSY_050925'!$B$10:$B$100,0),MATCH(D$2,'[3]S BESSY_050925'!$E$4:$YF$4,0))="","",INDEX('[3]S BESSY_050925'!$E$10:$YF$100,MATCH($B74,'[3]S BESSY_050925'!$B$10:$B$100,0),MATCH(D$2,'[3]S BESSY_050925'!$E$4:$YF$4,0)))</f>
        <v>1272.44</v>
      </c>
      <c r="E74" s="25">
        <f>IF(INDEX('[3]S BESSY_050925'!$E$10:$YF$100,MATCH($B74,'[3]S BESSY_050925'!$B$10:$B$100,0),MATCH(E$2,'[3]S BESSY_050925'!$E$4:$YF$4,0))="","",INDEX('[3]S BESSY_050925'!$E$10:$YF$100,MATCH($B74,'[3]S BESSY_050925'!$B$10:$B$100,0),MATCH(E$2,'[3]S BESSY_050925'!$E$4:$YF$4,0)))</f>
        <v>2196183</v>
      </c>
      <c r="F74" s="79" t="s">
        <v>233</v>
      </c>
      <c r="G74" s="25">
        <f>IF(INDEX('[3]S BESSY_050925'!$E$10:$YF$100,MATCH($B74,'[3]S BESSY_050925'!$B$10:$B$100,0),MATCH(G$2,'[3]S BESSY_050925'!$E$4:$YF$4,0))="","",INDEX('[3]S BESSY_050925'!$E$10:$YF$100,MATCH($B74,'[3]S BESSY_050925'!$B$10:$B$100,0),MATCH(G$2,'[3]S BESSY_050925'!$E$4:$YF$4,0)))</f>
        <v>6701359</v>
      </c>
      <c r="H74" s="25">
        <f>IF(INDEX('[3]S BESSY_050925'!$E$10:$YF$100,MATCH($B74,'[3]S BESSY_050925'!$B$10:$B$100,0),MATCH(H$2,'[3]S BESSY_050925'!$E$4:$YF$4,0))="","",INDEX('[3]S BESSY_050925'!$E$10:$YF$100,MATCH($B74,'[3]S BESSY_050925'!$B$10:$B$100,0),MATCH(H$2,'[3]S BESSY_050925'!$E$4:$YF$4,0)))</f>
        <v>106873</v>
      </c>
      <c r="I74" s="27"/>
      <c r="J74" s="27" t="str">
        <f>IFERROR(IF(INDEX('[3]S BESSY_050925'!$E$10:$YF$100,MATCH($B74,'[3]S BESSY_050925'!$B$10:$B$100,0),MATCH(LEFT(J$2,6),'[3]S BESSY_050925'!$E$4:$YF$4,0))="","",INDEX('[3]S BESSY_050925'!$E$10:$YF$100,MATCH($B74,'[3]S BESSY_050925'!$B$10:$B$100,0),MATCH(LEFT(J$2,6),'[3]S BESSY_050925'!$E$4:$YF$4,0))/INDEX('[3]S BESSY_050925'!$E$10:$YF$100,MATCH($B74,'[3]S BESSY_050925'!$B$10:$B$100,0),MATCH(RIGHT(J$2,6),'[3]S BESSY_050925'!$E$4:$YF$4,0))),"")</f>
        <v/>
      </c>
      <c r="K74" s="27" t="str">
        <f>IFERROR(IF(INDEX('[3]S BESSY_050925'!$E$10:$YF$100,MATCH($B74,'[3]S BESSY_050925'!$B$10:$B$100,0),MATCH(LEFT(K$2,6),'[3]S BESSY_050925'!$E$4:$YF$4,0))="","",INDEX('[3]S BESSY_050925'!$E$10:$YF$100,MATCH($B74,'[3]S BESSY_050925'!$B$10:$B$100,0),MATCH(LEFT(K$2,6),'[3]S BESSY_050925'!$E$4:$YF$4,0))/INDEX('[3]S BESSY_050925'!$E$10:$YF$100,MATCH($B74,'[3]S BESSY_050925'!$B$10:$B$100,0),MATCH(RIGHT(K$2,6),'[3]S BESSY_050925'!$E$4:$YF$4,0))),"")</f>
        <v/>
      </c>
      <c r="L74" s="27" t="str">
        <f>IFERROR(IF(INDEX('[3]S BESSY_050925'!$E$10:$YF$100,MATCH($B74,'[3]S BESSY_050925'!$B$10:$B$100,0),MATCH(LEFT(L$2,6),'[3]S BESSY_050925'!$E$4:$YF$4,0))="","",INDEX('[3]S BESSY_050925'!$E$10:$YF$100,MATCH($B74,'[3]S BESSY_050925'!$B$10:$B$100,0),MATCH(LEFT(L$2,6),'[3]S BESSY_050925'!$E$4:$YF$4,0))/INDEX('[3]S BESSY_050925'!$E$10:$YF$100,MATCH($B74,'[3]S BESSY_050925'!$B$10:$B$100,0),MATCH(RIGHT(L$2,6),'[3]S BESSY_050925'!$E$4:$YF$4,0))),"")</f>
        <v/>
      </c>
      <c r="M74" s="27" t="str">
        <f>IFERROR(IF(INDEX('[3]S BESSY_050925'!$E$10:$YF$100,MATCH($B74,'[3]S BESSY_050925'!$B$10:$B$100,0),MATCH(LEFT(M$2,6),'[3]S BESSY_050925'!$E$4:$YF$4,0))="","",INDEX('[3]S BESSY_050925'!$E$10:$YF$100,MATCH($B74,'[3]S BESSY_050925'!$B$10:$B$100,0),MATCH(LEFT(M$2,6),'[3]S BESSY_050925'!$E$4:$YF$4,0))/INDEX('[3]S BESSY_050925'!$E$10:$YF$100,MATCH($B74,'[3]S BESSY_050925'!$B$10:$B$100,0),MATCH(RIGHT(M$2,6),'[3]S BESSY_050925'!$E$4:$YF$4,0))),"")</f>
        <v/>
      </c>
      <c r="N74" s="27">
        <f>IFERROR(IF(INDEX('[3]S BESSY_050925'!$E$10:$YF$100,MATCH($B74,'[3]S BESSY_050925'!$B$10:$B$100,0),MATCH(LEFT(N$2,6),'[3]S BESSY_050925'!$E$4:$YF$4,0))="","",INDEX('[3]S BESSY_050925'!$E$10:$YF$100,MATCH($B74,'[3]S BESSY_050925'!$B$10:$B$100,0),MATCH(LEFT(N$2,6),'[3]S BESSY_050925'!$E$4:$YF$4,0))/INDEX('[3]S BESSY_050925'!$E$10:$YF$100,MATCH($B74,'[3]S BESSY_050925'!$B$10:$B$100,0),MATCH(RIGHT(N$2,6),'[3]S BESSY_050925'!$E$4:$YF$4,0))),"")</f>
        <v>37.843883683645672</v>
      </c>
      <c r="O74" s="25">
        <f>IF(INDEX('[3]S BESSY_050925'!$E$10:$YF$100,MATCH($B74,'[3]S BESSY_050925'!$B$10:$B$100,0),MATCH(O$2,'[3]S BESSY_050925'!$E$4:$YF$4,0))="","",INDEX('[3]S BESSY_050925'!$E$10:$YF$100,MATCH($B74,'[3]S BESSY_050925'!$B$10:$B$100,0),MATCH(O$2,'[3]S BESSY_050925'!$E$4:$YF$4,0)))</f>
        <v>820.12</v>
      </c>
      <c r="P74" s="27">
        <f>IF(INDEX('[3]S BESSY_050925'!$E$10:$YF$100,MATCH($B74,'[3]S BESSY_050925'!$B$10:$B$100,0),MATCH(P$2,'[3]S BESSY_050925'!$E$4:$YF$4,0))="","",INDEX('[3]S BESSY_050925'!$E$10:$YF$100,MATCH($B74,'[3]S BESSY_050925'!$B$10:$B$100,0),MATCH(P$2,'[3]S BESSY_050925'!$E$4:$YF$4,0)))</f>
        <v>55.91</v>
      </c>
      <c r="Q74" s="28">
        <f t="shared" si="1"/>
        <v>6411.12</v>
      </c>
    </row>
    <row r="75" spans="1:17" ht="15" customHeight="1" x14ac:dyDescent="0.2">
      <c r="A75" s="63"/>
      <c r="B75" s="65" t="s">
        <v>214</v>
      </c>
      <c r="C75" s="24">
        <f>IF(INDEX('[3]S BESSY_050925'!$E$10:$YF$100,MATCH($B75,'[3]S BESSY_050925'!$B$10:$B$100,0),MATCH(C$2,'[3]S BESSY_050925'!$E$4:$YF$4,0))="","",INDEX('[3]S BESSY_050925'!$E$10:$YF$100,MATCH($B75,'[3]S BESSY_050925'!$B$10:$B$100,0),MATCH(C$2,'[3]S BESSY_050925'!$E$4:$YF$4,0)))</f>
        <v>41150</v>
      </c>
      <c r="D75" s="25">
        <f>IF(INDEX('[3]S BESSY_050925'!$E$10:$YF$100,MATCH($B75,'[3]S BESSY_050925'!$B$10:$B$100,0),MATCH(D$2,'[3]S BESSY_050925'!$E$4:$YF$4,0))="","",INDEX('[3]S BESSY_050925'!$E$10:$YF$100,MATCH($B75,'[3]S BESSY_050925'!$B$10:$B$100,0),MATCH(D$2,'[3]S BESSY_050925'!$E$4:$YF$4,0)))</f>
        <v>1620.1</v>
      </c>
      <c r="E75" s="25">
        <f>IF(INDEX('[3]S BESSY_050925'!$E$10:$YF$100,MATCH($B75,'[3]S BESSY_050925'!$B$10:$B$100,0),MATCH(E$2,'[3]S BESSY_050925'!$E$4:$YF$4,0))="","",INDEX('[3]S BESSY_050925'!$E$10:$YF$100,MATCH($B75,'[3]S BESSY_050925'!$B$10:$B$100,0),MATCH(E$2,'[3]S BESSY_050925'!$E$4:$YF$4,0)))</f>
        <v>2957221</v>
      </c>
      <c r="F75" s="25">
        <f>IF(INDEX('[3]S BESSY_050925'!$E$10:$YF$100,MATCH($B75,'[3]S BESSY_050925'!$B$10:$B$100,0),MATCH("AN3100",'[3]S BESSY_050925'!$E$4:$YF$4,0))+INDEX('[3]S BESSY_050925'!$E$10:$YF$100,MATCH($B75,'[3]S BESSY_050925'!$B$10:$B$100,0),MATCH("AN3200",'[3]S BESSY_050925'!$E$4:$YF$4,0))+INDEX('[3]S BESSY_050925'!$E$10:$YF$100,MATCH($B75,'[3]S BESSY_050925'!$B$10:$B$100,0),MATCH("AN3300",'[3]S BESSY_050925'!$E$4:$YF$4,0))+INDEX('[3]S BESSY_050925'!$E$10:$YF$100,MATCH($B75,'[3]S BESSY_050925'!$B$10:$B$100,0),MATCH("AN3400",'[3]S BESSY_050925'!$E$4:$YF$4,0))=0,"",INDEX('[3]S BESSY_050925'!$E$10:$YF$100,MATCH($B75,'[3]S BESSY_050925'!$B$10:$B$100,0),MATCH("AN3100",'[3]S BESSY_050925'!$E$4:$YF$4,0))+INDEX('[3]S BESSY_050925'!$E$10:$YF$100,MATCH($B75,'[3]S BESSY_050925'!$B$10:$B$100,0),MATCH("AN3200",'[3]S BESSY_050925'!$E$4:$YF$4,0))+INDEX('[3]S BESSY_050925'!$E$10:$YF$100,MATCH($B75,'[3]S BESSY_050925'!$B$10:$B$100,0),MATCH("AN3300",'[3]S BESSY_050925'!$E$4:$YF$4,0))+INDEX('[3]S BESSY_050925'!$E$10:$YF$100,MATCH($B75,'[3]S BESSY_050925'!$B$10:$B$100,0),MATCH("AN3400",'[3]S BESSY_050925'!$E$4:$YF$4,0)))</f>
        <v>9</v>
      </c>
      <c r="G75" s="25">
        <f>IF(INDEX('[3]S BESSY_050925'!$E$10:$YF$100,MATCH($B75,'[3]S BESSY_050925'!$B$10:$B$100,0),MATCH(G$2,'[3]S BESSY_050925'!$E$4:$YF$4,0))="","",INDEX('[3]S BESSY_050925'!$E$10:$YF$100,MATCH($B75,'[3]S BESSY_050925'!$B$10:$B$100,0),MATCH(G$2,'[3]S BESSY_050925'!$E$4:$YF$4,0)))</f>
        <v>9067274</v>
      </c>
      <c r="H75" s="25">
        <f>IF(INDEX('[3]S BESSY_050925'!$E$10:$YF$100,MATCH($B75,'[3]S BESSY_050925'!$B$10:$B$100,0),MATCH(H$2,'[3]S BESSY_050925'!$E$4:$YF$4,0))="","",INDEX('[3]S BESSY_050925'!$E$10:$YF$100,MATCH($B75,'[3]S BESSY_050925'!$B$10:$B$100,0),MATCH(H$2,'[3]S BESSY_050925'!$E$4:$YF$4,0)))</f>
        <v>80508</v>
      </c>
      <c r="I75" s="27">
        <f>IFERROR(IF(INDEX('[3]S BESSY_050925'!$E$10:$YF$100,MATCH($B75,'[3]S BESSY_050925'!$B$10:$B$100,0),MATCH(LEFT(I$2,6),'[3]S BESSY_050925'!$E$4:$YF$4,0))="","",INDEX('[3]S BESSY_050925'!$E$10:$YF$100,MATCH($B75,'[3]S BESSY_050925'!$B$10:$B$100,0),MATCH(LEFT(I$2,6),'[3]S BESSY_050925'!$E$4:$YF$4,0))/INDEX('[3]S BESSY_050925'!$E$10:$YF$100,MATCH($B75,'[3]S BESSY_050925'!$B$10:$B$100,0),MATCH(RIGHT(I$2,6),'[3]S BESSY_050925'!$E$4:$YF$4,0))),"")</f>
        <v>13.636725831447835</v>
      </c>
      <c r="J75" s="27" t="str">
        <f>IFERROR(IF(INDEX('[3]S BESSY_050925'!$E$10:$YF$100,MATCH($B75,'[3]S BESSY_050925'!$B$10:$B$100,0),MATCH(LEFT(J$2,6),'[3]S BESSY_050925'!$E$4:$YF$4,0))="","",INDEX('[3]S BESSY_050925'!$E$10:$YF$100,MATCH($B75,'[3]S BESSY_050925'!$B$10:$B$100,0),MATCH(LEFT(J$2,6),'[3]S BESSY_050925'!$E$4:$YF$4,0))/INDEX('[3]S BESSY_050925'!$E$10:$YF$100,MATCH($B75,'[3]S BESSY_050925'!$B$10:$B$100,0),MATCH(RIGHT(J$2,6),'[3]S BESSY_050925'!$E$4:$YF$4,0))),"")</f>
        <v/>
      </c>
      <c r="K75" s="27" t="str">
        <f>IFERROR(IF(INDEX('[3]S BESSY_050925'!$E$10:$YF$100,MATCH($B75,'[3]S BESSY_050925'!$B$10:$B$100,0),MATCH(LEFT(K$2,6),'[3]S BESSY_050925'!$E$4:$YF$4,0))="","",INDEX('[3]S BESSY_050925'!$E$10:$YF$100,MATCH($B75,'[3]S BESSY_050925'!$B$10:$B$100,0),MATCH(LEFT(K$2,6),'[3]S BESSY_050925'!$E$4:$YF$4,0))/INDEX('[3]S BESSY_050925'!$E$10:$YF$100,MATCH($B75,'[3]S BESSY_050925'!$B$10:$B$100,0),MATCH(RIGHT(K$2,6),'[3]S BESSY_050925'!$E$4:$YF$4,0))),"")</f>
        <v/>
      </c>
      <c r="L75" s="27" t="str">
        <f>IFERROR(IF(INDEX('[3]S BESSY_050925'!$E$10:$YF$100,MATCH($B75,'[3]S BESSY_050925'!$B$10:$B$100,0),MATCH(LEFT(L$2,6),'[3]S BESSY_050925'!$E$4:$YF$4,0))="","",INDEX('[3]S BESSY_050925'!$E$10:$YF$100,MATCH($B75,'[3]S BESSY_050925'!$B$10:$B$100,0),MATCH(LEFT(L$2,6),'[3]S BESSY_050925'!$E$4:$YF$4,0))/INDEX('[3]S BESSY_050925'!$E$10:$YF$100,MATCH($B75,'[3]S BESSY_050925'!$B$10:$B$100,0),MATCH(RIGHT(L$2,6),'[3]S BESSY_050925'!$E$4:$YF$4,0))),"")</f>
        <v/>
      </c>
      <c r="M75" s="27" t="str">
        <f>IFERROR(IF(INDEX('[3]S BESSY_050925'!$E$10:$YF$100,MATCH($B75,'[3]S BESSY_050925'!$B$10:$B$100,0),MATCH(LEFT(M$2,6),'[3]S BESSY_050925'!$E$4:$YF$4,0))="","",INDEX('[3]S BESSY_050925'!$E$10:$YF$100,MATCH($B75,'[3]S BESSY_050925'!$B$10:$B$100,0),MATCH(LEFT(M$2,6),'[3]S BESSY_050925'!$E$4:$YF$4,0))/INDEX('[3]S BESSY_050925'!$E$10:$YF$100,MATCH($B75,'[3]S BESSY_050925'!$B$10:$B$100,0),MATCH(RIGHT(M$2,6),'[3]S BESSY_050925'!$E$4:$YF$4,0))),"")</f>
        <v/>
      </c>
      <c r="N75" s="27">
        <f>IFERROR(IF(INDEX('[3]S BESSY_050925'!$E$10:$YF$100,MATCH($B75,'[3]S BESSY_050925'!$B$10:$B$100,0),MATCH(LEFT(N$2,6),'[3]S BESSY_050925'!$E$4:$YF$4,0))="","",INDEX('[3]S BESSY_050925'!$E$10:$YF$100,MATCH($B75,'[3]S BESSY_050925'!$B$10:$B$100,0),MATCH(LEFT(N$2,6),'[3]S BESSY_050925'!$E$4:$YF$4,0))/INDEX('[3]S BESSY_050925'!$E$10:$YF$100,MATCH($B75,'[3]S BESSY_050925'!$B$10:$B$100,0),MATCH(RIGHT(N$2,6),'[3]S BESSY_050925'!$E$4:$YF$4,0))),"")</f>
        <v>28.396910477776263</v>
      </c>
      <c r="O75" s="25">
        <f>IF(INDEX('[3]S BESSY_050925'!$E$10:$YF$100,MATCH($B75,'[3]S BESSY_050925'!$B$10:$B$100,0),MATCH(O$2,'[3]S BESSY_050925'!$E$4:$YF$4,0))="","",INDEX('[3]S BESSY_050925'!$E$10:$YF$100,MATCH($B75,'[3]S BESSY_050925'!$B$10:$B$100,0),MATCH(O$2,'[3]S BESSY_050925'!$E$4:$YF$4,0)))</f>
        <v>979</v>
      </c>
      <c r="P75" s="27">
        <f>IF(INDEX('[3]S BESSY_050925'!$E$10:$YF$100,MATCH($B75,'[3]S BESSY_050925'!$B$10:$B$100,0),MATCH(P$2,'[3]S BESSY_050925'!$E$4:$YF$4,0))="","",INDEX('[3]S BESSY_050925'!$E$10:$YF$100,MATCH($B75,'[3]S BESSY_050925'!$B$10:$B$100,0),MATCH(P$2,'[3]S BESSY_050925'!$E$4:$YF$4,0)))</f>
        <v>55.41</v>
      </c>
      <c r="Q75" s="28">
        <f t="shared" si="1"/>
        <v>6520</v>
      </c>
    </row>
    <row r="76" spans="1:17" ht="15" customHeight="1" x14ac:dyDescent="0.2">
      <c r="A76" s="63"/>
      <c r="B76" s="65" t="s">
        <v>215</v>
      </c>
      <c r="C76" s="24">
        <f>IF(INDEX('[3]S BESSY_050925'!$E$10:$YF$100,MATCH($B76,'[3]S BESSY_050925'!$B$10:$B$100,0),MATCH(C$2,'[3]S BESSY_050925'!$E$4:$YF$4,0))="","",INDEX('[3]S BESSY_050925'!$E$10:$YF$100,MATCH($B76,'[3]S BESSY_050925'!$B$10:$B$100,0),MATCH(C$2,'[3]S BESSY_050925'!$E$4:$YF$4,0)))</f>
        <v>35005</v>
      </c>
      <c r="D76" s="25">
        <f>IF(INDEX('[3]S BESSY_050925'!$E$10:$YF$100,MATCH($B76,'[3]S BESSY_050925'!$B$10:$B$100,0),MATCH(D$2,'[3]S BESSY_050925'!$E$4:$YF$4,0))="","",INDEX('[3]S BESSY_050925'!$E$10:$YF$100,MATCH($B76,'[3]S BESSY_050925'!$B$10:$B$100,0),MATCH(D$2,'[3]S BESSY_050925'!$E$4:$YF$4,0)))</f>
        <v>788.17</v>
      </c>
      <c r="E76" s="25">
        <f>IF(INDEX('[3]S BESSY_050925'!$E$10:$YF$100,MATCH($B76,'[3]S BESSY_050925'!$B$10:$B$100,0),MATCH(E$2,'[3]S BESSY_050925'!$E$4:$YF$4,0))="","",INDEX('[3]S BESSY_050925'!$E$10:$YF$100,MATCH($B76,'[3]S BESSY_050925'!$B$10:$B$100,0),MATCH(E$2,'[3]S BESSY_050925'!$E$4:$YF$4,0)))</f>
        <v>1873102</v>
      </c>
      <c r="F76" s="25">
        <f>IF(INDEX('[3]S BESSY_050925'!$E$10:$YF$100,MATCH($B76,'[3]S BESSY_050925'!$B$10:$B$100,0),MATCH("AN3100",'[3]S BESSY_050925'!$E$4:$YF$4,0))+INDEX('[3]S BESSY_050925'!$E$10:$YF$100,MATCH($B76,'[3]S BESSY_050925'!$B$10:$B$100,0),MATCH("AN3200",'[3]S BESSY_050925'!$E$4:$YF$4,0))+INDEX('[3]S BESSY_050925'!$E$10:$YF$100,MATCH($B76,'[3]S BESSY_050925'!$B$10:$B$100,0),MATCH("AN3300",'[3]S BESSY_050925'!$E$4:$YF$4,0))+INDEX('[3]S BESSY_050925'!$E$10:$YF$100,MATCH($B76,'[3]S BESSY_050925'!$B$10:$B$100,0),MATCH("AN3400",'[3]S BESSY_050925'!$E$4:$YF$4,0))=0,"",INDEX('[3]S BESSY_050925'!$E$10:$YF$100,MATCH($B76,'[3]S BESSY_050925'!$B$10:$B$100,0),MATCH("AN3100",'[3]S BESSY_050925'!$E$4:$YF$4,0))+INDEX('[3]S BESSY_050925'!$E$10:$YF$100,MATCH($B76,'[3]S BESSY_050925'!$B$10:$B$100,0),MATCH("AN3200",'[3]S BESSY_050925'!$E$4:$YF$4,0))+INDEX('[3]S BESSY_050925'!$E$10:$YF$100,MATCH($B76,'[3]S BESSY_050925'!$B$10:$B$100,0),MATCH("AN3300",'[3]S BESSY_050925'!$E$4:$YF$4,0))+INDEX('[3]S BESSY_050925'!$E$10:$YF$100,MATCH($B76,'[3]S BESSY_050925'!$B$10:$B$100,0),MATCH("AN3400",'[3]S BESSY_050925'!$E$4:$YF$4,0)))</f>
        <v>3</v>
      </c>
      <c r="G76" s="25">
        <f>IF(INDEX('[3]S BESSY_050925'!$E$10:$YF$100,MATCH($B76,'[3]S BESSY_050925'!$B$10:$B$100,0),MATCH(G$2,'[3]S BESSY_050925'!$E$4:$YF$4,0))="","",INDEX('[3]S BESSY_050925'!$E$10:$YF$100,MATCH($B76,'[3]S BESSY_050925'!$B$10:$B$100,0),MATCH(G$2,'[3]S BESSY_050925'!$E$4:$YF$4,0)))</f>
        <v>6003619</v>
      </c>
      <c r="H76" s="25">
        <f>IF(INDEX('[3]S BESSY_050925'!$E$10:$YF$100,MATCH($B76,'[3]S BESSY_050925'!$B$10:$B$100,0),MATCH(H$2,'[3]S BESSY_050925'!$E$4:$YF$4,0))="","",INDEX('[3]S BESSY_050925'!$E$10:$YF$100,MATCH($B76,'[3]S BESSY_050925'!$B$10:$B$100,0),MATCH(H$2,'[3]S BESSY_050925'!$E$4:$YF$4,0)))</f>
        <v>65606</v>
      </c>
      <c r="I76" s="27">
        <f>IFERROR(IF(INDEX('[3]S BESSY_050925'!$E$10:$YF$100,MATCH($B76,'[3]S BESSY_050925'!$B$10:$B$100,0),MATCH(LEFT(I$2,6),'[3]S BESSY_050925'!$E$4:$YF$4,0))="","",INDEX('[3]S BESSY_050925'!$E$10:$YF$100,MATCH($B76,'[3]S BESSY_050925'!$B$10:$B$100,0),MATCH(LEFT(I$2,6),'[3]S BESSY_050925'!$E$4:$YF$4,0))/INDEX('[3]S BESSY_050925'!$E$10:$YF$100,MATCH($B76,'[3]S BESSY_050925'!$B$10:$B$100,0),MATCH(RIGHT(I$2,6),'[3]S BESSY_050925'!$E$4:$YF$4,0))),"")</f>
        <v>16.488733128254626</v>
      </c>
      <c r="J76" s="27">
        <f>IFERROR(IF(INDEX('[3]S BESSY_050925'!$E$10:$YF$100,MATCH($B76,'[3]S BESSY_050925'!$B$10:$B$100,0),MATCH(LEFT(J$2,6),'[3]S BESSY_050925'!$E$4:$YF$4,0))="","",INDEX('[3]S BESSY_050925'!$E$10:$YF$100,MATCH($B76,'[3]S BESSY_050925'!$B$10:$B$100,0),MATCH(LEFT(J$2,6),'[3]S BESSY_050925'!$E$4:$YF$4,0))/INDEX('[3]S BESSY_050925'!$E$10:$YF$100,MATCH($B76,'[3]S BESSY_050925'!$B$10:$B$100,0),MATCH(RIGHT(J$2,6),'[3]S BESSY_050925'!$E$4:$YF$4,0))),"")</f>
        <v>8.8802528826056637</v>
      </c>
      <c r="K76" s="27">
        <f>IFERROR(IF(INDEX('[3]S BESSY_050925'!$E$10:$YF$100,MATCH($B76,'[3]S BESSY_050925'!$B$10:$B$100,0),MATCH(LEFT(K$2,6),'[3]S BESSY_050925'!$E$4:$YF$4,0))="","",INDEX('[3]S BESSY_050925'!$E$10:$YF$100,MATCH($B76,'[3]S BESSY_050925'!$B$10:$B$100,0),MATCH(LEFT(K$2,6),'[3]S BESSY_050925'!$E$4:$YF$4,0))/INDEX('[3]S BESSY_050925'!$E$10:$YF$100,MATCH($B76,'[3]S BESSY_050925'!$B$10:$B$100,0),MATCH(RIGHT(K$2,6),'[3]S BESSY_050925'!$E$4:$YF$4,0))),"")</f>
        <v>7.7344236735527492</v>
      </c>
      <c r="L76" s="27">
        <f>IFERROR(IF(INDEX('[3]S BESSY_050925'!$E$10:$YF$100,MATCH($B76,'[3]S BESSY_050925'!$B$10:$B$100,0),MATCH(LEFT(L$2,6),'[3]S BESSY_050925'!$E$4:$YF$4,0))="","",INDEX('[3]S BESSY_050925'!$E$10:$YF$100,MATCH($B76,'[3]S BESSY_050925'!$B$10:$B$100,0),MATCH(LEFT(L$2,6),'[3]S BESSY_050925'!$E$4:$YF$4,0))/INDEX('[3]S BESSY_050925'!$E$10:$YF$100,MATCH($B76,'[3]S BESSY_050925'!$B$10:$B$100,0),MATCH(RIGHT(L$2,6),'[3]S BESSY_050925'!$E$4:$YF$4,0))),"")</f>
        <v>177.4535835863465</v>
      </c>
      <c r="M76" s="27">
        <f>IFERROR(IF(INDEX('[3]S BESSY_050925'!$E$10:$YF$100,MATCH($B76,'[3]S BESSY_050925'!$B$10:$B$100,0),MATCH(LEFT(M$2,6),'[3]S BESSY_050925'!$E$4:$YF$4,0))="","",INDEX('[3]S BESSY_050925'!$E$10:$YF$100,MATCH($B76,'[3]S BESSY_050925'!$B$10:$B$100,0),MATCH(LEFT(M$2,6),'[3]S BESSY_050925'!$E$4:$YF$4,0))/INDEX('[3]S BESSY_050925'!$E$10:$YF$100,MATCH($B76,'[3]S BESSY_050925'!$B$10:$B$100,0),MATCH(RIGHT(M$2,6),'[3]S BESSY_050925'!$E$4:$YF$4,0))),"")</f>
        <v>0.46714701068067838</v>
      </c>
      <c r="N76" s="27">
        <f>IFERROR(IF(INDEX('[3]S BESSY_050925'!$E$10:$YF$100,MATCH($B76,'[3]S BESSY_050925'!$B$10:$B$100,0),MATCH(LEFT(N$2,6),'[3]S BESSY_050925'!$E$4:$YF$4,0))="","",INDEX('[3]S BESSY_050925'!$E$10:$YF$100,MATCH($B76,'[3]S BESSY_050925'!$B$10:$B$100,0),MATCH(LEFT(N$2,6),'[3]S BESSY_050925'!$E$4:$YF$4,0))/INDEX('[3]S BESSY_050925'!$E$10:$YF$100,MATCH($B76,'[3]S BESSY_050925'!$B$10:$B$100,0),MATCH(RIGHT(N$2,6),'[3]S BESSY_050925'!$E$4:$YF$4,0))),"")</f>
        <v>73.413142477024749</v>
      </c>
      <c r="O76" s="25">
        <f>IF(INDEX('[3]S BESSY_050925'!$E$10:$YF$100,MATCH($B76,'[3]S BESSY_050925'!$B$10:$B$100,0),MATCH(O$2,'[3]S BESSY_050925'!$E$4:$YF$4,0))="","",INDEX('[3]S BESSY_050925'!$E$10:$YF$100,MATCH($B76,'[3]S BESSY_050925'!$B$10:$B$100,0),MATCH(O$2,'[3]S BESSY_050925'!$E$4:$YF$4,0)))</f>
        <v>0</v>
      </c>
      <c r="P76" s="27">
        <f>IF(INDEX('[3]S BESSY_050925'!$E$10:$YF$100,MATCH($B76,'[3]S BESSY_050925'!$B$10:$B$100,0),MATCH(P$2,'[3]S BESSY_050925'!$E$4:$YF$4,0))="","",INDEX('[3]S BESSY_050925'!$E$10:$YF$100,MATCH($B76,'[3]S BESSY_050925'!$B$10:$B$100,0),MATCH(P$2,'[3]S BESSY_050925'!$E$4:$YF$4,0)))</f>
        <v>75.59</v>
      </c>
      <c r="Q76" s="28">
        <f t="shared" si="1"/>
        <v>7559</v>
      </c>
    </row>
    <row r="77" spans="1:17" ht="15" customHeight="1" x14ac:dyDescent="0.2">
      <c r="A77" s="63"/>
      <c r="B77" s="65" t="s">
        <v>234</v>
      </c>
      <c r="C77" s="24">
        <f>IF(INDEX('[3]S BESSY_050925'!$E$10:$YF$100,MATCH($B77,'[3]S BESSY_050925'!$B$10:$B$100,0),MATCH(C$2,'[3]S BESSY_050925'!$E$4:$YF$4,0))="","",INDEX('[3]S BESSY_050925'!$E$10:$YF$100,MATCH($B77,'[3]S BESSY_050925'!$B$10:$B$100,0),MATCH(C$2,'[3]S BESSY_050925'!$E$4:$YF$4,0)))</f>
        <v>90738</v>
      </c>
      <c r="D77" s="25">
        <f>IF(INDEX('[3]S BESSY_050925'!$E$10:$YF$100,MATCH($B77,'[3]S BESSY_050925'!$B$10:$B$100,0),MATCH(D$2,'[3]S BESSY_050925'!$E$4:$YF$4,0))="","",INDEX('[3]S BESSY_050925'!$E$10:$YF$100,MATCH($B77,'[3]S BESSY_050925'!$B$10:$B$100,0),MATCH(D$2,'[3]S BESSY_050925'!$E$4:$YF$4,0)))</f>
        <v>1781</v>
      </c>
      <c r="E77" s="25">
        <f>IF(INDEX('[3]S BESSY_050925'!$E$10:$YF$100,MATCH($B77,'[3]S BESSY_050925'!$B$10:$B$100,0),MATCH(E$2,'[3]S BESSY_050925'!$E$4:$YF$4,0))="","",INDEX('[3]S BESSY_050925'!$E$10:$YF$100,MATCH($B77,'[3]S BESSY_050925'!$B$10:$B$100,0),MATCH(E$2,'[3]S BESSY_050925'!$E$4:$YF$4,0)))</f>
        <v>5161271</v>
      </c>
      <c r="F77" s="25">
        <f>IF(INDEX('[3]S BESSY_050925'!$E$10:$YF$100,MATCH($B77,'[3]S BESSY_050925'!$B$10:$B$100,0),MATCH("AN3100",'[3]S BESSY_050925'!$E$4:$YF$4,0))+INDEX('[3]S BESSY_050925'!$E$10:$YF$100,MATCH($B77,'[3]S BESSY_050925'!$B$10:$B$100,0),MATCH("AN3200",'[3]S BESSY_050925'!$E$4:$YF$4,0))+INDEX('[3]S BESSY_050925'!$E$10:$YF$100,MATCH($B77,'[3]S BESSY_050925'!$B$10:$B$100,0),MATCH("AN3300",'[3]S BESSY_050925'!$E$4:$YF$4,0))+INDEX('[3]S BESSY_050925'!$E$10:$YF$100,MATCH($B77,'[3]S BESSY_050925'!$B$10:$B$100,0),MATCH("AN3400",'[3]S BESSY_050925'!$E$4:$YF$4,0))=0,"",INDEX('[3]S BESSY_050925'!$E$10:$YF$100,MATCH($B77,'[3]S BESSY_050925'!$B$10:$B$100,0),MATCH("AN3100",'[3]S BESSY_050925'!$E$4:$YF$4,0))+INDEX('[3]S BESSY_050925'!$E$10:$YF$100,MATCH($B77,'[3]S BESSY_050925'!$B$10:$B$100,0),MATCH("AN3200",'[3]S BESSY_050925'!$E$4:$YF$4,0))+INDEX('[3]S BESSY_050925'!$E$10:$YF$100,MATCH($B77,'[3]S BESSY_050925'!$B$10:$B$100,0),MATCH("AN3300",'[3]S BESSY_050925'!$E$4:$YF$4,0))+INDEX('[3]S BESSY_050925'!$E$10:$YF$100,MATCH($B77,'[3]S BESSY_050925'!$B$10:$B$100,0),MATCH("AN3400",'[3]S BESSY_050925'!$E$4:$YF$4,0)))</f>
        <v>3</v>
      </c>
      <c r="G77" s="25">
        <f>IF(INDEX('[3]S BESSY_050925'!$E$10:$YF$100,MATCH($B77,'[3]S BESSY_050925'!$B$10:$B$100,0),MATCH(G$2,'[3]S BESSY_050925'!$E$4:$YF$4,0))="","",INDEX('[3]S BESSY_050925'!$E$10:$YF$100,MATCH($B77,'[3]S BESSY_050925'!$B$10:$B$100,0),MATCH(G$2,'[3]S BESSY_050925'!$E$4:$YF$4,0)))</f>
        <v>14386381</v>
      </c>
      <c r="H77" s="25">
        <f>IF(INDEX('[3]S BESSY_050925'!$E$10:$YF$100,MATCH($B77,'[3]S BESSY_050925'!$B$10:$B$100,0),MATCH(H$2,'[3]S BESSY_050925'!$E$4:$YF$4,0))="","",INDEX('[3]S BESSY_050925'!$E$10:$YF$100,MATCH($B77,'[3]S BESSY_050925'!$B$10:$B$100,0),MATCH(H$2,'[3]S BESSY_050925'!$E$4:$YF$4,0)))</f>
        <v>137523</v>
      </c>
      <c r="I77" s="27">
        <f>IFERROR(IF(INDEX('[3]S BESSY_050925'!$E$10:$YF$100,MATCH($B77,'[3]S BESSY_050925'!$B$10:$B$100,0),MATCH(LEFT(I$2,6),'[3]S BESSY_050925'!$E$4:$YF$4,0))="","",INDEX('[3]S BESSY_050925'!$E$10:$YF$100,MATCH($B77,'[3]S BESSY_050925'!$B$10:$B$100,0),MATCH(LEFT(I$2,6),'[3]S BESSY_050925'!$E$4:$YF$4,0))/INDEX('[3]S BESSY_050925'!$E$10:$YF$100,MATCH($B77,'[3]S BESSY_050925'!$B$10:$B$100,0),MATCH(RIGHT(I$2,6),'[3]S BESSY_050925'!$E$4:$YF$4,0))),"")</f>
        <v>12.123848710908611</v>
      </c>
      <c r="J77" s="27" t="str">
        <f>IFERROR(IF(INDEX('[3]S BESSY_050925'!$E$10:$YF$100,MATCH($B77,'[3]S BESSY_050925'!$B$10:$B$100,0),MATCH(LEFT(J$2,6),'[3]S BESSY_050925'!$E$4:$YF$4,0))="","",INDEX('[3]S BESSY_050925'!$E$10:$YF$100,MATCH($B77,'[3]S BESSY_050925'!$B$10:$B$100,0),MATCH(LEFT(J$2,6),'[3]S BESSY_050925'!$E$4:$YF$4,0))/INDEX('[3]S BESSY_050925'!$E$10:$YF$100,MATCH($B77,'[3]S BESSY_050925'!$B$10:$B$100,0),MATCH(RIGHT(J$2,6),'[3]S BESSY_050925'!$E$4:$YF$4,0))),"")</f>
        <v/>
      </c>
      <c r="K77" s="27" t="str">
        <f>IFERROR(IF(INDEX('[3]S BESSY_050925'!$E$10:$YF$100,MATCH($B77,'[3]S BESSY_050925'!$B$10:$B$100,0),MATCH(LEFT(K$2,6),'[3]S BESSY_050925'!$E$4:$YF$4,0))="","",INDEX('[3]S BESSY_050925'!$E$10:$YF$100,MATCH($B77,'[3]S BESSY_050925'!$B$10:$B$100,0),MATCH(LEFT(K$2,6),'[3]S BESSY_050925'!$E$4:$YF$4,0))/INDEX('[3]S BESSY_050925'!$E$10:$YF$100,MATCH($B77,'[3]S BESSY_050925'!$B$10:$B$100,0),MATCH(RIGHT(K$2,6),'[3]S BESSY_050925'!$E$4:$YF$4,0))),"")</f>
        <v/>
      </c>
      <c r="L77" s="27" t="str">
        <f>IFERROR(IF(INDEX('[3]S BESSY_050925'!$E$10:$YF$100,MATCH($B77,'[3]S BESSY_050925'!$B$10:$B$100,0),MATCH(LEFT(L$2,6),'[3]S BESSY_050925'!$E$4:$YF$4,0))="","",INDEX('[3]S BESSY_050925'!$E$10:$YF$100,MATCH($B77,'[3]S BESSY_050925'!$B$10:$B$100,0),MATCH(LEFT(L$2,6),'[3]S BESSY_050925'!$E$4:$YF$4,0))/INDEX('[3]S BESSY_050925'!$E$10:$YF$100,MATCH($B77,'[3]S BESSY_050925'!$B$10:$B$100,0),MATCH(RIGHT(L$2,6),'[3]S BESSY_050925'!$E$4:$YF$4,0))),"")</f>
        <v/>
      </c>
      <c r="M77" s="27" t="str">
        <f>IFERROR(IF(INDEX('[3]S BESSY_050925'!$E$10:$YF$100,MATCH($B77,'[3]S BESSY_050925'!$B$10:$B$100,0),MATCH(LEFT(M$2,6),'[3]S BESSY_050925'!$E$4:$YF$4,0))="","",INDEX('[3]S BESSY_050925'!$E$10:$YF$100,MATCH($B77,'[3]S BESSY_050925'!$B$10:$B$100,0),MATCH(LEFT(M$2,6),'[3]S BESSY_050925'!$E$4:$YF$4,0))/INDEX('[3]S BESSY_050925'!$E$10:$YF$100,MATCH($B77,'[3]S BESSY_050925'!$B$10:$B$100,0),MATCH(RIGHT(M$2,6),'[3]S BESSY_050925'!$E$4:$YF$4,0))),"")</f>
        <v/>
      </c>
      <c r="N77" s="27">
        <f>IFERROR(IF(INDEX('[3]S BESSY_050925'!$E$10:$YF$100,MATCH($B77,'[3]S BESSY_050925'!$B$10:$B$100,0),MATCH(LEFT(N$2,6),'[3]S BESSY_050925'!$E$4:$YF$4,0))="","",INDEX('[3]S BESSY_050925'!$E$10:$YF$100,MATCH($B77,'[3]S BESSY_050925'!$B$10:$B$100,0),MATCH(LEFT(N$2,6),'[3]S BESSY_050925'!$E$4:$YF$4,0))/INDEX('[3]S BESSY_050925'!$E$10:$YF$100,MATCH($B77,'[3]S BESSY_050925'!$B$10:$B$100,0),MATCH(RIGHT(N$2,6),'[3]S BESSY_050925'!$E$4:$YF$4,0))),"")</f>
        <v>29.231933762052023</v>
      </c>
      <c r="O77" s="25">
        <f>IF(INDEX('[3]S BESSY_050925'!$E$10:$YF$100,MATCH($B77,'[3]S BESSY_050925'!$B$10:$B$100,0),MATCH(O$2,'[3]S BESSY_050925'!$E$4:$YF$4,0))="","",INDEX('[3]S BESSY_050925'!$E$10:$YF$100,MATCH($B77,'[3]S BESSY_050925'!$B$10:$B$100,0),MATCH(O$2,'[3]S BESSY_050925'!$E$4:$YF$4,0)))</f>
        <v>878.51</v>
      </c>
      <c r="P77" s="27">
        <f>IF(INDEX('[3]S BESSY_050925'!$E$10:$YF$100,MATCH($B77,'[3]S BESSY_050925'!$B$10:$B$100,0),MATCH(P$2,'[3]S BESSY_050925'!$E$4:$YF$4,0))="","",INDEX('[3]S BESSY_050925'!$E$10:$YF$100,MATCH($B77,'[3]S BESSY_050925'!$B$10:$B$100,0),MATCH(P$2,'[3]S BESSY_050925'!$E$4:$YF$4,0)))</f>
        <v>38.54</v>
      </c>
      <c r="Q77" s="28">
        <f t="shared" si="1"/>
        <v>4732.51</v>
      </c>
    </row>
    <row r="78" spans="1:17" ht="15" customHeight="1" x14ac:dyDescent="0.2">
      <c r="A78" s="63"/>
      <c r="B78" s="65" t="s">
        <v>235</v>
      </c>
      <c r="C78" s="24">
        <f>IF(INDEX('[3]S BESSY_050925'!$E$10:$YF$100,MATCH($B78,'[3]S BESSY_050925'!$B$10:$B$100,0),MATCH(C$2,'[3]S BESSY_050925'!$E$4:$YF$4,0))="","",INDEX('[3]S BESSY_050925'!$E$10:$YF$100,MATCH($B78,'[3]S BESSY_050925'!$B$10:$B$100,0),MATCH(C$2,'[3]S BESSY_050925'!$E$4:$YF$4,0)))</f>
        <v>20943</v>
      </c>
      <c r="D78" s="25">
        <f>IF(INDEX('[3]S BESSY_050925'!$E$10:$YF$100,MATCH($B78,'[3]S BESSY_050925'!$B$10:$B$100,0),MATCH(D$2,'[3]S BESSY_050925'!$E$4:$YF$4,0))="","",INDEX('[3]S BESSY_050925'!$E$10:$YF$100,MATCH($B78,'[3]S BESSY_050925'!$B$10:$B$100,0),MATCH(D$2,'[3]S BESSY_050925'!$E$4:$YF$4,0)))</f>
        <v>571.67999999999995</v>
      </c>
      <c r="E78" s="25">
        <f>IF(INDEX('[3]S BESSY_050925'!$E$10:$YF$100,MATCH($B78,'[3]S BESSY_050925'!$B$10:$B$100,0),MATCH(E$2,'[3]S BESSY_050925'!$E$4:$YF$4,0))="","",INDEX('[3]S BESSY_050925'!$E$10:$YF$100,MATCH($B78,'[3]S BESSY_050925'!$B$10:$B$100,0),MATCH(E$2,'[3]S BESSY_050925'!$E$4:$YF$4,0)))</f>
        <v>924454</v>
      </c>
      <c r="F78" s="25">
        <f>IF(INDEX('[3]S BESSY_050925'!$E$10:$YF$100,MATCH($B78,'[3]S BESSY_050925'!$B$10:$B$100,0),MATCH("AN3100",'[3]S BESSY_050925'!$E$4:$YF$4,0))+INDEX('[3]S BESSY_050925'!$E$10:$YF$100,MATCH($B78,'[3]S BESSY_050925'!$B$10:$B$100,0),MATCH("AN3200",'[3]S BESSY_050925'!$E$4:$YF$4,0))+INDEX('[3]S BESSY_050925'!$E$10:$YF$100,MATCH($B78,'[3]S BESSY_050925'!$B$10:$B$100,0),MATCH("AN3300",'[3]S BESSY_050925'!$E$4:$YF$4,0))+INDEX('[3]S BESSY_050925'!$E$10:$YF$100,MATCH($B78,'[3]S BESSY_050925'!$B$10:$B$100,0),MATCH("AN3400",'[3]S BESSY_050925'!$E$4:$YF$4,0))=0,"",INDEX('[3]S BESSY_050925'!$E$10:$YF$100,MATCH($B78,'[3]S BESSY_050925'!$B$10:$B$100,0),MATCH("AN3100",'[3]S BESSY_050925'!$E$4:$YF$4,0))+INDEX('[3]S BESSY_050925'!$E$10:$YF$100,MATCH($B78,'[3]S BESSY_050925'!$B$10:$B$100,0),MATCH("AN3200",'[3]S BESSY_050925'!$E$4:$YF$4,0))+INDEX('[3]S BESSY_050925'!$E$10:$YF$100,MATCH($B78,'[3]S BESSY_050925'!$B$10:$B$100,0),MATCH("AN3300",'[3]S BESSY_050925'!$E$4:$YF$4,0))+INDEX('[3]S BESSY_050925'!$E$10:$YF$100,MATCH($B78,'[3]S BESSY_050925'!$B$10:$B$100,0),MATCH("AN3400",'[3]S BESSY_050925'!$E$4:$YF$4,0)))</f>
        <v>2</v>
      </c>
      <c r="G78" s="25">
        <f>IF(INDEX('[3]S BESSY_050925'!$E$10:$YF$100,MATCH($B78,'[3]S BESSY_050925'!$B$10:$B$100,0),MATCH(G$2,'[3]S BESSY_050925'!$E$4:$YF$4,0))="","",INDEX('[3]S BESSY_050925'!$E$10:$YF$100,MATCH($B78,'[3]S BESSY_050925'!$B$10:$B$100,0),MATCH(G$2,'[3]S BESSY_050925'!$E$4:$YF$4,0)))</f>
        <v>2539151</v>
      </c>
      <c r="H78" s="25">
        <f>IF(INDEX('[3]S BESSY_050925'!$E$10:$YF$100,MATCH($B78,'[3]S BESSY_050925'!$B$10:$B$100,0),MATCH(H$2,'[3]S BESSY_050925'!$E$4:$YF$4,0))="","",INDEX('[3]S BESSY_050925'!$E$10:$YF$100,MATCH($B78,'[3]S BESSY_050925'!$B$10:$B$100,0),MATCH(H$2,'[3]S BESSY_050925'!$E$4:$YF$4,0)))</f>
        <v>18635</v>
      </c>
      <c r="I78" s="27">
        <f>IFERROR(IF(INDEX('[3]S BESSY_050925'!$E$10:$YF$100,MATCH($B78,'[3]S BESSY_050925'!$B$10:$B$100,0),MATCH(LEFT(I$2,6),'[3]S BESSY_050925'!$E$4:$YF$4,0))="","",INDEX('[3]S BESSY_050925'!$E$10:$YF$100,MATCH($B78,'[3]S BESSY_050925'!$B$10:$B$100,0),MATCH(LEFT(I$2,6),'[3]S BESSY_050925'!$E$4:$YF$4,0))/INDEX('[3]S BESSY_050925'!$E$10:$YF$100,MATCH($B78,'[3]S BESSY_050925'!$B$10:$B$100,0),MATCH(RIGHT(I$2,6),'[3]S BESSY_050925'!$E$4:$YF$4,0))),"")</f>
        <v>17.719217711211158</v>
      </c>
      <c r="J78" s="27" t="str">
        <f>IFERROR(IF(INDEX('[3]S BESSY_050925'!$E$10:$YF$100,MATCH($B78,'[3]S BESSY_050925'!$B$10:$B$100,0),MATCH(LEFT(J$2,6),'[3]S BESSY_050925'!$E$4:$YF$4,0))="","",INDEX('[3]S BESSY_050925'!$E$10:$YF$100,MATCH($B78,'[3]S BESSY_050925'!$B$10:$B$100,0),MATCH(LEFT(J$2,6),'[3]S BESSY_050925'!$E$4:$YF$4,0))/INDEX('[3]S BESSY_050925'!$E$10:$YF$100,MATCH($B78,'[3]S BESSY_050925'!$B$10:$B$100,0),MATCH(RIGHT(J$2,6),'[3]S BESSY_050925'!$E$4:$YF$4,0))),"")</f>
        <v/>
      </c>
      <c r="K78" s="27" t="str">
        <f>IFERROR(IF(INDEX('[3]S BESSY_050925'!$E$10:$YF$100,MATCH($B78,'[3]S BESSY_050925'!$B$10:$B$100,0),MATCH(LEFT(K$2,6),'[3]S BESSY_050925'!$E$4:$YF$4,0))="","",INDEX('[3]S BESSY_050925'!$E$10:$YF$100,MATCH($B78,'[3]S BESSY_050925'!$B$10:$B$100,0),MATCH(LEFT(K$2,6),'[3]S BESSY_050925'!$E$4:$YF$4,0))/INDEX('[3]S BESSY_050925'!$E$10:$YF$100,MATCH($B78,'[3]S BESSY_050925'!$B$10:$B$100,0),MATCH(RIGHT(K$2,6),'[3]S BESSY_050925'!$E$4:$YF$4,0))),"")</f>
        <v/>
      </c>
      <c r="L78" s="27" t="str">
        <f>IFERROR(IF(INDEX('[3]S BESSY_050925'!$E$10:$YF$100,MATCH($B78,'[3]S BESSY_050925'!$B$10:$B$100,0),MATCH(LEFT(L$2,6),'[3]S BESSY_050925'!$E$4:$YF$4,0))="","",INDEX('[3]S BESSY_050925'!$E$10:$YF$100,MATCH($B78,'[3]S BESSY_050925'!$B$10:$B$100,0),MATCH(LEFT(L$2,6),'[3]S BESSY_050925'!$E$4:$YF$4,0))/INDEX('[3]S BESSY_050925'!$E$10:$YF$100,MATCH($B78,'[3]S BESSY_050925'!$B$10:$B$100,0),MATCH(RIGHT(L$2,6),'[3]S BESSY_050925'!$E$4:$YF$4,0))),"")</f>
        <v/>
      </c>
      <c r="M78" s="27" t="str">
        <f>IFERROR(IF(INDEX('[3]S BESSY_050925'!$E$10:$YF$100,MATCH($B78,'[3]S BESSY_050925'!$B$10:$B$100,0),MATCH(LEFT(M$2,6),'[3]S BESSY_050925'!$E$4:$YF$4,0))="","",INDEX('[3]S BESSY_050925'!$E$10:$YF$100,MATCH($B78,'[3]S BESSY_050925'!$B$10:$B$100,0),MATCH(LEFT(M$2,6),'[3]S BESSY_050925'!$E$4:$YF$4,0))/INDEX('[3]S BESSY_050925'!$E$10:$YF$100,MATCH($B78,'[3]S BESSY_050925'!$B$10:$B$100,0),MATCH(RIGHT(M$2,6),'[3]S BESSY_050925'!$E$4:$YF$4,0))),"")</f>
        <v/>
      </c>
      <c r="N78" s="27">
        <f>IFERROR(IF(INDEX('[3]S BESSY_050925'!$E$10:$YF$100,MATCH($B78,'[3]S BESSY_050925'!$B$10:$B$100,0),MATCH(LEFT(N$2,6),'[3]S BESSY_050925'!$E$4:$YF$4,0))="","",INDEX('[3]S BESSY_050925'!$E$10:$YF$100,MATCH($B78,'[3]S BESSY_050925'!$B$10:$B$100,0),MATCH(LEFT(N$2,6),'[3]S BESSY_050925'!$E$4:$YF$4,0))/INDEX('[3]S BESSY_050925'!$E$10:$YF$100,MATCH($B78,'[3]S BESSY_050925'!$B$10:$B$100,0),MATCH(RIGHT(N$2,6),'[3]S BESSY_050925'!$E$4:$YF$4,0))),"")</f>
        <v>39.853248512094709</v>
      </c>
      <c r="O78" s="25">
        <f>IF(INDEX('[3]S BESSY_050925'!$E$10:$YF$100,MATCH($B78,'[3]S BESSY_050925'!$B$10:$B$100,0),MATCH(O$2,'[3]S BESSY_050925'!$E$4:$YF$4,0))="","",INDEX('[3]S BESSY_050925'!$E$10:$YF$100,MATCH($B78,'[3]S BESSY_050925'!$B$10:$B$100,0),MATCH(O$2,'[3]S BESSY_050925'!$E$4:$YF$4,0)))</f>
        <v>878.51</v>
      </c>
      <c r="P78" s="27">
        <f>IF(INDEX('[3]S BESSY_050925'!$E$10:$YF$100,MATCH($B78,'[3]S BESSY_050925'!$B$10:$B$100,0),MATCH(P$2,'[3]S BESSY_050925'!$E$4:$YF$4,0))="","",INDEX('[3]S BESSY_050925'!$E$10:$YF$100,MATCH($B78,'[3]S BESSY_050925'!$B$10:$B$100,0),MATCH(P$2,'[3]S BESSY_050925'!$E$4:$YF$4,0)))</f>
        <v>40.64</v>
      </c>
      <c r="Q78" s="28">
        <f t="shared" si="1"/>
        <v>4942.51</v>
      </c>
    </row>
    <row r="79" spans="1:17" ht="15" customHeight="1" x14ac:dyDescent="0.2">
      <c r="A79" s="63"/>
      <c r="B79" s="65" t="s">
        <v>216</v>
      </c>
      <c r="C79" s="24">
        <f>IF(INDEX('[3]S BESSY_050925'!$E$10:$YF$100,MATCH($B79,'[3]S BESSY_050925'!$B$10:$B$100,0),MATCH(C$2,'[3]S BESSY_050925'!$E$4:$YF$4,0))="","",INDEX('[3]S BESSY_050925'!$E$10:$YF$100,MATCH($B79,'[3]S BESSY_050925'!$B$10:$B$100,0),MATCH(C$2,'[3]S BESSY_050925'!$E$4:$YF$4,0)))</f>
        <v>101574</v>
      </c>
      <c r="D79" s="25">
        <f>IF(INDEX('[3]S BESSY_050925'!$E$10:$YF$100,MATCH($B79,'[3]S BESSY_050925'!$B$10:$B$100,0),MATCH(D$2,'[3]S BESSY_050925'!$E$4:$YF$4,0))="","",INDEX('[3]S BESSY_050925'!$E$10:$YF$100,MATCH($B79,'[3]S BESSY_050925'!$B$10:$B$100,0),MATCH(D$2,'[3]S BESSY_050925'!$E$4:$YF$4,0)))</f>
        <v>1919.73</v>
      </c>
      <c r="E79" s="25">
        <f>IF(INDEX('[3]S BESSY_050925'!$E$10:$YF$100,MATCH($B79,'[3]S BESSY_050925'!$B$10:$B$100,0),MATCH(E$2,'[3]S BESSY_050925'!$E$4:$YF$4,0))="","",INDEX('[3]S BESSY_050925'!$E$10:$YF$100,MATCH($B79,'[3]S BESSY_050925'!$B$10:$B$100,0),MATCH(E$2,'[3]S BESSY_050925'!$E$4:$YF$4,0)))</f>
        <v>3944044</v>
      </c>
      <c r="F79" s="25">
        <f>IF(INDEX('[3]S BESSY_050925'!$E$10:$YF$100,MATCH($B79,'[3]S BESSY_050925'!$B$10:$B$100,0),MATCH("AN3100",'[3]S BESSY_050925'!$E$4:$YF$4,0))+INDEX('[3]S BESSY_050925'!$E$10:$YF$100,MATCH($B79,'[3]S BESSY_050925'!$B$10:$B$100,0),MATCH("AN3200",'[3]S BESSY_050925'!$E$4:$YF$4,0))+INDEX('[3]S BESSY_050925'!$E$10:$YF$100,MATCH($B79,'[3]S BESSY_050925'!$B$10:$B$100,0),MATCH("AN3300",'[3]S BESSY_050925'!$E$4:$YF$4,0))+INDEX('[3]S BESSY_050925'!$E$10:$YF$100,MATCH($B79,'[3]S BESSY_050925'!$B$10:$B$100,0),MATCH("AN3400",'[3]S BESSY_050925'!$E$4:$YF$4,0))=0,"",INDEX('[3]S BESSY_050925'!$E$10:$YF$100,MATCH($B79,'[3]S BESSY_050925'!$B$10:$B$100,0),MATCH("AN3100",'[3]S BESSY_050925'!$E$4:$YF$4,0))+INDEX('[3]S BESSY_050925'!$E$10:$YF$100,MATCH($B79,'[3]S BESSY_050925'!$B$10:$B$100,0),MATCH("AN3200",'[3]S BESSY_050925'!$E$4:$YF$4,0))+INDEX('[3]S BESSY_050925'!$E$10:$YF$100,MATCH($B79,'[3]S BESSY_050925'!$B$10:$B$100,0),MATCH("AN3300",'[3]S BESSY_050925'!$E$4:$YF$4,0))+INDEX('[3]S BESSY_050925'!$E$10:$YF$100,MATCH($B79,'[3]S BESSY_050925'!$B$10:$B$100,0),MATCH("AN3400",'[3]S BESSY_050925'!$E$4:$YF$4,0)))</f>
        <v>8</v>
      </c>
      <c r="G79" s="25">
        <f>IF(INDEX('[3]S BESSY_050925'!$E$10:$YF$100,MATCH($B79,'[3]S BESSY_050925'!$B$10:$B$100,0),MATCH(G$2,'[3]S BESSY_050925'!$E$4:$YF$4,0))="","",INDEX('[3]S BESSY_050925'!$E$10:$YF$100,MATCH($B79,'[3]S BESSY_050925'!$B$10:$B$100,0),MATCH(G$2,'[3]S BESSY_050925'!$E$4:$YF$4,0)))</f>
        <v>8834335</v>
      </c>
      <c r="H79" s="25">
        <f>IF(INDEX('[3]S BESSY_050925'!$E$10:$YF$100,MATCH($B79,'[3]S BESSY_050925'!$B$10:$B$100,0),MATCH(H$2,'[3]S BESSY_050925'!$E$4:$YF$4,0))="","",INDEX('[3]S BESSY_050925'!$E$10:$YF$100,MATCH($B79,'[3]S BESSY_050925'!$B$10:$B$100,0),MATCH(H$2,'[3]S BESSY_050925'!$E$4:$YF$4,0)))</f>
        <v>95677</v>
      </c>
      <c r="I79" s="27">
        <f>IFERROR(IF(INDEX('[3]S BESSY_050925'!$E$10:$YF$100,MATCH($B79,'[3]S BESSY_050925'!$B$10:$B$100,0),MATCH(LEFT(I$2,6),'[3]S BESSY_050925'!$E$4:$YF$4,0))="","",INDEX('[3]S BESSY_050925'!$E$10:$YF$100,MATCH($B79,'[3]S BESSY_050925'!$B$10:$B$100,0),MATCH(LEFT(I$2,6),'[3]S BESSY_050925'!$E$4:$YF$4,0))/INDEX('[3]S BESSY_050925'!$E$10:$YF$100,MATCH($B79,'[3]S BESSY_050925'!$B$10:$B$100,0),MATCH(RIGHT(I$2,6),'[3]S BESSY_050925'!$E$4:$YF$4,0))),"")</f>
        <v>15.825056211340442</v>
      </c>
      <c r="J79" s="27" t="str">
        <f>IFERROR(IF(INDEX('[3]S BESSY_050925'!$E$10:$YF$100,MATCH($B79,'[3]S BESSY_050925'!$B$10:$B$100,0),MATCH(LEFT(J$2,6),'[3]S BESSY_050925'!$E$4:$YF$4,0))="","",INDEX('[3]S BESSY_050925'!$E$10:$YF$100,MATCH($B79,'[3]S BESSY_050925'!$B$10:$B$100,0),MATCH(LEFT(J$2,6),'[3]S BESSY_050925'!$E$4:$YF$4,0))/INDEX('[3]S BESSY_050925'!$E$10:$YF$100,MATCH($B79,'[3]S BESSY_050925'!$B$10:$B$100,0),MATCH(RIGHT(J$2,6),'[3]S BESSY_050925'!$E$4:$YF$4,0))),"")</f>
        <v/>
      </c>
      <c r="K79" s="27" t="str">
        <f>IFERROR(IF(INDEX('[3]S BESSY_050925'!$E$10:$YF$100,MATCH($B79,'[3]S BESSY_050925'!$B$10:$B$100,0),MATCH(LEFT(K$2,6),'[3]S BESSY_050925'!$E$4:$YF$4,0))="","",INDEX('[3]S BESSY_050925'!$E$10:$YF$100,MATCH($B79,'[3]S BESSY_050925'!$B$10:$B$100,0),MATCH(LEFT(K$2,6),'[3]S BESSY_050925'!$E$4:$YF$4,0))/INDEX('[3]S BESSY_050925'!$E$10:$YF$100,MATCH($B79,'[3]S BESSY_050925'!$B$10:$B$100,0),MATCH(RIGHT(K$2,6),'[3]S BESSY_050925'!$E$4:$YF$4,0))),"")</f>
        <v/>
      </c>
      <c r="L79" s="27" t="str">
        <f>IFERROR(IF(INDEX('[3]S BESSY_050925'!$E$10:$YF$100,MATCH($B79,'[3]S BESSY_050925'!$B$10:$B$100,0),MATCH(LEFT(L$2,6),'[3]S BESSY_050925'!$E$4:$YF$4,0))="","",INDEX('[3]S BESSY_050925'!$E$10:$YF$100,MATCH($B79,'[3]S BESSY_050925'!$B$10:$B$100,0),MATCH(LEFT(L$2,6),'[3]S BESSY_050925'!$E$4:$YF$4,0))/INDEX('[3]S BESSY_050925'!$E$10:$YF$100,MATCH($B79,'[3]S BESSY_050925'!$B$10:$B$100,0),MATCH(RIGHT(L$2,6),'[3]S BESSY_050925'!$E$4:$YF$4,0))),"")</f>
        <v/>
      </c>
      <c r="M79" s="27" t="str">
        <f>IFERROR(IF(INDEX('[3]S BESSY_050925'!$E$10:$YF$100,MATCH($B79,'[3]S BESSY_050925'!$B$10:$B$100,0),MATCH(LEFT(M$2,6),'[3]S BESSY_050925'!$E$4:$YF$4,0))="","",INDEX('[3]S BESSY_050925'!$E$10:$YF$100,MATCH($B79,'[3]S BESSY_050925'!$B$10:$B$100,0),MATCH(LEFT(M$2,6),'[3]S BESSY_050925'!$E$4:$YF$4,0))/INDEX('[3]S BESSY_050925'!$E$10:$YF$100,MATCH($B79,'[3]S BESSY_050925'!$B$10:$B$100,0),MATCH(RIGHT(M$2,6),'[3]S BESSY_050925'!$E$4:$YF$4,0))),"")</f>
        <v/>
      </c>
      <c r="N79" s="27">
        <f>IFERROR(IF(INDEX('[3]S BESSY_050925'!$E$10:$YF$100,MATCH($B79,'[3]S BESSY_050925'!$B$10:$B$100,0),MATCH(LEFT(N$2,6),'[3]S BESSY_050925'!$E$4:$YF$4,0))="","",INDEX('[3]S BESSY_050925'!$E$10:$YF$100,MATCH($B79,'[3]S BESSY_050925'!$B$10:$B$100,0),MATCH(LEFT(N$2,6),'[3]S BESSY_050925'!$E$4:$YF$4,0))/INDEX('[3]S BESSY_050925'!$E$10:$YF$100,MATCH($B79,'[3]S BESSY_050925'!$B$10:$B$100,0),MATCH(RIGHT(N$2,6),'[3]S BESSY_050925'!$E$4:$YF$4,0))),"")</f>
        <v>29.344825691599791</v>
      </c>
      <c r="O79" s="25">
        <f>IF(INDEX('[3]S BESSY_050925'!$E$10:$YF$100,MATCH($B79,'[3]S BESSY_050925'!$B$10:$B$100,0),MATCH(O$2,'[3]S BESSY_050925'!$E$4:$YF$4,0))="","",INDEX('[3]S BESSY_050925'!$E$10:$YF$100,MATCH($B79,'[3]S BESSY_050925'!$B$10:$B$100,0),MATCH(O$2,'[3]S BESSY_050925'!$E$4:$YF$4,0)))</f>
        <v>832.5</v>
      </c>
      <c r="P79" s="27">
        <f>IF(INDEX('[3]S BESSY_050925'!$E$10:$YF$100,MATCH($B79,'[3]S BESSY_050925'!$B$10:$B$100,0),MATCH(P$2,'[3]S BESSY_050925'!$E$4:$YF$4,0))="","",INDEX('[3]S BESSY_050925'!$E$10:$YF$100,MATCH($B79,'[3]S BESSY_050925'!$B$10:$B$100,0),MATCH(P$2,'[3]S BESSY_050925'!$E$4:$YF$4,0)))</f>
        <v>42.5</v>
      </c>
      <c r="Q79" s="28">
        <f t="shared" si="1"/>
        <v>5082.5</v>
      </c>
    </row>
    <row r="80" spans="1:17" ht="15" customHeight="1" x14ac:dyDescent="0.2">
      <c r="A80" s="63"/>
      <c r="B80" s="65" t="s">
        <v>217</v>
      </c>
      <c r="C80" s="24">
        <f>IF(INDEX('[3]S BESSY_050925'!$E$10:$YF$100,MATCH($B80,'[3]S BESSY_050925'!$B$10:$B$100,0),MATCH(C$2,'[3]S BESSY_050925'!$E$4:$YF$4,0))="","",INDEX('[3]S BESSY_050925'!$E$10:$YF$100,MATCH($B80,'[3]S BESSY_050925'!$B$10:$B$100,0),MATCH(C$2,'[3]S BESSY_050925'!$E$4:$YF$4,0)))</f>
        <v>79116</v>
      </c>
      <c r="D80" s="25">
        <f>IF(INDEX('[3]S BESSY_050925'!$E$10:$YF$100,MATCH($B80,'[3]S BESSY_050925'!$B$10:$B$100,0),MATCH(D$2,'[3]S BESSY_050925'!$E$4:$YF$4,0))="","",INDEX('[3]S BESSY_050925'!$E$10:$YF$100,MATCH($B80,'[3]S BESSY_050925'!$B$10:$B$100,0),MATCH(D$2,'[3]S BESSY_050925'!$E$4:$YF$4,0)))</f>
        <v>1359.37</v>
      </c>
      <c r="E80" s="25">
        <f>IF(INDEX('[3]S BESSY_050925'!$E$10:$YF$100,MATCH($B80,'[3]S BESSY_050925'!$B$10:$B$100,0),MATCH(E$2,'[3]S BESSY_050925'!$E$4:$YF$4,0))="","",INDEX('[3]S BESSY_050925'!$E$10:$YF$100,MATCH($B80,'[3]S BESSY_050925'!$B$10:$B$100,0),MATCH(E$2,'[3]S BESSY_050925'!$E$4:$YF$4,0)))</f>
        <v>3230613</v>
      </c>
      <c r="F80" s="25">
        <f>IF(INDEX('[3]S BESSY_050925'!$E$10:$YF$100,MATCH($B80,'[3]S BESSY_050925'!$B$10:$B$100,0),MATCH("AN3100",'[3]S BESSY_050925'!$E$4:$YF$4,0))+INDEX('[3]S BESSY_050925'!$E$10:$YF$100,MATCH($B80,'[3]S BESSY_050925'!$B$10:$B$100,0),MATCH("AN3200",'[3]S BESSY_050925'!$E$4:$YF$4,0))+INDEX('[3]S BESSY_050925'!$E$10:$YF$100,MATCH($B80,'[3]S BESSY_050925'!$B$10:$B$100,0),MATCH("AN3300",'[3]S BESSY_050925'!$E$4:$YF$4,0))+INDEX('[3]S BESSY_050925'!$E$10:$YF$100,MATCH($B80,'[3]S BESSY_050925'!$B$10:$B$100,0),MATCH("AN3400",'[3]S BESSY_050925'!$E$4:$YF$4,0))=0,"",INDEX('[3]S BESSY_050925'!$E$10:$YF$100,MATCH($B80,'[3]S BESSY_050925'!$B$10:$B$100,0),MATCH("AN3100",'[3]S BESSY_050925'!$E$4:$YF$4,0))+INDEX('[3]S BESSY_050925'!$E$10:$YF$100,MATCH($B80,'[3]S BESSY_050925'!$B$10:$B$100,0),MATCH("AN3200",'[3]S BESSY_050925'!$E$4:$YF$4,0))+INDEX('[3]S BESSY_050925'!$E$10:$YF$100,MATCH($B80,'[3]S BESSY_050925'!$B$10:$B$100,0),MATCH("AN3300",'[3]S BESSY_050925'!$E$4:$YF$4,0))+INDEX('[3]S BESSY_050925'!$E$10:$YF$100,MATCH($B80,'[3]S BESSY_050925'!$B$10:$B$100,0),MATCH("AN3400",'[3]S BESSY_050925'!$E$4:$YF$4,0)))</f>
        <v>22</v>
      </c>
      <c r="G80" s="25">
        <f>IF(INDEX('[3]S BESSY_050925'!$E$10:$YF$100,MATCH($B80,'[3]S BESSY_050925'!$B$10:$B$100,0),MATCH(G$2,'[3]S BESSY_050925'!$E$4:$YF$4,0))="","",INDEX('[3]S BESSY_050925'!$E$10:$YF$100,MATCH($B80,'[3]S BESSY_050925'!$B$10:$B$100,0),MATCH(G$2,'[3]S BESSY_050925'!$E$4:$YF$4,0)))</f>
        <v>9863414</v>
      </c>
      <c r="H80" s="25">
        <f>IF(INDEX('[3]S BESSY_050925'!$E$10:$YF$100,MATCH($B80,'[3]S BESSY_050925'!$B$10:$B$100,0),MATCH(H$2,'[3]S BESSY_050925'!$E$4:$YF$4,0))="","",INDEX('[3]S BESSY_050925'!$E$10:$YF$100,MATCH($B80,'[3]S BESSY_050925'!$B$10:$B$100,0),MATCH(H$2,'[3]S BESSY_050925'!$E$4:$YF$4,0)))</f>
        <v>126582</v>
      </c>
      <c r="I80" s="27">
        <f>IFERROR(IF(INDEX('[3]S BESSY_050925'!$E$10:$YF$100,MATCH($B80,'[3]S BESSY_050925'!$B$10:$B$100,0),MATCH(LEFT(I$2,6),'[3]S BESSY_050925'!$E$4:$YF$4,0))="","",INDEX('[3]S BESSY_050925'!$E$10:$YF$100,MATCH($B80,'[3]S BESSY_050925'!$B$10:$B$100,0),MATCH(LEFT(I$2,6),'[3]S BESSY_050925'!$E$4:$YF$4,0))/INDEX('[3]S BESSY_050925'!$E$10:$YF$100,MATCH($B80,'[3]S BESSY_050925'!$B$10:$B$100,0),MATCH(RIGHT(I$2,6),'[3]S BESSY_050925'!$E$4:$YF$4,0))),"")</f>
        <v>21.680245987371439</v>
      </c>
      <c r="J80" s="27">
        <f>IFERROR(IF(INDEX('[3]S BESSY_050925'!$E$10:$YF$100,MATCH($B80,'[3]S BESSY_050925'!$B$10:$B$100,0),MATCH(LEFT(J$2,6),'[3]S BESSY_050925'!$E$4:$YF$4,0))="","",INDEX('[3]S BESSY_050925'!$E$10:$YF$100,MATCH($B80,'[3]S BESSY_050925'!$B$10:$B$100,0),MATCH(LEFT(J$2,6),'[3]S BESSY_050925'!$E$4:$YF$4,0))/INDEX('[3]S BESSY_050925'!$E$10:$YF$100,MATCH($B80,'[3]S BESSY_050925'!$B$10:$B$100,0),MATCH(RIGHT(J$2,6),'[3]S BESSY_050925'!$E$4:$YF$4,0))),"")</f>
        <v>5.0093935732939849</v>
      </c>
      <c r="K80" s="27">
        <f>IFERROR(IF(INDEX('[3]S BESSY_050925'!$E$10:$YF$100,MATCH($B80,'[3]S BESSY_050925'!$B$10:$B$100,0),MATCH(LEFT(K$2,6),'[3]S BESSY_050925'!$E$4:$YF$4,0))="","",INDEX('[3]S BESSY_050925'!$E$10:$YF$100,MATCH($B80,'[3]S BESSY_050925'!$B$10:$B$100,0),MATCH(LEFT(K$2,6),'[3]S BESSY_050925'!$E$4:$YF$4,0))/INDEX('[3]S BESSY_050925'!$E$10:$YF$100,MATCH($B80,'[3]S BESSY_050925'!$B$10:$B$100,0),MATCH(RIGHT(K$2,6),'[3]S BESSY_050925'!$E$4:$YF$4,0))),"")</f>
        <v>12.269380764579354</v>
      </c>
      <c r="L80" s="27">
        <f>IFERROR(IF(INDEX('[3]S BESSY_050925'!$E$10:$YF$100,MATCH($B80,'[3]S BESSY_050925'!$B$10:$B$100,0),MATCH(LEFT(L$2,6),'[3]S BESSY_050925'!$E$4:$YF$4,0))="","",INDEX('[3]S BESSY_050925'!$E$10:$YF$100,MATCH($B80,'[3]S BESSY_050925'!$B$10:$B$100,0),MATCH(LEFT(L$2,6),'[3]S BESSY_050925'!$E$4:$YF$4,0))/INDEX('[3]S BESSY_050925'!$E$10:$YF$100,MATCH($B80,'[3]S BESSY_050925'!$B$10:$B$100,0),MATCH(RIGHT(L$2,6),'[3]S BESSY_050925'!$E$4:$YF$4,0))),"")</f>
        <v>83.957785684114768</v>
      </c>
      <c r="M80" s="27">
        <f>IFERROR(IF(INDEX('[3]S BESSY_050925'!$E$10:$YF$100,MATCH($B80,'[3]S BESSY_050925'!$B$10:$B$100,0),MATCH(LEFT(M$2,6),'[3]S BESSY_050925'!$E$4:$YF$4,0))="","",INDEX('[3]S BESSY_050925'!$E$10:$YF$100,MATCH($B80,'[3]S BESSY_050925'!$B$10:$B$100,0),MATCH(LEFT(M$2,6),'[3]S BESSY_050925'!$E$4:$YF$4,0))/INDEX('[3]S BESSY_050925'!$E$10:$YF$100,MATCH($B80,'[3]S BESSY_050925'!$B$10:$B$100,0),MATCH(RIGHT(M$2,6),'[3]S BESSY_050925'!$E$4:$YF$4,0))),"")</f>
        <v>3.6016332596940583</v>
      </c>
      <c r="N80" s="27">
        <f>IFERROR(IF(INDEX('[3]S BESSY_050925'!$E$10:$YF$100,MATCH($B80,'[3]S BESSY_050925'!$B$10:$B$100,0),MATCH(LEFT(N$2,6),'[3]S BESSY_050925'!$E$4:$YF$4,0))="","",INDEX('[3]S BESSY_050925'!$E$10:$YF$100,MATCH($B80,'[3]S BESSY_050925'!$B$10:$B$100,0),MATCH(LEFT(N$2,6),'[3]S BESSY_050925'!$E$4:$YF$4,0))/INDEX('[3]S BESSY_050925'!$E$10:$YF$100,MATCH($B80,'[3]S BESSY_050925'!$B$10:$B$100,0),MATCH(RIGHT(N$2,6),'[3]S BESSY_050925'!$E$4:$YF$4,0))),"")</f>
        <v>20.079068641152624</v>
      </c>
      <c r="O80" s="25">
        <f>IF(INDEX('[3]S BESSY_050925'!$E$10:$YF$100,MATCH($B80,'[3]S BESSY_050925'!$B$10:$B$100,0),MATCH(O$2,'[3]S BESSY_050925'!$E$4:$YF$4,0))="","",INDEX('[3]S BESSY_050925'!$E$10:$YF$100,MATCH($B80,'[3]S BESSY_050925'!$B$10:$B$100,0),MATCH(O$2,'[3]S BESSY_050925'!$E$4:$YF$4,0)))</f>
        <v>978.88</v>
      </c>
      <c r="P80" s="27">
        <f>IF(INDEX('[3]S BESSY_050925'!$E$10:$YF$100,MATCH($B80,'[3]S BESSY_050925'!$B$10:$B$100,0),MATCH(P$2,'[3]S BESSY_050925'!$E$4:$YF$4,0))="","",INDEX('[3]S BESSY_050925'!$E$10:$YF$100,MATCH($B80,'[3]S BESSY_050925'!$B$10:$B$100,0),MATCH(P$2,'[3]S BESSY_050925'!$E$4:$YF$4,0)))</f>
        <v>58.44</v>
      </c>
      <c r="Q80" s="28">
        <f t="shared" si="1"/>
        <v>6822.88</v>
      </c>
    </row>
    <row r="81" spans="1:17" ht="15" customHeight="1" x14ac:dyDescent="0.2">
      <c r="A81" s="63"/>
      <c r="B81" s="65" t="s">
        <v>107</v>
      </c>
      <c r="C81" s="24">
        <f>IF(INDEX('[3]S BESSY_050925'!$E$10:$YF$100,MATCH($B81,'[3]S BESSY_050925'!$B$10:$B$100,0),MATCH(C$2,'[3]S BESSY_050925'!$E$4:$YF$4,0))="","",INDEX('[3]S BESSY_050925'!$E$10:$YF$100,MATCH($B81,'[3]S BESSY_050925'!$B$10:$B$100,0),MATCH(C$2,'[3]S BESSY_050925'!$E$4:$YF$4,0)))</f>
        <v>60351</v>
      </c>
      <c r="D81" s="25">
        <f>IF(INDEX('[3]S BESSY_050925'!$E$10:$YF$100,MATCH($B81,'[3]S BESSY_050925'!$B$10:$B$100,0),MATCH(D$2,'[3]S BESSY_050925'!$E$4:$YF$4,0))="","",INDEX('[3]S BESSY_050925'!$E$10:$YF$100,MATCH($B81,'[3]S BESSY_050925'!$B$10:$B$100,0),MATCH(D$2,'[3]S BESSY_050925'!$E$4:$YF$4,0)))</f>
        <v>1291.31</v>
      </c>
      <c r="E81" s="25">
        <f>IF(INDEX('[3]S BESSY_050925'!$E$10:$YF$100,MATCH($B81,'[3]S BESSY_050925'!$B$10:$B$100,0),MATCH(E$2,'[3]S BESSY_050925'!$E$4:$YF$4,0))="","",INDEX('[3]S BESSY_050925'!$E$10:$YF$100,MATCH($B81,'[3]S BESSY_050925'!$B$10:$B$100,0),MATCH(E$2,'[3]S BESSY_050925'!$E$4:$YF$4,0)))</f>
        <v>2645559</v>
      </c>
      <c r="F81" s="25">
        <f>IF(INDEX('[3]S BESSY_050925'!$E$10:$YF$100,MATCH($B81,'[3]S BESSY_050925'!$B$10:$B$100,0),MATCH("AN3100",'[3]S BESSY_050925'!$E$4:$YF$4,0))+INDEX('[3]S BESSY_050925'!$E$10:$YF$100,MATCH($B81,'[3]S BESSY_050925'!$B$10:$B$100,0),MATCH("AN3200",'[3]S BESSY_050925'!$E$4:$YF$4,0))+INDEX('[3]S BESSY_050925'!$E$10:$YF$100,MATCH($B81,'[3]S BESSY_050925'!$B$10:$B$100,0),MATCH("AN3300",'[3]S BESSY_050925'!$E$4:$YF$4,0))+INDEX('[3]S BESSY_050925'!$E$10:$YF$100,MATCH($B81,'[3]S BESSY_050925'!$B$10:$B$100,0),MATCH("AN3400",'[3]S BESSY_050925'!$E$4:$YF$4,0))=0,"",INDEX('[3]S BESSY_050925'!$E$10:$YF$100,MATCH($B81,'[3]S BESSY_050925'!$B$10:$B$100,0),MATCH("AN3100",'[3]S BESSY_050925'!$E$4:$YF$4,0))+INDEX('[3]S BESSY_050925'!$E$10:$YF$100,MATCH($B81,'[3]S BESSY_050925'!$B$10:$B$100,0),MATCH("AN3200",'[3]S BESSY_050925'!$E$4:$YF$4,0))+INDEX('[3]S BESSY_050925'!$E$10:$YF$100,MATCH($B81,'[3]S BESSY_050925'!$B$10:$B$100,0),MATCH("AN3300",'[3]S BESSY_050925'!$E$4:$YF$4,0))+INDEX('[3]S BESSY_050925'!$E$10:$YF$100,MATCH($B81,'[3]S BESSY_050925'!$B$10:$B$100,0),MATCH("AN3400",'[3]S BESSY_050925'!$E$4:$YF$4,0)))</f>
        <v>5</v>
      </c>
      <c r="G81" s="25">
        <f>IF(INDEX('[3]S BESSY_050925'!$E$10:$YF$100,MATCH($B81,'[3]S BESSY_050925'!$B$10:$B$100,0),MATCH(G$2,'[3]S BESSY_050925'!$E$4:$YF$4,0))="","",INDEX('[3]S BESSY_050925'!$E$10:$YF$100,MATCH($B81,'[3]S BESSY_050925'!$B$10:$B$100,0),MATCH(G$2,'[3]S BESSY_050925'!$E$4:$YF$4,0)))</f>
        <v>7347033</v>
      </c>
      <c r="H81" s="25">
        <f>IF(INDEX('[3]S BESSY_050925'!$E$10:$YF$100,MATCH($B81,'[3]S BESSY_050925'!$B$10:$B$100,0),MATCH(H$2,'[3]S BESSY_050925'!$E$4:$YF$4,0))="","",INDEX('[3]S BESSY_050925'!$E$10:$YF$100,MATCH($B81,'[3]S BESSY_050925'!$B$10:$B$100,0),MATCH(H$2,'[3]S BESSY_050925'!$E$4:$YF$4,0)))</f>
        <v>67675</v>
      </c>
      <c r="I81" s="27">
        <f>IFERROR(IF(INDEX('[3]S BESSY_050925'!$E$10:$YF$100,MATCH($B81,'[3]S BESSY_050925'!$B$10:$B$100,0),MATCH(LEFT(I$2,6),'[3]S BESSY_050925'!$E$4:$YF$4,0))="","",INDEX('[3]S BESSY_050925'!$E$10:$YF$100,MATCH($B81,'[3]S BESSY_050925'!$B$10:$B$100,0),MATCH(LEFT(I$2,6),'[3]S BESSY_050925'!$E$4:$YF$4,0))/INDEX('[3]S BESSY_050925'!$E$10:$YF$100,MATCH($B81,'[3]S BESSY_050925'!$B$10:$B$100,0),MATCH(RIGHT(I$2,6),'[3]S BESSY_050925'!$E$4:$YF$4,0))),"")</f>
        <v>19.544994460528002</v>
      </c>
      <c r="J81" s="27">
        <f>IFERROR(IF(INDEX('[3]S BESSY_050925'!$E$10:$YF$100,MATCH($B81,'[3]S BESSY_050925'!$B$10:$B$100,0),MATCH(LEFT(J$2,6),'[3]S BESSY_050925'!$E$4:$YF$4,0))="","",INDEX('[3]S BESSY_050925'!$E$10:$YF$100,MATCH($B81,'[3]S BESSY_050925'!$B$10:$B$100,0),MATCH(LEFT(J$2,6),'[3]S BESSY_050925'!$E$4:$YF$4,0))/INDEX('[3]S BESSY_050925'!$E$10:$YF$100,MATCH($B81,'[3]S BESSY_050925'!$B$10:$B$100,0),MATCH(RIGHT(J$2,6),'[3]S BESSY_050925'!$E$4:$YF$4,0))),"")</f>
        <v>5.2028157376191571</v>
      </c>
      <c r="K81" s="27">
        <f>IFERROR(IF(INDEX('[3]S BESSY_050925'!$E$10:$YF$100,MATCH($B81,'[3]S BESSY_050925'!$B$10:$B$100,0),MATCH(LEFT(K$2,6),'[3]S BESSY_050925'!$E$4:$YF$4,0))="","",INDEX('[3]S BESSY_050925'!$E$10:$YF$100,MATCH($B81,'[3]S BESSY_050925'!$B$10:$B$100,0),MATCH(LEFT(K$2,6),'[3]S BESSY_050925'!$E$4:$YF$4,0))/INDEX('[3]S BESSY_050925'!$E$10:$YF$100,MATCH($B81,'[3]S BESSY_050925'!$B$10:$B$100,0),MATCH(RIGHT(K$2,6),'[3]S BESSY_050925'!$E$4:$YF$4,0))),"")</f>
        <v>9.3166048954354608</v>
      </c>
      <c r="L81" s="27">
        <f>IFERROR(IF(INDEX('[3]S BESSY_050925'!$E$10:$YF$100,MATCH($B81,'[3]S BESSY_050925'!$B$10:$B$100,0),MATCH(LEFT(L$2,6),'[3]S BESSY_050925'!$E$4:$YF$4,0))="","",INDEX('[3]S BESSY_050925'!$E$10:$YF$100,MATCH($B81,'[3]S BESSY_050925'!$B$10:$B$100,0),MATCH(LEFT(L$2,6),'[3]S BESSY_050925'!$E$4:$YF$4,0))/INDEX('[3]S BESSY_050925'!$E$10:$YF$100,MATCH($B81,'[3]S BESSY_050925'!$B$10:$B$100,0),MATCH(RIGHT(L$2,6),'[3]S BESSY_050925'!$E$4:$YF$4,0))),"")</f>
        <v>185.54298739839146</v>
      </c>
      <c r="M81" s="27">
        <f>IFERROR(IF(INDEX('[3]S BESSY_050925'!$E$10:$YF$100,MATCH($B81,'[3]S BESSY_050925'!$B$10:$B$100,0),MATCH(LEFT(M$2,6),'[3]S BESSY_050925'!$E$4:$YF$4,0))="","",INDEX('[3]S BESSY_050925'!$E$10:$YF$100,MATCH($B81,'[3]S BESSY_050925'!$B$10:$B$100,0),MATCH(LEFT(M$2,6),'[3]S BESSY_050925'!$E$4:$YF$4,0))/INDEX('[3]S BESSY_050925'!$E$10:$YF$100,MATCH($B81,'[3]S BESSY_050925'!$B$10:$B$100,0),MATCH(RIGHT(M$2,6),'[3]S BESSY_050925'!$E$4:$YF$4,0))),"")</f>
        <v>3.5109729172549167</v>
      </c>
      <c r="N81" s="27">
        <f>IFERROR(IF(INDEX('[3]S BESSY_050925'!$E$10:$YF$100,MATCH($B81,'[3]S BESSY_050925'!$B$10:$B$100,0),MATCH(LEFT(N$2,6),'[3]S BESSY_050925'!$E$4:$YF$4,0))="","",INDEX('[3]S BESSY_050925'!$E$10:$YF$100,MATCH($B81,'[3]S BESSY_050925'!$B$10:$B$100,0),MATCH(LEFT(N$2,6),'[3]S BESSY_050925'!$E$4:$YF$4,0))/INDEX('[3]S BESSY_050925'!$E$10:$YF$100,MATCH($B81,'[3]S BESSY_050925'!$B$10:$B$100,0),MATCH(RIGHT(N$2,6),'[3]S BESSY_050925'!$E$4:$YF$4,0))),"")</f>
        <v>24.314931173336145</v>
      </c>
      <c r="O81" s="25">
        <f>IF(INDEX('[3]S BESSY_050925'!$E$10:$YF$100,MATCH($B81,'[3]S BESSY_050925'!$B$10:$B$100,0),MATCH(O$2,'[3]S BESSY_050925'!$E$4:$YF$4,0))="","",INDEX('[3]S BESSY_050925'!$E$10:$YF$100,MATCH($B81,'[3]S BESSY_050925'!$B$10:$B$100,0),MATCH(O$2,'[3]S BESSY_050925'!$E$4:$YF$4,0)))</f>
        <v>937.5</v>
      </c>
      <c r="P81" s="27">
        <f>IF(INDEX('[3]S BESSY_050925'!$E$10:$YF$100,MATCH($B81,'[3]S BESSY_050925'!$B$10:$B$100,0),MATCH(P$2,'[3]S BESSY_050925'!$E$4:$YF$4,0))="","",INDEX('[3]S BESSY_050925'!$E$10:$YF$100,MATCH($B81,'[3]S BESSY_050925'!$B$10:$B$100,0),MATCH(P$2,'[3]S BESSY_050925'!$E$4:$YF$4,0)))</f>
        <v>56.88</v>
      </c>
      <c r="Q81" s="28">
        <f t="shared" si="1"/>
        <v>6625.5</v>
      </c>
    </row>
    <row r="82" spans="1:17" ht="15" customHeight="1" x14ac:dyDescent="0.2">
      <c r="A82" s="63"/>
      <c r="B82" s="65" t="s">
        <v>108</v>
      </c>
      <c r="C82" s="24">
        <f>IF(INDEX('[3]S BESSY_050925'!$E$10:$YF$100,MATCH($B82,'[3]S BESSY_050925'!$B$10:$B$100,0),MATCH(C$2,'[3]S BESSY_050925'!$E$4:$YF$4,0))="","",INDEX('[3]S BESSY_050925'!$E$10:$YF$100,MATCH($B82,'[3]S BESSY_050925'!$B$10:$B$100,0),MATCH(C$2,'[3]S BESSY_050925'!$E$4:$YF$4,0)))</f>
        <v>32632</v>
      </c>
      <c r="D82" s="25">
        <f>IF(INDEX('[3]S BESSY_050925'!$E$10:$YF$100,MATCH($B82,'[3]S BESSY_050925'!$B$10:$B$100,0),MATCH(D$2,'[3]S BESSY_050925'!$E$4:$YF$4,0))="","",INDEX('[3]S BESSY_050925'!$E$10:$YF$100,MATCH($B82,'[3]S BESSY_050925'!$B$10:$B$100,0),MATCH(D$2,'[3]S BESSY_050925'!$E$4:$YF$4,0)))</f>
        <v>1111.6300000000001</v>
      </c>
      <c r="E82" s="25">
        <f>IF(INDEX('[3]S BESSY_050925'!$E$10:$YF$100,MATCH($B82,'[3]S BESSY_050925'!$B$10:$B$100,0),MATCH(E$2,'[3]S BESSY_050925'!$E$4:$YF$4,0))="","",INDEX('[3]S BESSY_050925'!$E$10:$YF$100,MATCH($B82,'[3]S BESSY_050925'!$B$10:$B$100,0),MATCH(E$2,'[3]S BESSY_050925'!$E$4:$YF$4,0)))</f>
        <v>1759224</v>
      </c>
      <c r="F82" s="25">
        <f>IF(INDEX('[3]S BESSY_050925'!$E$10:$YF$100,MATCH($B82,'[3]S BESSY_050925'!$B$10:$B$100,0),MATCH("AN3100",'[3]S BESSY_050925'!$E$4:$YF$4,0))+INDEX('[3]S BESSY_050925'!$E$10:$YF$100,MATCH($B82,'[3]S BESSY_050925'!$B$10:$B$100,0),MATCH("AN3200",'[3]S BESSY_050925'!$E$4:$YF$4,0))+INDEX('[3]S BESSY_050925'!$E$10:$YF$100,MATCH($B82,'[3]S BESSY_050925'!$B$10:$B$100,0),MATCH("AN3300",'[3]S BESSY_050925'!$E$4:$YF$4,0))+INDEX('[3]S BESSY_050925'!$E$10:$YF$100,MATCH($B82,'[3]S BESSY_050925'!$B$10:$B$100,0),MATCH("AN3400",'[3]S BESSY_050925'!$E$4:$YF$4,0))=0,"",INDEX('[3]S BESSY_050925'!$E$10:$YF$100,MATCH($B82,'[3]S BESSY_050925'!$B$10:$B$100,0),MATCH("AN3100",'[3]S BESSY_050925'!$E$4:$YF$4,0))+INDEX('[3]S BESSY_050925'!$E$10:$YF$100,MATCH($B82,'[3]S BESSY_050925'!$B$10:$B$100,0),MATCH("AN3200",'[3]S BESSY_050925'!$E$4:$YF$4,0))+INDEX('[3]S BESSY_050925'!$E$10:$YF$100,MATCH($B82,'[3]S BESSY_050925'!$B$10:$B$100,0),MATCH("AN3300",'[3]S BESSY_050925'!$E$4:$YF$4,0))+INDEX('[3]S BESSY_050925'!$E$10:$YF$100,MATCH($B82,'[3]S BESSY_050925'!$B$10:$B$100,0),MATCH("AN3400",'[3]S BESSY_050925'!$E$4:$YF$4,0)))</f>
        <v>5</v>
      </c>
      <c r="G82" s="25">
        <f>IF(INDEX('[3]S BESSY_050925'!$E$10:$YF$100,MATCH($B82,'[3]S BESSY_050925'!$B$10:$B$100,0),MATCH(G$2,'[3]S BESSY_050925'!$E$4:$YF$4,0))="","",INDEX('[3]S BESSY_050925'!$E$10:$YF$100,MATCH($B82,'[3]S BESSY_050925'!$B$10:$B$100,0),MATCH(G$2,'[3]S BESSY_050925'!$E$4:$YF$4,0)))</f>
        <v>8484527</v>
      </c>
      <c r="H82" s="25">
        <f>IF(INDEX('[3]S BESSY_050925'!$E$10:$YF$100,MATCH($B82,'[3]S BESSY_050925'!$B$10:$B$100,0),MATCH(H$2,'[3]S BESSY_050925'!$E$4:$YF$4,0))="","",INDEX('[3]S BESSY_050925'!$E$10:$YF$100,MATCH($B82,'[3]S BESSY_050925'!$B$10:$B$100,0),MATCH(H$2,'[3]S BESSY_050925'!$E$4:$YF$4,0)))</f>
        <v>41468</v>
      </c>
      <c r="I82" s="27">
        <f>IFERROR(IF(INDEX('[3]S BESSY_050925'!$E$10:$YF$100,MATCH($B82,'[3]S BESSY_050925'!$B$10:$B$100,0),MATCH(LEFT(I$2,6),'[3]S BESSY_050925'!$E$4:$YF$4,0))="","",INDEX('[3]S BESSY_050925'!$E$10:$YF$100,MATCH($B82,'[3]S BESSY_050925'!$B$10:$B$100,0),MATCH(LEFT(I$2,6),'[3]S BESSY_050925'!$E$4:$YF$4,0))/INDEX('[3]S BESSY_050925'!$E$10:$YF$100,MATCH($B82,'[3]S BESSY_050925'!$B$10:$B$100,0),MATCH(RIGHT(I$2,6),'[3]S BESSY_050925'!$E$4:$YF$4,0))),"")</f>
        <v>18.402109663124197</v>
      </c>
      <c r="J82" s="27">
        <f>IFERROR(IF(INDEX('[3]S BESSY_050925'!$E$10:$YF$100,MATCH($B82,'[3]S BESSY_050925'!$B$10:$B$100,0),MATCH(LEFT(J$2,6),'[3]S BESSY_050925'!$E$4:$YF$4,0))="","",INDEX('[3]S BESSY_050925'!$E$10:$YF$100,MATCH($B82,'[3]S BESSY_050925'!$B$10:$B$100,0),MATCH(LEFT(J$2,6),'[3]S BESSY_050925'!$E$4:$YF$4,0))/INDEX('[3]S BESSY_050925'!$E$10:$YF$100,MATCH($B82,'[3]S BESSY_050925'!$B$10:$B$100,0),MATCH(RIGHT(J$2,6),'[3]S BESSY_050925'!$E$4:$YF$4,0))),"")</f>
        <v>8.4462314065747162</v>
      </c>
      <c r="K82" s="27">
        <f>IFERROR(IF(INDEX('[3]S BESSY_050925'!$E$10:$YF$100,MATCH($B82,'[3]S BESSY_050925'!$B$10:$B$100,0),MATCH(LEFT(K$2,6),'[3]S BESSY_050925'!$E$4:$YF$4,0))="","",INDEX('[3]S BESSY_050925'!$E$10:$YF$100,MATCH($B82,'[3]S BESSY_050925'!$B$10:$B$100,0),MATCH(LEFT(K$2,6),'[3]S BESSY_050925'!$E$4:$YF$4,0))/INDEX('[3]S BESSY_050925'!$E$10:$YF$100,MATCH($B82,'[3]S BESSY_050925'!$B$10:$B$100,0),MATCH(RIGHT(K$2,6),'[3]S BESSY_050925'!$E$4:$YF$4,0))),"")</f>
        <v>7.1949984766010466</v>
      </c>
      <c r="L82" s="27">
        <f>IFERROR(IF(INDEX('[3]S BESSY_050925'!$E$10:$YF$100,MATCH($B82,'[3]S BESSY_050925'!$B$10:$B$100,0),MATCH(LEFT(L$2,6),'[3]S BESSY_050925'!$E$4:$YF$4,0))="","",INDEX('[3]S BESSY_050925'!$E$10:$YF$100,MATCH($B82,'[3]S BESSY_050925'!$B$10:$B$100,0),MATCH(LEFT(L$2,6),'[3]S BESSY_050925'!$E$4:$YF$4,0))/INDEX('[3]S BESSY_050925'!$E$10:$YF$100,MATCH($B82,'[3]S BESSY_050925'!$B$10:$B$100,0),MATCH(RIGHT(L$2,6),'[3]S BESSY_050925'!$E$4:$YF$4,0))),"")</f>
        <v>63.574554145982717</v>
      </c>
      <c r="M82" s="27">
        <f>IFERROR(IF(INDEX('[3]S BESSY_050925'!$E$10:$YF$100,MATCH($B82,'[3]S BESSY_050925'!$B$10:$B$100,0),MATCH(LEFT(M$2,6),'[3]S BESSY_050925'!$E$4:$YF$4,0))="","",INDEX('[3]S BESSY_050925'!$E$10:$YF$100,MATCH($B82,'[3]S BESSY_050925'!$B$10:$B$100,0),MATCH(LEFT(M$2,6),'[3]S BESSY_050925'!$E$4:$YF$4,0))/INDEX('[3]S BESSY_050925'!$E$10:$YF$100,MATCH($B82,'[3]S BESSY_050925'!$B$10:$B$100,0),MATCH(RIGHT(M$2,6),'[3]S BESSY_050925'!$E$4:$YF$4,0))),"")</f>
        <v>2.1712186736879442</v>
      </c>
      <c r="N82" s="27">
        <f>IFERROR(IF(INDEX('[3]S BESSY_050925'!$E$10:$YF$100,MATCH($B82,'[3]S BESSY_050925'!$B$10:$B$100,0),MATCH(LEFT(N$2,6),'[3]S BESSY_050925'!$E$4:$YF$4,0))="","",INDEX('[3]S BESSY_050925'!$E$10:$YF$100,MATCH($B82,'[3]S BESSY_050925'!$B$10:$B$100,0),MATCH(LEFT(N$2,6),'[3]S BESSY_050925'!$E$4:$YF$4,0))/INDEX('[3]S BESSY_050925'!$E$10:$YF$100,MATCH($B82,'[3]S BESSY_050925'!$B$10:$B$100,0),MATCH(RIGHT(N$2,6),'[3]S BESSY_050925'!$E$4:$YF$4,0))),"")</f>
        <v>31.61622113500043</v>
      </c>
      <c r="O82" s="25">
        <f>IF(INDEX('[3]S BESSY_050925'!$E$10:$YF$100,MATCH($B82,'[3]S BESSY_050925'!$B$10:$B$100,0),MATCH(O$2,'[3]S BESSY_050925'!$E$4:$YF$4,0))="","",INDEX('[3]S BESSY_050925'!$E$10:$YF$100,MATCH($B82,'[3]S BESSY_050925'!$B$10:$B$100,0),MATCH(O$2,'[3]S BESSY_050925'!$E$4:$YF$4,0)))</f>
        <v>1000</v>
      </c>
      <c r="P82" s="27">
        <f>IF(INDEX('[3]S BESSY_050925'!$E$10:$YF$100,MATCH($B82,'[3]S BESSY_050925'!$B$10:$B$100,0),MATCH(P$2,'[3]S BESSY_050925'!$E$4:$YF$4,0))="","",INDEX('[3]S BESSY_050925'!$E$10:$YF$100,MATCH($B82,'[3]S BESSY_050925'!$B$10:$B$100,0),MATCH(P$2,'[3]S BESSY_050925'!$E$4:$YF$4,0)))</f>
        <v>51.73</v>
      </c>
      <c r="Q82" s="28">
        <f t="shared" si="1"/>
        <v>6173</v>
      </c>
    </row>
    <row r="83" spans="1:17" ht="15" customHeight="1" x14ac:dyDescent="0.2">
      <c r="A83" s="63"/>
      <c r="B83" s="65" t="s">
        <v>218</v>
      </c>
      <c r="C83" s="24">
        <f>IF(INDEX('[3]S BESSY_050925'!$E$10:$YF$100,MATCH($B83,'[3]S BESSY_050925'!$B$10:$B$100,0),MATCH(C$2,'[3]S BESSY_050925'!$E$4:$YF$4,0))="","",INDEX('[3]S BESSY_050925'!$E$10:$YF$100,MATCH($B83,'[3]S BESSY_050925'!$B$10:$B$100,0),MATCH(C$2,'[3]S BESSY_050925'!$E$4:$YF$4,0)))</f>
        <v>74233</v>
      </c>
      <c r="D83" s="25">
        <f>IF(INDEX('[3]S BESSY_050925'!$E$10:$YF$100,MATCH($B83,'[3]S BESSY_050925'!$B$10:$B$100,0),MATCH(D$2,'[3]S BESSY_050925'!$E$4:$YF$4,0))="","",INDEX('[3]S BESSY_050925'!$E$10:$YF$100,MATCH($B83,'[3]S BESSY_050925'!$B$10:$B$100,0),MATCH(D$2,'[3]S BESSY_050925'!$E$4:$YF$4,0)))</f>
        <v>1697.28</v>
      </c>
      <c r="E83" s="25">
        <f>IF(INDEX('[3]S BESSY_050925'!$E$10:$YF$100,MATCH($B83,'[3]S BESSY_050925'!$B$10:$B$100,0),MATCH(E$2,'[3]S BESSY_050925'!$E$4:$YF$4,0))="","",INDEX('[3]S BESSY_050925'!$E$10:$YF$100,MATCH($B83,'[3]S BESSY_050925'!$B$10:$B$100,0),MATCH(E$2,'[3]S BESSY_050925'!$E$4:$YF$4,0)))</f>
        <v>3074363</v>
      </c>
      <c r="F83" s="25">
        <f>IF(INDEX('[3]S BESSY_050925'!$E$10:$YF$100,MATCH($B83,'[3]S BESSY_050925'!$B$10:$B$100,0),MATCH("AN3100",'[3]S BESSY_050925'!$E$4:$YF$4,0))+INDEX('[3]S BESSY_050925'!$E$10:$YF$100,MATCH($B83,'[3]S BESSY_050925'!$B$10:$B$100,0),MATCH("AN3200",'[3]S BESSY_050925'!$E$4:$YF$4,0))+INDEX('[3]S BESSY_050925'!$E$10:$YF$100,MATCH($B83,'[3]S BESSY_050925'!$B$10:$B$100,0),MATCH("AN3300",'[3]S BESSY_050925'!$E$4:$YF$4,0))+INDEX('[3]S BESSY_050925'!$E$10:$YF$100,MATCH($B83,'[3]S BESSY_050925'!$B$10:$B$100,0),MATCH("AN3400",'[3]S BESSY_050925'!$E$4:$YF$4,0))=0,"",INDEX('[3]S BESSY_050925'!$E$10:$YF$100,MATCH($B83,'[3]S BESSY_050925'!$B$10:$B$100,0),MATCH("AN3100",'[3]S BESSY_050925'!$E$4:$YF$4,0))+INDEX('[3]S BESSY_050925'!$E$10:$YF$100,MATCH($B83,'[3]S BESSY_050925'!$B$10:$B$100,0),MATCH("AN3200",'[3]S BESSY_050925'!$E$4:$YF$4,0))+INDEX('[3]S BESSY_050925'!$E$10:$YF$100,MATCH($B83,'[3]S BESSY_050925'!$B$10:$B$100,0),MATCH("AN3300",'[3]S BESSY_050925'!$E$4:$YF$4,0))+INDEX('[3]S BESSY_050925'!$E$10:$YF$100,MATCH($B83,'[3]S BESSY_050925'!$B$10:$B$100,0),MATCH("AN3400",'[3]S BESSY_050925'!$E$4:$YF$4,0)))</f>
        <v>5</v>
      </c>
      <c r="G83" s="25">
        <f>IF(INDEX('[3]S BESSY_050925'!$E$10:$YF$100,MATCH($B83,'[3]S BESSY_050925'!$B$10:$B$100,0),MATCH(G$2,'[3]S BESSY_050925'!$E$4:$YF$4,0))="","",INDEX('[3]S BESSY_050925'!$E$10:$YF$100,MATCH($B83,'[3]S BESSY_050925'!$B$10:$B$100,0),MATCH(G$2,'[3]S BESSY_050925'!$E$4:$YF$4,0)))</f>
        <v>9507551</v>
      </c>
      <c r="H83" s="25">
        <f>IF(INDEX('[3]S BESSY_050925'!$E$10:$YF$100,MATCH($B83,'[3]S BESSY_050925'!$B$10:$B$100,0),MATCH(H$2,'[3]S BESSY_050925'!$E$4:$YF$4,0))="","",INDEX('[3]S BESSY_050925'!$E$10:$YF$100,MATCH($B83,'[3]S BESSY_050925'!$B$10:$B$100,0),MATCH(H$2,'[3]S BESSY_050925'!$E$4:$YF$4,0)))</f>
        <v>72775</v>
      </c>
      <c r="I83" s="27">
        <f>IFERROR(IF(INDEX('[3]S BESSY_050925'!$E$10:$YF$100,MATCH($B83,'[3]S BESSY_050925'!$B$10:$B$100,0),MATCH(LEFT(I$2,6),'[3]S BESSY_050925'!$E$4:$YF$4,0))="","",INDEX('[3]S BESSY_050925'!$E$10:$YF$100,MATCH($B83,'[3]S BESSY_050925'!$B$10:$B$100,0),MATCH(LEFT(I$2,6),'[3]S BESSY_050925'!$E$4:$YF$4,0))/INDEX('[3]S BESSY_050925'!$E$10:$YF$100,MATCH($B83,'[3]S BESSY_050925'!$B$10:$B$100,0),MATCH(RIGHT(I$2,6),'[3]S BESSY_050925'!$E$4:$YF$4,0))),"")</f>
        <v>19.704288735585223</v>
      </c>
      <c r="J83" s="27" t="str">
        <f>IFERROR(IF(INDEX('[3]S BESSY_050925'!$E$10:$YF$100,MATCH($B83,'[3]S BESSY_050925'!$B$10:$B$100,0),MATCH(LEFT(J$2,6),'[3]S BESSY_050925'!$E$4:$YF$4,0))="","",INDEX('[3]S BESSY_050925'!$E$10:$YF$100,MATCH($B83,'[3]S BESSY_050925'!$B$10:$B$100,0),MATCH(LEFT(J$2,6),'[3]S BESSY_050925'!$E$4:$YF$4,0))/INDEX('[3]S BESSY_050925'!$E$10:$YF$100,MATCH($B83,'[3]S BESSY_050925'!$B$10:$B$100,0),MATCH(RIGHT(J$2,6),'[3]S BESSY_050925'!$E$4:$YF$4,0))),"")</f>
        <v/>
      </c>
      <c r="K83" s="27" t="str">
        <f>IFERROR(IF(INDEX('[3]S BESSY_050925'!$E$10:$YF$100,MATCH($B83,'[3]S BESSY_050925'!$B$10:$B$100,0),MATCH(LEFT(K$2,6),'[3]S BESSY_050925'!$E$4:$YF$4,0))="","",INDEX('[3]S BESSY_050925'!$E$10:$YF$100,MATCH($B83,'[3]S BESSY_050925'!$B$10:$B$100,0),MATCH(LEFT(K$2,6),'[3]S BESSY_050925'!$E$4:$YF$4,0))/INDEX('[3]S BESSY_050925'!$E$10:$YF$100,MATCH($B83,'[3]S BESSY_050925'!$B$10:$B$100,0),MATCH(RIGHT(K$2,6),'[3]S BESSY_050925'!$E$4:$YF$4,0))),"")</f>
        <v/>
      </c>
      <c r="L83" s="27" t="str">
        <f>IFERROR(IF(INDEX('[3]S BESSY_050925'!$E$10:$YF$100,MATCH($B83,'[3]S BESSY_050925'!$B$10:$B$100,0),MATCH(LEFT(L$2,6),'[3]S BESSY_050925'!$E$4:$YF$4,0))="","",INDEX('[3]S BESSY_050925'!$E$10:$YF$100,MATCH($B83,'[3]S BESSY_050925'!$B$10:$B$100,0),MATCH(LEFT(L$2,6),'[3]S BESSY_050925'!$E$4:$YF$4,0))/INDEX('[3]S BESSY_050925'!$E$10:$YF$100,MATCH($B83,'[3]S BESSY_050925'!$B$10:$B$100,0),MATCH(RIGHT(L$2,6),'[3]S BESSY_050925'!$E$4:$YF$4,0))),"")</f>
        <v/>
      </c>
      <c r="M83" s="27" t="str">
        <f>IFERROR(IF(INDEX('[3]S BESSY_050925'!$E$10:$YF$100,MATCH($B83,'[3]S BESSY_050925'!$B$10:$B$100,0),MATCH(LEFT(M$2,6),'[3]S BESSY_050925'!$E$4:$YF$4,0))="","",INDEX('[3]S BESSY_050925'!$E$10:$YF$100,MATCH($B83,'[3]S BESSY_050925'!$B$10:$B$100,0),MATCH(LEFT(M$2,6),'[3]S BESSY_050925'!$E$4:$YF$4,0))/INDEX('[3]S BESSY_050925'!$E$10:$YF$100,MATCH($B83,'[3]S BESSY_050925'!$B$10:$B$100,0),MATCH(RIGHT(M$2,6),'[3]S BESSY_050925'!$E$4:$YF$4,0))),"")</f>
        <v/>
      </c>
      <c r="N83" s="27">
        <f>IFERROR(IF(INDEX('[3]S BESSY_050925'!$E$10:$YF$100,MATCH($B83,'[3]S BESSY_050925'!$B$10:$B$100,0),MATCH(LEFT(N$2,6),'[3]S BESSY_050925'!$E$4:$YF$4,0))="","",INDEX('[3]S BESSY_050925'!$E$10:$YF$100,MATCH($B83,'[3]S BESSY_050925'!$B$10:$B$100,0),MATCH(LEFT(N$2,6),'[3]S BESSY_050925'!$E$4:$YF$4,0))/INDEX('[3]S BESSY_050925'!$E$10:$YF$100,MATCH($B83,'[3]S BESSY_050925'!$B$10:$B$100,0),MATCH(RIGHT(N$2,6),'[3]S BESSY_050925'!$E$4:$YF$4,0))),"")</f>
        <v>31.040784764193429</v>
      </c>
      <c r="O83" s="25">
        <f>IF(INDEX('[3]S BESSY_050925'!$E$10:$YF$100,MATCH($B83,'[3]S BESSY_050925'!$B$10:$B$100,0),MATCH(O$2,'[3]S BESSY_050925'!$E$4:$YF$4,0))="","",INDEX('[3]S BESSY_050925'!$E$10:$YF$100,MATCH($B83,'[3]S BESSY_050925'!$B$10:$B$100,0),MATCH(O$2,'[3]S BESSY_050925'!$E$4:$YF$4,0)))</f>
        <v>582.5</v>
      </c>
      <c r="P83" s="27">
        <f>IF(INDEX('[3]S BESSY_050925'!$E$10:$YF$100,MATCH($B83,'[3]S BESSY_050925'!$B$10:$B$100,0),MATCH(P$2,'[3]S BESSY_050925'!$E$4:$YF$4,0))="","",INDEX('[3]S BESSY_050925'!$E$10:$YF$100,MATCH($B83,'[3]S BESSY_050925'!$B$10:$B$100,0),MATCH(P$2,'[3]S BESSY_050925'!$E$4:$YF$4,0)))</f>
        <v>61.48</v>
      </c>
      <c r="Q83" s="28">
        <f t="shared" si="1"/>
        <v>6730.5</v>
      </c>
    </row>
    <row r="84" spans="1:17" ht="15" customHeight="1" x14ac:dyDescent="0.2">
      <c r="A84" s="63"/>
      <c r="B84" s="65" t="s">
        <v>219</v>
      </c>
      <c r="C84" s="24">
        <f>IF(INDEX('[3]S BESSY_050925'!$E$10:$YF$100,MATCH($B84,'[3]S BESSY_050925'!$B$10:$B$100,0),MATCH(C$2,'[3]S BESSY_050925'!$E$4:$YF$4,0))="","",INDEX('[3]S BESSY_050925'!$E$10:$YF$100,MATCH($B84,'[3]S BESSY_050925'!$B$10:$B$100,0),MATCH(C$2,'[3]S BESSY_050925'!$E$4:$YF$4,0)))</f>
        <v>21500</v>
      </c>
      <c r="D84" s="25">
        <f>IF(INDEX('[3]S BESSY_050925'!$E$10:$YF$100,MATCH($B84,'[3]S BESSY_050925'!$B$10:$B$100,0),MATCH(D$2,'[3]S BESSY_050925'!$E$4:$YF$4,0))="","",INDEX('[3]S BESSY_050925'!$E$10:$YF$100,MATCH($B84,'[3]S BESSY_050925'!$B$10:$B$100,0),MATCH(D$2,'[3]S BESSY_050925'!$E$4:$YF$4,0)))</f>
        <v>498.55</v>
      </c>
      <c r="E84" s="25">
        <f>IF(INDEX('[3]S BESSY_050925'!$E$10:$YF$100,MATCH($B84,'[3]S BESSY_050925'!$B$10:$B$100,0),MATCH(E$2,'[3]S BESSY_050925'!$E$4:$YF$4,0))="","",INDEX('[3]S BESSY_050925'!$E$10:$YF$100,MATCH($B84,'[3]S BESSY_050925'!$B$10:$B$100,0),MATCH(E$2,'[3]S BESSY_050925'!$E$4:$YF$4,0)))</f>
        <v>1010008</v>
      </c>
      <c r="F84" s="25">
        <f>IF(INDEX('[3]S BESSY_050925'!$E$10:$YF$100,MATCH($B84,'[3]S BESSY_050925'!$B$10:$B$100,0),MATCH("AN3100",'[3]S BESSY_050925'!$E$4:$YF$4,0))+INDEX('[3]S BESSY_050925'!$E$10:$YF$100,MATCH($B84,'[3]S BESSY_050925'!$B$10:$B$100,0),MATCH("AN3200",'[3]S BESSY_050925'!$E$4:$YF$4,0))+INDEX('[3]S BESSY_050925'!$E$10:$YF$100,MATCH($B84,'[3]S BESSY_050925'!$B$10:$B$100,0),MATCH("AN3300",'[3]S BESSY_050925'!$E$4:$YF$4,0))+INDEX('[3]S BESSY_050925'!$E$10:$YF$100,MATCH($B84,'[3]S BESSY_050925'!$B$10:$B$100,0),MATCH("AN3400",'[3]S BESSY_050925'!$E$4:$YF$4,0))=0,"",INDEX('[3]S BESSY_050925'!$E$10:$YF$100,MATCH($B84,'[3]S BESSY_050925'!$B$10:$B$100,0),MATCH("AN3100",'[3]S BESSY_050925'!$E$4:$YF$4,0))+INDEX('[3]S BESSY_050925'!$E$10:$YF$100,MATCH($B84,'[3]S BESSY_050925'!$B$10:$B$100,0),MATCH("AN3200",'[3]S BESSY_050925'!$E$4:$YF$4,0))+INDEX('[3]S BESSY_050925'!$E$10:$YF$100,MATCH($B84,'[3]S BESSY_050925'!$B$10:$B$100,0),MATCH("AN3300",'[3]S BESSY_050925'!$E$4:$YF$4,0))+INDEX('[3]S BESSY_050925'!$E$10:$YF$100,MATCH($B84,'[3]S BESSY_050925'!$B$10:$B$100,0),MATCH("AN3400",'[3]S BESSY_050925'!$E$4:$YF$4,0)))</f>
        <v>5</v>
      </c>
      <c r="G84" s="25">
        <f>IF(INDEX('[3]S BESSY_050925'!$E$10:$YF$100,MATCH($B84,'[3]S BESSY_050925'!$B$10:$B$100,0),MATCH(G$2,'[3]S BESSY_050925'!$E$4:$YF$4,0))="","",INDEX('[3]S BESSY_050925'!$E$10:$YF$100,MATCH($B84,'[3]S BESSY_050925'!$B$10:$B$100,0),MATCH(G$2,'[3]S BESSY_050925'!$E$4:$YF$4,0)))</f>
        <v>3339666</v>
      </c>
      <c r="H84" s="25">
        <f>IF(INDEX('[3]S BESSY_050925'!$E$10:$YF$100,MATCH($B84,'[3]S BESSY_050925'!$B$10:$B$100,0),MATCH(H$2,'[3]S BESSY_050925'!$E$4:$YF$4,0))="","",INDEX('[3]S BESSY_050925'!$E$10:$YF$100,MATCH($B84,'[3]S BESSY_050925'!$B$10:$B$100,0),MATCH(H$2,'[3]S BESSY_050925'!$E$4:$YF$4,0)))</f>
        <v>19972</v>
      </c>
      <c r="I84" s="27">
        <f>IFERROR(IF(INDEX('[3]S BESSY_050925'!$E$10:$YF$100,MATCH($B84,'[3]S BESSY_050925'!$B$10:$B$100,0),MATCH(LEFT(I$2,6),'[3]S BESSY_050925'!$E$4:$YF$4,0))="","",INDEX('[3]S BESSY_050925'!$E$10:$YF$100,MATCH($B84,'[3]S BESSY_050925'!$B$10:$B$100,0),MATCH(LEFT(I$2,6),'[3]S BESSY_050925'!$E$4:$YF$4,0))/INDEX('[3]S BESSY_050925'!$E$10:$YF$100,MATCH($B84,'[3]S BESSY_050925'!$B$10:$B$100,0),MATCH(RIGHT(I$2,6),'[3]S BESSY_050925'!$E$4:$YF$4,0))),"")</f>
        <v>24.67064518300845</v>
      </c>
      <c r="J84" s="27" t="str">
        <f>IFERROR(IF(INDEX('[3]S BESSY_050925'!$E$10:$YF$100,MATCH($B84,'[3]S BESSY_050925'!$B$10:$B$100,0),MATCH(LEFT(J$2,6),'[3]S BESSY_050925'!$E$4:$YF$4,0))="","",INDEX('[3]S BESSY_050925'!$E$10:$YF$100,MATCH($B84,'[3]S BESSY_050925'!$B$10:$B$100,0),MATCH(LEFT(J$2,6),'[3]S BESSY_050925'!$E$4:$YF$4,0))/INDEX('[3]S BESSY_050925'!$E$10:$YF$100,MATCH($B84,'[3]S BESSY_050925'!$B$10:$B$100,0),MATCH(RIGHT(J$2,6),'[3]S BESSY_050925'!$E$4:$YF$4,0))),"")</f>
        <v/>
      </c>
      <c r="K84" s="27" t="str">
        <f>IFERROR(IF(INDEX('[3]S BESSY_050925'!$E$10:$YF$100,MATCH($B84,'[3]S BESSY_050925'!$B$10:$B$100,0),MATCH(LEFT(K$2,6),'[3]S BESSY_050925'!$E$4:$YF$4,0))="","",INDEX('[3]S BESSY_050925'!$E$10:$YF$100,MATCH($B84,'[3]S BESSY_050925'!$B$10:$B$100,0),MATCH(LEFT(K$2,6),'[3]S BESSY_050925'!$E$4:$YF$4,0))/INDEX('[3]S BESSY_050925'!$E$10:$YF$100,MATCH($B84,'[3]S BESSY_050925'!$B$10:$B$100,0),MATCH(RIGHT(K$2,6),'[3]S BESSY_050925'!$E$4:$YF$4,0))),"")</f>
        <v/>
      </c>
      <c r="L84" s="27" t="str">
        <f>IFERROR(IF(INDEX('[3]S BESSY_050925'!$E$10:$YF$100,MATCH($B84,'[3]S BESSY_050925'!$B$10:$B$100,0),MATCH(LEFT(L$2,6),'[3]S BESSY_050925'!$E$4:$YF$4,0))="","",INDEX('[3]S BESSY_050925'!$E$10:$YF$100,MATCH($B84,'[3]S BESSY_050925'!$B$10:$B$100,0),MATCH(LEFT(L$2,6),'[3]S BESSY_050925'!$E$4:$YF$4,0))/INDEX('[3]S BESSY_050925'!$E$10:$YF$100,MATCH($B84,'[3]S BESSY_050925'!$B$10:$B$100,0),MATCH(RIGHT(L$2,6),'[3]S BESSY_050925'!$E$4:$YF$4,0))),"")</f>
        <v/>
      </c>
      <c r="M84" s="27" t="str">
        <f>IFERROR(IF(INDEX('[3]S BESSY_050925'!$E$10:$YF$100,MATCH($B84,'[3]S BESSY_050925'!$B$10:$B$100,0),MATCH(LEFT(M$2,6),'[3]S BESSY_050925'!$E$4:$YF$4,0))="","",INDEX('[3]S BESSY_050925'!$E$10:$YF$100,MATCH($B84,'[3]S BESSY_050925'!$B$10:$B$100,0),MATCH(LEFT(M$2,6),'[3]S BESSY_050925'!$E$4:$YF$4,0))/INDEX('[3]S BESSY_050925'!$E$10:$YF$100,MATCH($B84,'[3]S BESSY_050925'!$B$10:$B$100,0),MATCH(RIGHT(M$2,6),'[3]S BESSY_050925'!$E$4:$YF$4,0))),"")</f>
        <v/>
      </c>
      <c r="N84" s="27">
        <f>IFERROR(IF(INDEX('[3]S BESSY_050925'!$E$10:$YF$100,MATCH($B84,'[3]S BESSY_050925'!$B$10:$B$100,0),MATCH(LEFT(N$2,6),'[3]S BESSY_050925'!$E$4:$YF$4,0))="","",INDEX('[3]S BESSY_050925'!$E$10:$YF$100,MATCH($B84,'[3]S BESSY_050925'!$B$10:$B$100,0),MATCH(LEFT(N$2,6),'[3]S BESSY_050925'!$E$4:$YF$4,0))/INDEX('[3]S BESSY_050925'!$E$10:$YF$100,MATCH($B84,'[3]S BESSY_050925'!$B$10:$B$100,0),MATCH(RIGHT(N$2,6),'[3]S BESSY_050925'!$E$4:$YF$4,0))),"")</f>
        <v>82.047129438578708</v>
      </c>
      <c r="O84" s="25">
        <f>IF(INDEX('[3]S BESSY_050925'!$E$10:$YF$100,MATCH($B84,'[3]S BESSY_050925'!$B$10:$B$100,0),MATCH(O$2,'[3]S BESSY_050925'!$E$4:$YF$4,0))="","",INDEX('[3]S BESSY_050925'!$E$10:$YF$100,MATCH($B84,'[3]S BESSY_050925'!$B$10:$B$100,0),MATCH(O$2,'[3]S BESSY_050925'!$E$4:$YF$4,0)))</f>
        <v>978.88</v>
      </c>
      <c r="P84" s="27">
        <f>IF(INDEX('[3]S BESSY_050925'!$E$10:$YF$100,MATCH($B84,'[3]S BESSY_050925'!$B$10:$B$100,0),MATCH(P$2,'[3]S BESSY_050925'!$E$4:$YF$4,0))="","",INDEX('[3]S BESSY_050925'!$E$10:$YF$100,MATCH($B84,'[3]S BESSY_050925'!$B$10:$B$100,0),MATCH(P$2,'[3]S BESSY_050925'!$E$4:$YF$4,0)))</f>
        <v>58.25</v>
      </c>
      <c r="Q84" s="28">
        <f t="shared" si="1"/>
        <v>6803.88</v>
      </c>
    </row>
    <row r="85" spans="1:17" ht="15" customHeight="1" x14ac:dyDescent="0.2">
      <c r="A85" s="63"/>
      <c r="B85" s="65" t="s">
        <v>220</v>
      </c>
      <c r="C85" s="24">
        <f>IF(INDEX('[3]S BESSY_050925'!$E$10:$YF$100,MATCH($B85,'[3]S BESSY_050925'!$B$10:$B$100,0),MATCH(C$2,'[3]S BESSY_050925'!$E$4:$YF$4,0))="","",INDEX('[3]S BESSY_050925'!$E$10:$YF$100,MATCH($B85,'[3]S BESSY_050925'!$B$10:$B$100,0),MATCH(C$2,'[3]S BESSY_050925'!$E$4:$YF$4,0)))</f>
        <v>20229</v>
      </c>
      <c r="D85" s="25">
        <f>IF(INDEX('[3]S BESSY_050925'!$E$10:$YF$100,MATCH($B85,'[3]S BESSY_050925'!$B$10:$B$100,0),MATCH(D$2,'[3]S BESSY_050925'!$E$4:$YF$4,0))="","",INDEX('[3]S BESSY_050925'!$E$10:$YF$100,MATCH($B85,'[3]S BESSY_050925'!$B$10:$B$100,0),MATCH(D$2,'[3]S BESSY_050925'!$E$4:$YF$4,0)))</f>
        <v>508.75</v>
      </c>
      <c r="E85" s="25">
        <f>IF(INDEX('[3]S BESSY_050925'!$E$10:$YF$100,MATCH($B85,'[3]S BESSY_050925'!$B$10:$B$100,0),MATCH(E$2,'[3]S BESSY_050925'!$E$4:$YF$4,0))="","",INDEX('[3]S BESSY_050925'!$E$10:$YF$100,MATCH($B85,'[3]S BESSY_050925'!$B$10:$B$100,0),MATCH(E$2,'[3]S BESSY_050925'!$E$4:$YF$4,0)))</f>
        <v>823033</v>
      </c>
      <c r="F85" s="25">
        <f>IF(INDEX('[3]S BESSY_050925'!$E$10:$YF$100,MATCH($B85,'[3]S BESSY_050925'!$B$10:$B$100,0),MATCH("AN3100",'[3]S BESSY_050925'!$E$4:$YF$4,0))+INDEX('[3]S BESSY_050925'!$E$10:$YF$100,MATCH($B85,'[3]S BESSY_050925'!$B$10:$B$100,0),MATCH("AN3200",'[3]S BESSY_050925'!$E$4:$YF$4,0))+INDEX('[3]S BESSY_050925'!$E$10:$YF$100,MATCH($B85,'[3]S BESSY_050925'!$B$10:$B$100,0),MATCH("AN3300",'[3]S BESSY_050925'!$E$4:$YF$4,0))+INDEX('[3]S BESSY_050925'!$E$10:$YF$100,MATCH($B85,'[3]S BESSY_050925'!$B$10:$B$100,0),MATCH("AN3400",'[3]S BESSY_050925'!$E$4:$YF$4,0))=0,"",INDEX('[3]S BESSY_050925'!$E$10:$YF$100,MATCH($B85,'[3]S BESSY_050925'!$B$10:$B$100,0),MATCH("AN3100",'[3]S BESSY_050925'!$E$4:$YF$4,0))+INDEX('[3]S BESSY_050925'!$E$10:$YF$100,MATCH($B85,'[3]S BESSY_050925'!$B$10:$B$100,0),MATCH("AN3200",'[3]S BESSY_050925'!$E$4:$YF$4,0))+INDEX('[3]S BESSY_050925'!$E$10:$YF$100,MATCH($B85,'[3]S BESSY_050925'!$B$10:$B$100,0),MATCH("AN3300",'[3]S BESSY_050925'!$E$4:$YF$4,0))+INDEX('[3]S BESSY_050925'!$E$10:$YF$100,MATCH($B85,'[3]S BESSY_050925'!$B$10:$B$100,0),MATCH("AN3400",'[3]S BESSY_050925'!$E$4:$YF$4,0)))</f>
        <v>3</v>
      </c>
      <c r="G85" s="25">
        <f>IF(INDEX('[3]S BESSY_050925'!$E$10:$YF$100,MATCH($B85,'[3]S BESSY_050925'!$B$10:$B$100,0),MATCH(G$2,'[3]S BESSY_050925'!$E$4:$YF$4,0))="","",INDEX('[3]S BESSY_050925'!$E$10:$YF$100,MATCH($B85,'[3]S BESSY_050925'!$B$10:$B$100,0),MATCH(G$2,'[3]S BESSY_050925'!$E$4:$YF$4,0)))</f>
        <v>2564364</v>
      </c>
      <c r="H85" s="25">
        <f>IF(INDEX('[3]S BESSY_050925'!$E$10:$YF$100,MATCH($B85,'[3]S BESSY_050925'!$B$10:$B$100,0),MATCH(H$2,'[3]S BESSY_050925'!$E$4:$YF$4,0))="","",INDEX('[3]S BESSY_050925'!$E$10:$YF$100,MATCH($B85,'[3]S BESSY_050925'!$B$10:$B$100,0),MATCH(H$2,'[3]S BESSY_050925'!$E$4:$YF$4,0)))</f>
        <v>20930</v>
      </c>
      <c r="I85" s="27">
        <f>IFERROR(IF(INDEX('[3]S BESSY_050925'!$E$10:$YF$100,MATCH($B85,'[3]S BESSY_050925'!$B$10:$B$100,0),MATCH(LEFT(I$2,6),'[3]S BESSY_050925'!$E$4:$YF$4,0))="","",INDEX('[3]S BESSY_050925'!$E$10:$YF$100,MATCH($B85,'[3]S BESSY_050925'!$B$10:$B$100,0),MATCH(LEFT(I$2,6),'[3]S BESSY_050925'!$E$4:$YF$4,0))/INDEX('[3]S BESSY_050925'!$E$10:$YF$100,MATCH($B85,'[3]S BESSY_050925'!$B$10:$B$100,0),MATCH(RIGHT(I$2,6),'[3]S BESSY_050925'!$E$4:$YF$4,0))),"")</f>
        <v>19.439009043379791</v>
      </c>
      <c r="J85" s="27">
        <f>IFERROR(IF(INDEX('[3]S BESSY_050925'!$E$10:$YF$100,MATCH($B85,'[3]S BESSY_050925'!$B$10:$B$100,0),MATCH(LEFT(J$2,6),'[3]S BESSY_050925'!$E$4:$YF$4,0))="","",INDEX('[3]S BESSY_050925'!$E$10:$YF$100,MATCH($B85,'[3]S BESSY_050925'!$B$10:$B$100,0),MATCH(LEFT(J$2,6),'[3]S BESSY_050925'!$E$4:$YF$4,0))/INDEX('[3]S BESSY_050925'!$E$10:$YF$100,MATCH($B85,'[3]S BESSY_050925'!$B$10:$B$100,0),MATCH(RIGHT(J$2,6),'[3]S BESSY_050925'!$E$4:$YF$4,0))),"")</f>
        <v>6.9790751402238644</v>
      </c>
      <c r="K85" s="27">
        <f>IFERROR(IF(INDEX('[3]S BESSY_050925'!$E$10:$YF$100,MATCH($B85,'[3]S BESSY_050925'!$B$10:$B$100,0),MATCH(LEFT(K$2,6),'[3]S BESSY_050925'!$E$4:$YF$4,0))="","",INDEX('[3]S BESSY_050925'!$E$10:$YF$100,MATCH($B85,'[3]S BESSY_050925'!$B$10:$B$100,0),MATCH(LEFT(K$2,6),'[3]S BESSY_050925'!$E$4:$YF$4,0))/INDEX('[3]S BESSY_050925'!$E$10:$YF$100,MATCH($B85,'[3]S BESSY_050925'!$B$10:$B$100,0),MATCH(RIGHT(K$2,6),'[3]S BESSY_050925'!$E$4:$YF$4,0))),"")</f>
        <v>9.7717513775295899</v>
      </c>
      <c r="L85" s="27">
        <f>IFERROR(IF(INDEX('[3]S BESSY_050925'!$E$10:$YF$100,MATCH($B85,'[3]S BESSY_050925'!$B$10:$B$100,0),MATCH(LEFT(L$2,6),'[3]S BESSY_050925'!$E$4:$YF$4,0))="","",INDEX('[3]S BESSY_050925'!$E$10:$YF$100,MATCH($B85,'[3]S BESSY_050925'!$B$10:$B$100,0),MATCH(LEFT(L$2,6),'[3]S BESSY_050925'!$E$4:$YF$4,0))/INDEX('[3]S BESSY_050925'!$E$10:$YF$100,MATCH($B85,'[3]S BESSY_050925'!$B$10:$B$100,0),MATCH(RIGHT(L$2,6),'[3]S BESSY_050925'!$E$4:$YF$4,0))),"")</f>
        <v>70.509974561520949</v>
      </c>
      <c r="M85" s="27">
        <f>IFERROR(IF(INDEX('[3]S BESSY_050925'!$E$10:$YF$100,MATCH($B85,'[3]S BESSY_050925'!$B$10:$B$100,0),MATCH(LEFT(M$2,6),'[3]S BESSY_050925'!$E$4:$YF$4,0))="","",INDEX('[3]S BESSY_050925'!$E$10:$YF$100,MATCH($B85,'[3]S BESSY_050925'!$B$10:$B$100,0),MATCH(LEFT(M$2,6),'[3]S BESSY_050925'!$E$4:$YF$4,0))/INDEX('[3]S BESSY_050925'!$E$10:$YF$100,MATCH($B85,'[3]S BESSY_050925'!$B$10:$B$100,0),MATCH(RIGHT(M$2,6),'[3]S BESSY_050925'!$E$4:$YF$4,0))),"")</f>
        <v>2.3253659695297757</v>
      </c>
      <c r="N85" s="27">
        <f>IFERROR(IF(INDEX('[3]S BESSY_050925'!$E$10:$YF$100,MATCH($B85,'[3]S BESSY_050925'!$B$10:$B$100,0),MATCH(LEFT(N$2,6),'[3]S BESSY_050925'!$E$4:$YF$4,0))="","",INDEX('[3]S BESSY_050925'!$E$10:$YF$100,MATCH($B85,'[3]S BESSY_050925'!$B$10:$B$100,0),MATCH(LEFT(N$2,6),'[3]S BESSY_050925'!$E$4:$YF$4,0))/INDEX('[3]S BESSY_050925'!$E$10:$YF$100,MATCH($B85,'[3]S BESSY_050925'!$B$10:$B$100,0),MATCH(RIGHT(N$2,6),'[3]S BESSY_050925'!$E$4:$YF$4,0))),"")</f>
        <v>20.948127231836391</v>
      </c>
      <c r="O85" s="25">
        <f>IF(INDEX('[3]S BESSY_050925'!$E$10:$YF$100,MATCH($B85,'[3]S BESSY_050925'!$B$10:$B$100,0),MATCH(O$2,'[3]S BESSY_050925'!$E$4:$YF$4,0))="","",INDEX('[3]S BESSY_050925'!$E$10:$YF$100,MATCH($B85,'[3]S BESSY_050925'!$B$10:$B$100,0),MATCH(O$2,'[3]S BESSY_050925'!$E$4:$YF$4,0)))</f>
        <v>978.9</v>
      </c>
      <c r="P85" s="27">
        <f>IF(INDEX('[3]S BESSY_050925'!$E$10:$YF$100,MATCH($B85,'[3]S BESSY_050925'!$B$10:$B$100,0),MATCH(P$2,'[3]S BESSY_050925'!$E$4:$YF$4,0))="","",INDEX('[3]S BESSY_050925'!$E$10:$YF$100,MATCH($B85,'[3]S BESSY_050925'!$B$10:$B$100,0),MATCH(P$2,'[3]S BESSY_050925'!$E$4:$YF$4,0)))</f>
        <v>44.38</v>
      </c>
      <c r="Q85" s="28">
        <f t="shared" si="1"/>
        <v>5416.9</v>
      </c>
    </row>
    <row r="86" spans="1:17" ht="15" customHeight="1" x14ac:dyDescent="0.2">
      <c r="A86" s="63"/>
      <c r="B86" s="65" t="s">
        <v>221</v>
      </c>
      <c r="C86" s="24">
        <f>IF(INDEX('[3]S BESSY_050925'!$E$10:$YF$100,MATCH($B86,'[3]S BESSY_050925'!$B$10:$B$100,0),MATCH(C$2,'[3]S BESSY_050925'!$E$4:$YF$4,0))="","",INDEX('[3]S BESSY_050925'!$E$10:$YF$100,MATCH($B86,'[3]S BESSY_050925'!$B$10:$B$100,0),MATCH(C$2,'[3]S BESSY_050925'!$E$4:$YF$4,0)))</f>
        <v>43970</v>
      </c>
      <c r="D86" s="25">
        <f>IF(INDEX('[3]S BESSY_050925'!$E$10:$YF$100,MATCH($B86,'[3]S BESSY_050925'!$B$10:$B$100,0),MATCH(D$2,'[3]S BESSY_050925'!$E$4:$YF$4,0))="","",INDEX('[3]S BESSY_050925'!$E$10:$YF$100,MATCH($B86,'[3]S BESSY_050925'!$B$10:$B$100,0),MATCH(D$2,'[3]S BESSY_050925'!$E$4:$YF$4,0)))</f>
        <v>1054.7</v>
      </c>
      <c r="E86" s="25">
        <f>IF(INDEX('[3]S BESSY_050925'!$E$10:$YF$100,MATCH($B86,'[3]S BESSY_050925'!$B$10:$B$100,0),MATCH(E$2,'[3]S BESSY_050925'!$E$4:$YF$4,0))="","",INDEX('[3]S BESSY_050925'!$E$10:$YF$100,MATCH($B86,'[3]S BESSY_050925'!$B$10:$B$100,0),MATCH(E$2,'[3]S BESSY_050925'!$E$4:$YF$4,0)))</f>
        <v>2541765</v>
      </c>
      <c r="F86" s="25">
        <f>IF(INDEX('[3]S BESSY_050925'!$E$10:$YF$100,MATCH($B86,'[3]S BESSY_050925'!$B$10:$B$100,0),MATCH("AN3100",'[3]S BESSY_050925'!$E$4:$YF$4,0))+INDEX('[3]S BESSY_050925'!$E$10:$YF$100,MATCH($B86,'[3]S BESSY_050925'!$B$10:$B$100,0),MATCH("AN3200",'[3]S BESSY_050925'!$E$4:$YF$4,0))+INDEX('[3]S BESSY_050925'!$E$10:$YF$100,MATCH($B86,'[3]S BESSY_050925'!$B$10:$B$100,0),MATCH("AN3300",'[3]S BESSY_050925'!$E$4:$YF$4,0))+INDEX('[3]S BESSY_050925'!$E$10:$YF$100,MATCH($B86,'[3]S BESSY_050925'!$B$10:$B$100,0),MATCH("AN3400",'[3]S BESSY_050925'!$E$4:$YF$4,0))=0,"",INDEX('[3]S BESSY_050925'!$E$10:$YF$100,MATCH($B86,'[3]S BESSY_050925'!$B$10:$B$100,0),MATCH("AN3100",'[3]S BESSY_050925'!$E$4:$YF$4,0))+INDEX('[3]S BESSY_050925'!$E$10:$YF$100,MATCH($B86,'[3]S BESSY_050925'!$B$10:$B$100,0),MATCH("AN3200",'[3]S BESSY_050925'!$E$4:$YF$4,0))+INDEX('[3]S BESSY_050925'!$E$10:$YF$100,MATCH($B86,'[3]S BESSY_050925'!$B$10:$B$100,0),MATCH("AN3300",'[3]S BESSY_050925'!$E$4:$YF$4,0))+INDEX('[3]S BESSY_050925'!$E$10:$YF$100,MATCH($B86,'[3]S BESSY_050925'!$B$10:$B$100,0),MATCH("AN3400",'[3]S BESSY_050925'!$E$4:$YF$4,0)))</f>
        <v>6</v>
      </c>
      <c r="G86" s="25">
        <f>IF(INDEX('[3]S BESSY_050925'!$E$10:$YF$100,MATCH($B86,'[3]S BESSY_050925'!$B$10:$B$100,0),MATCH(G$2,'[3]S BESSY_050925'!$E$4:$YF$4,0))="","",INDEX('[3]S BESSY_050925'!$E$10:$YF$100,MATCH($B86,'[3]S BESSY_050925'!$B$10:$B$100,0),MATCH(G$2,'[3]S BESSY_050925'!$E$4:$YF$4,0)))</f>
        <v>10424803</v>
      </c>
      <c r="H86" s="25">
        <f>IF(INDEX('[3]S BESSY_050925'!$E$10:$YF$100,MATCH($B86,'[3]S BESSY_050925'!$B$10:$B$100,0),MATCH(H$2,'[3]S BESSY_050925'!$E$4:$YF$4,0))="","",INDEX('[3]S BESSY_050925'!$E$10:$YF$100,MATCH($B86,'[3]S BESSY_050925'!$B$10:$B$100,0),MATCH(H$2,'[3]S BESSY_050925'!$E$4:$YF$4,0)))</f>
        <v>64639</v>
      </c>
      <c r="I86" s="27">
        <f>IFERROR(IF(INDEX('[3]S BESSY_050925'!$E$10:$YF$100,MATCH($B86,'[3]S BESSY_050925'!$B$10:$B$100,0),MATCH(LEFT(I$2,6),'[3]S BESSY_050925'!$E$4:$YF$4,0))="","",INDEX('[3]S BESSY_050925'!$E$10:$YF$100,MATCH($B86,'[3]S BESSY_050925'!$B$10:$B$100,0),MATCH(LEFT(I$2,6),'[3]S BESSY_050925'!$E$4:$YF$4,0))/INDEX('[3]S BESSY_050925'!$E$10:$YF$100,MATCH($B86,'[3]S BESSY_050925'!$B$10:$B$100,0),MATCH(RIGHT(I$2,6),'[3]S BESSY_050925'!$E$4:$YF$4,0))),"")</f>
        <v>20.971456055142784</v>
      </c>
      <c r="J86" s="27">
        <f>IFERROR(IF(INDEX('[3]S BESSY_050925'!$E$10:$YF$100,MATCH($B86,'[3]S BESSY_050925'!$B$10:$B$100,0),MATCH(LEFT(J$2,6),'[3]S BESSY_050925'!$E$4:$YF$4,0))="","",INDEX('[3]S BESSY_050925'!$E$10:$YF$100,MATCH($B86,'[3]S BESSY_050925'!$B$10:$B$100,0),MATCH(LEFT(J$2,6),'[3]S BESSY_050925'!$E$4:$YF$4,0))/INDEX('[3]S BESSY_050925'!$E$10:$YF$100,MATCH($B86,'[3]S BESSY_050925'!$B$10:$B$100,0),MATCH(RIGHT(J$2,6),'[3]S BESSY_050925'!$E$4:$YF$4,0))),"")</f>
        <v>7.0271917348771424</v>
      </c>
      <c r="K86" s="27">
        <f>IFERROR(IF(INDEX('[3]S BESSY_050925'!$E$10:$YF$100,MATCH($B86,'[3]S BESSY_050925'!$B$10:$B$100,0),MATCH(LEFT(K$2,6),'[3]S BESSY_050925'!$E$4:$YF$4,0))="","",INDEX('[3]S BESSY_050925'!$E$10:$YF$100,MATCH($B86,'[3]S BESSY_050925'!$B$10:$B$100,0),MATCH(LEFT(K$2,6),'[3]S BESSY_050925'!$E$4:$YF$4,0))/INDEX('[3]S BESSY_050925'!$E$10:$YF$100,MATCH($B86,'[3]S BESSY_050925'!$B$10:$B$100,0),MATCH(RIGHT(K$2,6),'[3]S BESSY_050925'!$E$4:$YF$4,0))),"")</f>
        <v>11.790031729919956</v>
      </c>
      <c r="L86" s="27">
        <f>IFERROR(IF(INDEX('[3]S BESSY_050925'!$E$10:$YF$100,MATCH($B86,'[3]S BESSY_050925'!$B$10:$B$100,0),MATCH(LEFT(L$2,6),'[3]S BESSY_050925'!$E$4:$YF$4,0))="","",INDEX('[3]S BESSY_050925'!$E$10:$YF$100,MATCH($B86,'[3]S BESSY_050925'!$B$10:$B$100,0),MATCH(LEFT(L$2,6),'[3]S BESSY_050925'!$E$4:$YF$4,0))/INDEX('[3]S BESSY_050925'!$E$10:$YF$100,MATCH($B86,'[3]S BESSY_050925'!$B$10:$B$100,0),MATCH(RIGHT(L$2,6),'[3]S BESSY_050925'!$E$4:$YF$4,0))),"")</f>
        <v>42.131008438621848</v>
      </c>
      <c r="M86" s="27">
        <f>IFERROR(IF(INDEX('[3]S BESSY_050925'!$E$10:$YF$100,MATCH($B86,'[3]S BESSY_050925'!$B$10:$B$100,0),MATCH(LEFT(M$2,6),'[3]S BESSY_050925'!$E$4:$YF$4,0))="","",INDEX('[3]S BESSY_050925'!$E$10:$YF$100,MATCH($B86,'[3]S BESSY_050925'!$B$10:$B$100,0),MATCH(LEFT(M$2,6),'[3]S BESSY_050925'!$E$4:$YF$4,0))/INDEX('[3]S BESSY_050925'!$E$10:$YF$100,MATCH($B86,'[3]S BESSY_050925'!$B$10:$B$100,0),MATCH(RIGHT(M$2,6),'[3]S BESSY_050925'!$E$4:$YF$4,0))),"")</f>
        <v>1.7987048369931917</v>
      </c>
      <c r="N86" s="27">
        <f>IFERROR(IF(INDEX('[3]S BESSY_050925'!$E$10:$YF$100,MATCH($B86,'[3]S BESSY_050925'!$B$10:$B$100,0),MATCH(LEFT(N$2,6),'[3]S BESSY_050925'!$E$4:$YF$4,0))="","",INDEX('[3]S BESSY_050925'!$E$10:$YF$100,MATCH($B86,'[3]S BESSY_050925'!$B$10:$B$100,0),MATCH(LEFT(N$2,6),'[3]S BESSY_050925'!$E$4:$YF$4,0))/INDEX('[3]S BESSY_050925'!$E$10:$YF$100,MATCH($B86,'[3]S BESSY_050925'!$B$10:$B$100,0),MATCH(RIGHT(N$2,6),'[3]S BESSY_050925'!$E$4:$YF$4,0))),"")</f>
        <v>20.132233703745232</v>
      </c>
      <c r="O86" s="25">
        <f>IF(INDEX('[3]S BESSY_050925'!$E$10:$YF$100,MATCH($B86,'[3]S BESSY_050925'!$B$10:$B$100,0),MATCH(O$2,'[3]S BESSY_050925'!$E$4:$YF$4,0))="","",INDEX('[3]S BESSY_050925'!$E$10:$YF$100,MATCH($B86,'[3]S BESSY_050925'!$B$10:$B$100,0),MATCH(O$2,'[3]S BESSY_050925'!$E$4:$YF$4,0)))</f>
        <v>490</v>
      </c>
      <c r="P86" s="27">
        <f>IF(INDEX('[3]S BESSY_050925'!$E$10:$YF$100,MATCH($B86,'[3]S BESSY_050925'!$B$10:$B$100,0),MATCH(P$2,'[3]S BESSY_050925'!$E$4:$YF$4,0))="","",INDEX('[3]S BESSY_050925'!$E$10:$YF$100,MATCH($B86,'[3]S BESSY_050925'!$B$10:$B$100,0),MATCH(P$2,'[3]S BESSY_050925'!$E$4:$YF$4,0)))</f>
        <v>47</v>
      </c>
      <c r="Q86" s="28">
        <f t="shared" si="1"/>
        <v>5190</v>
      </c>
    </row>
    <row r="87" spans="1:17" ht="15" customHeight="1" x14ac:dyDescent="0.2">
      <c r="A87" s="63"/>
      <c r="B87" s="65" t="s">
        <v>113</v>
      </c>
      <c r="C87" s="24">
        <f>IF(INDEX('[3]S BESSY_050925'!$E$10:$YF$100,MATCH($B87,'[3]S BESSY_050925'!$B$10:$B$100,0),MATCH(C$2,'[3]S BESSY_050925'!$E$4:$YF$4,0))="","",INDEX('[3]S BESSY_050925'!$E$10:$YF$100,MATCH($B87,'[3]S BESSY_050925'!$B$10:$B$100,0),MATCH(C$2,'[3]S BESSY_050925'!$E$4:$YF$4,0)))</f>
        <v>61765</v>
      </c>
      <c r="D87" s="25">
        <f>IF(INDEX('[3]S BESSY_050925'!$E$10:$YF$100,MATCH($B87,'[3]S BESSY_050925'!$B$10:$B$100,0),MATCH(D$2,'[3]S BESSY_050925'!$E$4:$YF$4,0))="","",INDEX('[3]S BESSY_050925'!$E$10:$YF$100,MATCH($B87,'[3]S BESSY_050925'!$B$10:$B$100,0),MATCH(D$2,'[3]S BESSY_050925'!$E$4:$YF$4,0)))</f>
        <v>1036</v>
      </c>
      <c r="E87" s="25">
        <f>IF(INDEX('[3]S BESSY_050925'!$E$10:$YF$100,MATCH($B87,'[3]S BESSY_050925'!$B$10:$B$100,0),MATCH(E$2,'[3]S BESSY_050925'!$E$4:$YF$4,0))="","",INDEX('[3]S BESSY_050925'!$E$10:$YF$100,MATCH($B87,'[3]S BESSY_050925'!$B$10:$B$100,0),MATCH(E$2,'[3]S BESSY_050925'!$E$4:$YF$4,0)))</f>
        <v>2256531</v>
      </c>
      <c r="F87" s="25">
        <f>IF(INDEX('[3]S BESSY_050925'!$E$10:$YF$100,MATCH($B87,'[3]S BESSY_050925'!$B$10:$B$100,0),MATCH("AN3100",'[3]S BESSY_050925'!$E$4:$YF$4,0))+INDEX('[3]S BESSY_050925'!$E$10:$YF$100,MATCH($B87,'[3]S BESSY_050925'!$B$10:$B$100,0),MATCH("AN3200",'[3]S BESSY_050925'!$E$4:$YF$4,0))+INDEX('[3]S BESSY_050925'!$E$10:$YF$100,MATCH($B87,'[3]S BESSY_050925'!$B$10:$B$100,0),MATCH("AN3300",'[3]S BESSY_050925'!$E$4:$YF$4,0))+INDEX('[3]S BESSY_050925'!$E$10:$YF$100,MATCH($B87,'[3]S BESSY_050925'!$B$10:$B$100,0),MATCH("AN3400",'[3]S BESSY_050925'!$E$4:$YF$4,0))=0,"",INDEX('[3]S BESSY_050925'!$E$10:$YF$100,MATCH($B87,'[3]S BESSY_050925'!$B$10:$B$100,0),MATCH("AN3100",'[3]S BESSY_050925'!$E$4:$YF$4,0))+INDEX('[3]S BESSY_050925'!$E$10:$YF$100,MATCH($B87,'[3]S BESSY_050925'!$B$10:$B$100,0),MATCH("AN3200",'[3]S BESSY_050925'!$E$4:$YF$4,0))+INDEX('[3]S BESSY_050925'!$E$10:$YF$100,MATCH($B87,'[3]S BESSY_050925'!$B$10:$B$100,0),MATCH("AN3300",'[3]S BESSY_050925'!$E$4:$YF$4,0))+INDEX('[3]S BESSY_050925'!$E$10:$YF$100,MATCH($B87,'[3]S BESSY_050925'!$B$10:$B$100,0),MATCH("AN3400",'[3]S BESSY_050925'!$E$4:$YF$4,0)))</f>
        <v>3</v>
      </c>
      <c r="G87" s="25">
        <f>IF(INDEX('[3]S BESSY_050925'!$E$10:$YF$100,MATCH($B87,'[3]S BESSY_050925'!$B$10:$B$100,0),MATCH(G$2,'[3]S BESSY_050925'!$E$4:$YF$4,0))="","",INDEX('[3]S BESSY_050925'!$E$10:$YF$100,MATCH($B87,'[3]S BESSY_050925'!$B$10:$B$100,0),MATCH(G$2,'[3]S BESSY_050925'!$E$4:$YF$4,0)))</f>
        <v>7466010</v>
      </c>
      <c r="H87" s="25">
        <f>IF(INDEX('[3]S BESSY_050925'!$E$10:$YF$100,MATCH($B87,'[3]S BESSY_050925'!$B$10:$B$100,0),MATCH(H$2,'[3]S BESSY_050925'!$E$4:$YF$4,0))="","",INDEX('[3]S BESSY_050925'!$E$10:$YF$100,MATCH($B87,'[3]S BESSY_050925'!$B$10:$B$100,0),MATCH(H$2,'[3]S BESSY_050925'!$E$4:$YF$4,0)))</f>
        <v>121079</v>
      </c>
      <c r="I87" s="27">
        <f>IFERROR(IF(INDEX('[3]S BESSY_050925'!$E$10:$YF$100,MATCH($B87,'[3]S BESSY_050925'!$B$10:$B$100,0),MATCH(LEFT(I$2,6),'[3]S BESSY_050925'!$E$4:$YF$4,0))="","",INDEX('[3]S BESSY_050925'!$E$10:$YF$100,MATCH($B87,'[3]S BESSY_050925'!$B$10:$B$100,0),MATCH(LEFT(I$2,6),'[3]S BESSY_050925'!$E$4:$YF$4,0))/INDEX('[3]S BESSY_050925'!$E$10:$YF$100,MATCH($B87,'[3]S BESSY_050925'!$B$10:$B$100,0),MATCH(RIGHT(I$2,6),'[3]S BESSY_050925'!$E$4:$YF$4,0))),"")</f>
        <v>18.132141326664691</v>
      </c>
      <c r="J87" s="27">
        <f>IFERROR(IF(INDEX('[3]S BESSY_050925'!$E$10:$YF$100,MATCH($B87,'[3]S BESSY_050925'!$B$10:$B$100,0),MATCH(LEFT(J$2,6),'[3]S BESSY_050925'!$E$4:$YF$4,0))="","",INDEX('[3]S BESSY_050925'!$E$10:$YF$100,MATCH($B87,'[3]S BESSY_050925'!$B$10:$B$100,0),MATCH(LEFT(J$2,6),'[3]S BESSY_050925'!$E$4:$YF$4,0))/INDEX('[3]S BESSY_050925'!$E$10:$YF$100,MATCH($B87,'[3]S BESSY_050925'!$B$10:$B$100,0),MATCH(RIGHT(J$2,6),'[3]S BESSY_050925'!$E$4:$YF$4,0))),"")</f>
        <v>7.0226834907209339</v>
      </c>
      <c r="K87" s="27">
        <f>IFERROR(IF(INDEX('[3]S BESSY_050925'!$E$10:$YF$100,MATCH($B87,'[3]S BESSY_050925'!$B$10:$B$100,0),MATCH(LEFT(K$2,6),'[3]S BESSY_050925'!$E$4:$YF$4,0))="","",INDEX('[3]S BESSY_050925'!$E$10:$YF$100,MATCH($B87,'[3]S BESSY_050925'!$B$10:$B$100,0),MATCH(LEFT(K$2,6),'[3]S BESSY_050925'!$E$4:$YF$4,0))/INDEX('[3]S BESSY_050925'!$E$10:$YF$100,MATCH($B87,'[3]S BESSY_050925'!$B$10:$B$100,0),MATCH(RIGHT(K$2,6),'[3]S BESSY_050925'!$E$4:$YF$4,0))),"")</f>
        <v>9.5826465490613693</v>
      </c>
      <c r="L87" s="27">
        <f>IFERROR(IF(INDEX('[3]S BESSY_050925'!$E$10:$YF$100,MATCH($B87,'[3]S BESSY_050925'!$B$10:$B$100,0),MATCH(LEFT(L$2,6),'[3]S BESSY_050925'!$E$4:$YF$4,0))="","",INDEX('[3]S BESSY_050925'!$E$10:$YF$100,MATCH($B87,'[3]S BESSY_050925'!$B$10:$B$100,0),MATCH(LEFT(L$2,6),'[3]S BESSY_050925'!$E$4:$YF$4,0))/INDEX('[3]S BESSY_050925'!$E$10:$YF$100,MATCH($B87,'[3]S BESSY_050925'!$B$10:$B$100,0),MATCH(RIGHT(L$2,6),'[3]S BESSY_050925'!$E$4:$YF$4,0))),"")</f>
        <v>15.725904317386231</v>
      </c>
      <c r="M87" s="27">
        <f>IFERROR(IF(INDEX('[3]S BESSY_050925'!$E$10:$YF$100,MATCH($B87,'[3]S BESSY_050925'!$B$10:$B$100,0),MATCH(LEFT(M$2,6),'[3]S BESSY_050925'!$E$4:$YF$4,0))="","",INDEX('[3]S BESSY_050925'!$E$10:$YF$100,MATCH($B87,'[3]S BESSY_050925'!$B$10:$B$100,0),MATCH(LEFT(M$2,6),'[3]S BESSY_050925'!$E$4:$YF$4,0))/INDEX('[3]S BESSY_050925'!$E$10:$YF$100,MATCH($B87,'[3]S BESSY_050925'!$B$10:$B$100,0),MATCH(RIGHT(M$2,6),'[3]S BESSY_050925'!$E$4:$YF$4,0))),"")</f>
        <v>1.4073615651635187</v>
      </c>
      <c r="N87" s="27">
        <f>IFERROR(IF(INDEX('[3]S BESSY_050925'!$E$10:$YF$100,MATCH($B87,'[3]S BESSY_050925'!$B$10:$B$100,0),MATCH(LEFT(N$2,6),'[3]S BESSY_050925'!$E$4:$YF$4,0))="","",INDEX('[3]S BESSY_050925'!$E$10:$YF$100,MATCH($B87,'[3]S BESSY_050925'!$B$10:$B$100,0),MATCH(LEFT(N$2,6),'[3]S BESSY_050925'!$E$4:$YF$4,0))/INDEX('[3]S BESSY_050925'!$E$10:$YF$100,MATCH($B87,'[3]S BESSY_050925'!$B$10:$B$100,0),MATCH(RIGHT(N$2,6),'[3]S BESSY_050925'!$E$4:$YF$4,0))),"")</f>
        <v>23.906595185264461</v>
      </c>
      <c r="O87" s="25">
        <f>IF(INDEX('[3]S BESSY_050925'!$E$10:$YF$100,MATCH($B87,'[3]S BESSY_050925'!$B$10:$B$100,0),MATCH(O$2,'[3]S BESSY_050925'!$E$4:$YF$4,0))="","",INDEX('[3]S BESSY_050925'!$E$10:$YF$100,MATCH($B87,'[3]S BESSY_050925'!$B$10:$B$100,0),MATCH(O$2,'[3]S BESSY_050925'!$E$4:$YF$4,0)))</f>
        <v>978.89</v>
      </c>
      <c r="P87" s="27">
        <f>IF(INDEX('[3]S BESSY_050925'!$E$10:$YF$100,MATCH($B87,'[3]S BESSY_050925'!$B$10:$B$100,0),MATCH(P$2,'[3]S BESSY_050925'!$E$4:$YF$4,0))="","",INDEX('[3]S BESSY_050925'!$E$10:$YF$100,MATCH($B87,'[3]S BESSY_050925'!$B$10:$B$100,0),MATCH(P$2,'[3]S BESSY_050925'!$E$4:$YF$4,0)))</f>
        <v>60.09</v>
      </c>
      <c r="Q87" s="28">
        <f t="shared" si="1"/>
        <v>6987.89</v>
      </c>
    </row>
    <row r="88" spans="1:17" ht="15" customHeight="1" x14ac:dyDescent="0.2">
      <c r="A88" s="63"/>
      <c r="B88" s="65" t="s">
        <v>222</v>
      </c>
      <c r="C88" s="24">
        <f>IF(INDEX('[3]S BESSY_050925'!$E$10:$YF$100,MATCH($B88,'[3]S BESSY_050925'!$B$10:$B$100,0),MATCH(C$2,'[3]S BESSY_050925'!$E$4:$YF$4,0))="","",INDEX('[3]S BESSY_050925'!$E$10:$YF$100,MATCH($B88,'[3]S BESSY_050925'!$B$10:$B$100,0),MATCH(C$2,'[3]S BESSY_050925'!$E$4:$YF$4,0)))</f>
        <v>29096</v>
      </c>
      <c r="D88" s="25">
        <f>IF(INDEX('[3]S BESSY_050925'!$E$10:$YF$100,MATCH($B88,'[3]S BESSY_050925'!$B$10:$B$100,0),MATCH(D$2,'[3]S BESSY_050925'!$E$4:$YF$4,0))="","",INDEX('[3]S BESSY_050925'!$E$10:$YF$100,MATCH($B88,'[3]S BESSY_050925'!$B$10:$B$100,0),MATCH(D$2,'[3]S BESSY_050925'!$E$4:$YF$4,0)))</f>
        <v>919.75</v>
      </c>
      <c r="E88" s="25">
        <f>IF(INDEX('[3]S BESSY_050925'!$E$10:$YF$100,MATCH($B88,'[3]S BESSY_050925'!$B$10:$B$100,0),MATCH(E$2,'[3]S BESSY_050925'!$E$4:$YF$4,0))="","",INDEX('[3]S BESSY_050925'!$E$10:$YF$100,MATCH($B88,'[3]S BESSY_050925'!$B$10:$B$100,0),MATCH(E$2,'[3]S BESSY_050925'!$E$4:$YF$4,0)))</f>
        <v>2444898</v>
      </c>
      <c r="F88" s="25">
        <f>IF(INDEX('[3]S BESSY_050925'!$E$10:$YF$100,MATCH($B88,'[3]S BESSY_050925'!$B$10:$B$100,0),MATCH("AN3100",'[3]S BESSY_050925'!$E$4:$YF$4,0))+INDEX('[3]S BESSY_050925'!$E$10:$YF$100,MATCH($B88,'[3]S BESSY_050925'!$B$10:$B$100,0),MATCH("AN3200",'[3]S BESSY_050925'!$E$4:$YF$4,0))+INDEX('[3]S BESSY_050925'!$E$10:$YF$100,MATCH($B88,'[3]S BESSY_050925'!$B$10:$B$100,0),MATCH("AN3300",'[3]S BESSY_050925'!$E$4:$YF$4,0))+INDEX('[3]S BESSY_050925'!$E$10:$YF$100,MATCH($B88,'[3]S BESSY_050925'!$B$10:$B$100,0),MATCH("AN3400",'[3]S BESSY_050925'!$E$4:$YF$4,0))=0,"",INDEX('[3]S BESSY_050925'!$E$10:$YF$100,MATCH($B88,'[3]S BESSY_050925'!$B$10:$B$100,0),MATCH("AN3100",'[3]S BESSY_050925'!$E$4:$YF$4,0))+INDEX('[3]S BESSY_050925'!$E$10:$YF$100,MATCH($B88,'[3]S BESSY_050925'!$B$10:$B$100,0),MATCH("AN3200",'[3]S BESSY_050925'!$E$4:$YF$4,0))+INDEX('[3]S BESSY_050925'!$E$10:$YF$100,MATCH($B88,'[3]S BESSY_050925'!$B$10:$B$100,0),MATCH("AN3300",'[3]S BESSY_050925'!$E$4:$YF$4,0))+INDEX('[3]S BESSY_050925'!$E$10:$YF$100,MATCH($B88,'[3]S BESSY_050925'!$B$10:$B$100,0),MATCH("AN3400",'[3]S BESSY_050925'!$E$4:$YF$4,0)))</f>
        <v>18</v>
      </c>
      <c r="G88" s="25">
        <f>IF(INDEX('[3]S BESSY_050925'!$E$10:$YF$100,MATCH($B88,'[3]S BESSY_050925'!$B$10:$B$100,0),MATCH(G$2,'[3]S BESSY_050925'!$E$4:$YF$4,0))="","",INDEX('[3]S BESSY_050925'!$E$10:$YF$100,MATCH($B88,'[3]S BESSY_050925'!$B$10:$B$100,0),MATCH(G$2,'[3]S BESSY_050925'!$E$4:$YF$4,0)))</f>
        <v>8102233</v>
      </c>
      <c r="H88" s="25">
        <f>IF(INDEX('[3]S BESSY_050925'!$E$10:$YF$100,MATCH($B88,'[3]S BESSY_050925'!$B$10:$B$100,0),MATCH(H$2,'[3]S BESSY_050925'!$E$4:$YF$4,0))="","",INDEX('[3]S BESSY_050925'!$E$10:$YF$100,MATCH($B88,'[3]S BESSY_050925'!$B$10:$B$100,0),MATCH(H$2,'[3]S BESSY_050925'!$E$4:$YF$4,0)))</f>
        <v>61791</v>
      </c>
      <c r="I88" s="27">
        <f>IFERROR(IF(INDEX('[3]S BESSY_050925'!$E$10:$YF$100,MATCH($B88,'[3]S BESSY_050925'!$B$10:$B$100,0),MATCH(LEFT(I$2,6),'[3]S BESSY_050925'!$E$4:$YF$4,0))="","",INDEX('[3]S BESSY_050925'!$E$10:$YF$100,MATCH($B88,'[3]S BESSY_050925'!$B$10:$B$100,0),MATCH(LEFT(I$2,6),'[3]S BESSY_050925'!$E$4:$YF$4,0))/INDEX('[3]S BESSY_050925'!$E$10:$YF$100,MATCH($B88,'[3]S BESSY_050925'!$B$10:$B$100,0),MATCH(RIGHT(I$2,6),'[3]S BESSY_050925'!$E$4:$YF$4,0))),"")</f>
        <v>15.487092647627836</v>
      </c>
      <c r="J88" s="27">
        <f>IFERROR(IF(INDEX('[3]S BESSY_050925'!$E$10:$YF$100,MATCH($B88,'[3]S BESSY_050925'!$B$10:$B$100,0),MATCH(LEFT(J$2,6),'[3]S BESSY_050925'!$E$4:$YF$4,0))="","",INDEX('[3]S BESSY_050925'!$E$10:$YF$100,MATCH($B88,'[3]S BESSY_050925'!$B$10:$B$100,0),MATCH(LEFT(J$2,6),'[3]S BESSY_050925'!$E$4:$YF$4,0))/INDEX('[3]S BESSY_050925'!$E$10:$YF$100,MATCH($B88,'[3]S BESSY_050925'!$B$10:$B$100,0),MATCH(RIGHT(J$2,6),'[3]S BESSY_050925'!$E$4:$YF$4,0))),"")</f>
        <v>3.9837071538982189</v>
      </c>
      <c r="K88" s="27">
        <f>IFERROR(IF(INDEX('[3]S BESSY_050925'!$E$10:$YF$100,MATCH($B88,'[3]S BESSY_050925'!$B$10:$B$100,0),MATCH(LEFT(K$2,6),'[3]S BESSY_050925'!$E$4:$YF$4,0))="","",INDEX('[3]S BESSY_050925'!$E$10:$YF$100,MATCH($B88,'[3]S BESSY_050925'!$B$10:$B$100,0),MATCH(LEFT(K$2,6),'[3]S BESSY_050925'!$E$4:$YF$4,0))/INDEX('[3]S BESSY_050925'!$E$10:$YF$100,MATCH($B88,'[3]S BESSY_050925'!$B$10:$B$100,0),MATCH(RIGHT(K$2,6),'[3]S BESSY_050925'!$E$4:$YF$4,0))),"")</f>
        <v>6.6051418119032128</v>
      </c>
      <c r="L88" s="27">
        <f>IFERROR(IF(INDEX('[3]S BESSY_050925'!$E$10:$YF$100,MATCH($B88,'[3]S BESSY_050925'!$B$10:$B$100,0),MATCH(LEFT(L$2,6),'[3]S BESSY_050925'!$E$4:$YF$4,0))="","",INDEX('[3]S BESSY_050925'!$E$10:$YF$100,MATCH($B88,'[3]S BESSY_050925'!$B$10:$B$100,0),MATCH(LEFT(L$2,6),'[3]S BESSY_050925'!$E$4:$YF$4,0))/INDEX('[3]S BESSY_050925'!$E$10:$YF$100,MATCH($B88,'[3]S BESSY_050925'!$B$10:$B$100,0),MATCH(RIGHT(L$2,6),'[3]S BESSY_050925'!$E$4:$YF$4,0))),"")</f>
        <v>77.280855266266599</v>
      </c>
      <c r="M88" s="27">
        <f>IFERROR(IF(INDEX('[3]S BESSY_050925'!$E$10:$YF$100,MATCH($B88,'[3]S BESSY_050925'!$B$10:$B$100,0),MATCH(LEFT(M$2,6),'[3]S BESSY_050925'!$E$4:$YF$4,0))="","",INDEX('[3]S BESSY_050925'!$E$10:$YF$100,MATCH($B88,'[3]S BESSY_050925'!$B$10:$B$100,0),MATCH(LEFT(M$2,6),'[3]S BESSY_050925'!$E$4:$YF$4,0))/INDEX('[3]S BESSY_050925'!$E$10:$YF$100,MATCH($B88,'[3]S BESSY_050925'!$B$10:$B$100,0),MATCH(RIGHT(M$2,6),'[3]S BESSY_050925'!$E$4:$YF$4,0))),"")</f>
        <v>3.2043837084410067</v>
      </c>
      <c r="N88" s="27">
        <f>IFERROR(IF(INDEX('[3]S BESSY_050925'!$E$10:$YF$100,MATCH($B88,'[3]S BESSY_050925'!$B$10:$B$100,0),MATCH(LEFT(N$2,6),'[3]S BESSY_050925'!$E$4:$YF$4,0))="","",INDEX('[3]S BESSY_050925'!$E$10:$YF$100,MATCH($B88,'[3]S BESSY_050925'!$B$10:$B$100,0),MATCH(LEFT(N$2,6),'[3]S BESSY_050925'!$E$4:$YF$4,0))/INDEX('[3]S BESSY_050925'!$E$10:$YF$100,MATCH($B88,'[3]S BESSY_050925'!$B$10:$B$100,0),MATCH(RIGHT(N$2,6),'[3]S BESSY_050925'!$E$4:$YF$4,0))),"")</f>
        <v>16.816457144633436</v>
      </c>
      <c r="O88" s="25">
        <f>IF(INDEX('[3]S BESSY_050925'!$E$10:$YF$100,MATCH($B88,'[3]S BESSY_050925'!$B$10:$B$100,0),MATCH(O$2,'[3]S BESSY_050925'!$E$4:$YF$4,0))="","",INDEX('[3]S BESSY_050925'!$E$10:$YF$100,MATCH($B88,'[3]S BESSY_050925'!$B$10:$B$100,0),MATCH(O$2,'[3]S BESSY_050925'!$E$4:$YF$4,0)))</f>
        <v>978.9</v>
      </c>
      <c r="P88" s="27">
        <f>IF(INDEX('[3]S BESSY_050925'!$E$10:$YF$100,MATCH($B88,'[3]S BESSY_050925'!$B$10:$B$100,0),MATCH(P$2,'[3]S BESSY_050925'!$E$4:$YF$4,0))="","",INDEX('[3]S BESSY_050925'!$E$10:$YF$100,MATCH($B88,'[3]S BESSY_050925'!$B$10:$B$100,0),MATCH(P$2,'[3]S BESSY_050925'!$E$4:$YF$4,0)))</f>
        <v>58.25</v>
      </c>
      <c r="Q88" s="28">
        <f t="shared" si="1"/>
        <v>6803.9</v>
      </c>
    </row>
    <row r="89" spans="1:17" ht="15" customHeight="1" x14ac:dyDescent="0.2">
      <c r="A89" s="63"/>
      <c r="B89" s="65" t="s">
        <v>223</v>
      </c>
      <c r="C89" s="24">
        <f>IF(INDEX('[3]S BESSY_050925'!$E$10:$YF$100,MATCH($B89,'[3]S BESSY_050925'!$B$10:$B$100,0),MATCH(C$2,'[3]S BESSY_050925'!$E$4:$YF$4,0))="","",INDEX('[3]S BESSY_050925'!$E$10:$YF$100,MATCH($B89,'[3]S BESSY_050925'!$B$10:$B$100,0),MATCH(C$2,'[3]S BESSY_050925'!$E$4:$YF$4,0)))</f>
        <v>42723</v>
      </c>
      <c r="D89" s="25">
        <f>IF(INDEX('[3]S BESSY_050925'!$E$10:$YF$100,MATCH($B89,'[3]S BESSY_050925'!$B$10:$B$100,0),MATCH(D$2,'[3]S BESSY_050925'!$E$4:$YF$4,0))="","",INDEX('[3]S BESSY_050925'!$E$10:$YF$100,MATCH($B89,'[3]S BESSY_050925'!$B$10:$B$100,0),MATCH(D$2,'[3]S BESSY_050925'!$E$4:$YF$4,0)))</f>
        <v>268</v>
      </c>
      <c r="E89" s="25">
        <f>IF(INDEX('[3]S BESSY_050925'!$E$10:$YF$100,MATCH($B89,'[3]S BESSY_050925'!$B$10:$B$100,0),MATCH(E$2,'[3]S BESSY_050925'!$E$4:$YF$4,0))="","",INDEX('[3]S BESSY_050925'!$E$10:$YF$100,MATCH($B89,'[3]S BESSY_050925'!$B$10:$B$100,0),MATCH(E$2,'[3]S BESSY_050925'!$E$4:$YF$4,0)))</f>
        <v>2246398</v>
      </c>
      <c r="F89" s="25">
        <f>IF(INDEX('[3]S BESSY_050925'!$E$10:$YF$100,MATCH($B89,'[3]S BESSY_050925'!$B$10:$B$100,0),MATCH("AN3100",'[3]S BESSY_050925'!$E$4:$YF$4,0))+INDEX('[3]S BESSY_050925'!$E$10:$YF$100,MATCH($B89,'[3]S BESSY_050925'!$B$10:$B$100,0),MATCH("AN3200",'[3]S BESSY_050925'!$E$4:$YF$4,0))+INDEX('[3]S BESSY_050925'!$E$10:$YF$100,MATCH($B89,'[3]S BESSY_050925'!$B$10:$B$100,0),MATCH("AN3300",'[3]S BESSY_050925'!$E$4:$YF$4,0))+INDEX('[3]S BESSY_050925'!$E$10:$YF$100,MATCH($B89,'[3]S BESSY_050925'!$B$10:$B$100,0),MATCH("AN3400",'[3]S BESSY_050925'!$E$4:$YF$4,0))=0,"",INDEX('[3]S BESSY_050925'!$E$10:$YF$100,MATCH($B89,'[3]S BESSY_050925'!$B$10:$B$100,0),MATCH("AN3100",'[3]S BESSY_050925'!$E$4:$YF$4,0))+INDEX('[3]S BESSY_050925'!$E$10:$YF$100,MATCH($B89,'[3]S BESSY_050925'!$B$10:$B$100,0),MATCH("AN3200",'[3]S BESSY_050925'!$E$4:$YF$4,0))+INDEX('[3]S BESSY_050925'!$E$10:$YF$100,MATCH($B89,'[3]S BESSY_050925'!$B$10:$B$100,0),MATCH("AN3300",'[3]S BESSY_050925'!$E$4:$YF$4,0))+INDEX('[3]S BESSY_050925'!$E$10:$YF$100,MATCH($B89,'[3]S BESSY_050925'!$B$10:$B$100,0),MATCH("AN3400",'[3]S BESSY_050925'!$E$4:$YF$4,0)))</f>
        <v>1</v>
      </c>
      <c r="G89" s="25">
        <f>IF(INDEX('[3]S BESSY_050925'!$E$10:$YF$100,MATCH($B89,'[3]S BESSY_050925'!$B$10:$B$100,0),MATCH(G$2,'[3]S BESSY_050925'!$E$4:$YF$4,0))="","",INDEX('[3]S BESSY_050925'!$E$10:$YF$100,MATCH($B89,'[3]S BESSY_050925'!$B$10:$B$100,0),MATCH(G$2,'[3]S BESSY_050925'!$E$4:$YF$4,0)))</f>
        <v>5467687</v>
      </c>
      <c r="H89" s="25">
        <f>IF(INDEX('[3]S BESSY_050925'!$E$10:$YF$100,MATCH($B89,'[3]S BESSY_050925'!$B$10:$B$100,0),MATCH(H$2,'[3]S BESSY_050925'!$E$4:$YF$4,0))="","",INDEX('[3]S BESSY_050925'!$E$10:$YF$100,MATCH($B89,'[3]S BESSY_050925'!$B$10:$B$100,0),MATCH(H$2,'[3]S BESSY_050925'!$E$4:$YF$4,0)))</f>
        <v>51361</v>
      </c>
      <c r="I89" s="27">
        <f>IFERROR(IF(INDEX('[3]S BESSY_050925'!$E$10:$YF$100,MATCH($B89,'[3]S BESSY_050925'!$B$10:$B$100,0),MATCH(LEFT(I$2,6),'[3]S BESSY_050925'!$E$4:$YF$4,0))="","",INDEX('[3]S BESSY_050925'!$E$10:$YF$100,MATCH($B89,'[3]S BESSY_050925'!$B$10:$B$100,0),MATCH(LEFT(I$2,6),'[3]S BESSY_050925'!$E$4:$YF$4,0))/INDEX('[3]S BESSY_050925'!$E$10:$YF$100,MATCH($B89,'[3]S BESSY_050925'!$B$10:$B$100,0),MATCH(RIGHT(I$2,6),'[3]S BESSY_050925'!$E$4:$YF$4,0))),"")</f>
        <v>12.695112393262459</v>
      </c>
      <c r="J89" s="27">
        <f>IFERROR(IF(INDEX('[3]S BESSY_050925'!$E$10:$YF$100,MATCH($B89,'[3]S BESSY_050925'!$B$10:$B$100,0),MATCH(LEFT(J$2,6),'[3]S BESSY_050925'!$E$4:$YF$4,0))="","",INDEX('[3]S BESSY_050925'!$E$10:$YF$100,MATCH($B89,'[3]S BESSY_050925'!$B$10:$B$100,0),MATCH(LEFT(J$2,6),'[3]S BESSY_050925'!$E$4:$YF$4,0))/INDEX('[3]S BESSY_050925'!$E$10:$YF$100,MATCH($B89,'[3]S BESSY_050925'!$B$10:$B$100,0),MATCH(RIGHT(J$2,6),'[3]S BESSY_050925'!$E$4:$YF$4,0))),"")</f>
        <v>2.6761909510247071</v>
      </c>
      <c r="K89" s="27">
        <f>IFERROR(IF(INDEX('[3]S BESSY_050925'!$E$10:$YF$100,MATCH($B89,'[3]S BESSY_050925'!$B$10:$B$100,0),MATCH(LEFT(K$2,6),'[3]S BESSY_050925'!$E$4:$YF$4,0))="","",INDEX('[3]S BESSY_050925'!$E$10:$YF$100,MATCH($B89,'[3]S BESSY_050925'!$B$10:$B$100,0),MATCH(LEFT(K$2,6),'[3]S BESSY_050925'!$E$4:$YF$4,0))/INDEX('[3]S BESSY_050925'!$E$10:$YF$100,MATCH($B89,'[3]S BESSY_050925'!$B$10:$B$100,0),MATCH(RIGHT(K$2,6),'[3]S BESSY_050925'!$E$4:$YF$4,0))),"")</f>
        <v>8.5982961233002566</v>
      </c>
      <c r="L89" s="27">
        <f>IFERROR(IF(INDEX('[3]S BESSY_050925'!$E$10:$YF$100,MATCH($B89,'[3]S BESSY_050925'!$B$10:$B$100,0),MATCH(LEFT(L$2,6),'[3]S BESSY_050925'!$E$4:$YF$4,0))="","",INDEX('[3]S BESSY_050925'!$E$10:$YF$100,MATCH($B89,'[3]S BESSY_050925'!$B$10:$B$100,0),MATCH(LEFT(L$2,6),'[3]S BESSY_050925'!$E$4:$YF$4,0))/INDEX('[3]S BESSY_050925'!$E$10:$YF$100,MATCH($B89,'[3]S BESSY_050925'!$B$10:$B$100,0),MATCH(RIGHT(L$2,6),'[3]S BESSY_050925'!$E$4:$YF$4,0))),"")</f>
        <v>96.046836734693883</v>
      </c>
      <c r="M89" s="27">
        <f>IFERROR(IF(INDEX('[3]S BESSY_050925'!$E$10:$YF$100,MATCH($B89,'[3]S BESSY_050925'!$B$10:$B$100,0),MATCH(LEFT(M$2,6),'[3]S BESSY_050925'!$E$4:$YF$4,0))="","",INDEX('[3]S BESSY_050925'!$E$10:$YF$100,MATCH($B89,'[3]S BESSY_050925'!$B$10:$B$100,0),MATCH(LEFT(M$2,6),'[3]S BESSY_050925'!$E$4:$YF$4,0))/INDEX('[3]S BESSY_050925'!$E$10:$YF$100,MATCH($B89,'[3]S BESSY_050925'!$B$10:$B$100,0),MATCH(RIGHT(M$2,6),'[3]S BESSY_050925'!$E$4:$YF$4,0))),"")</f>
        <v>0.94317747790017614</v>
      </c>
      <c r="N89" s="27">
        <f>IFERROR(IF(INDEX('[3]S BESSY_050925'!$E$10:$YF$100,MATCH($B89,'[3]S BESSY_050925'!$B$10:$B$100,0),MATCH(LEFT(N$2,6),'[3]S BESSY_050925'!$E$4:$YF$4,0))="","",INDEX('[3]S BESSY_050925'!$E$10:$YF$100,MATCH($B89,'[3]S BESSY_050925'!$B$10:$B$100,0),MATCH(LEFT(N$2,6),'[3]S BESSY_050925'!$E$4:$YF$4,0))/INDEX('[3]S BESSY_050925'!$E$10:$YF$100,MATCH($B89,'[3]S BESSY_050925'!$B$10:$B$100,0),MATCH(RIGHT(N$2,6),'[3]S BESSY_050925'!$E$4:$YF$4,0))),"")</f>
        <v>11.446783691046733</v>
      </c>
      <c r="O89" s="25">
        <f>IF(INDEX('[3]S BESSY_050925'!$E$10:$YF$100,MATCH($B89,'[3]S BESSY_050925'!$B$10:$B$100,0),MATCH(O$2,'[3]S BESSY_050925'!$E$4:$YF$4,0))="","",INDEX('[3]S BESSY_050925'!$E$10:$YF$100,MATCH($B89,'[3]S BESSY_050925'!$B$10:$B$100,0),MATCH(O$2,'[3]S BESSY_050925'!$E$4:$YF$4,0)))</f>
        <v>0</v>
      </c>
      <c r="P89" s="27">
        <f>IF(INDEX('[3]S BESSY_050925'!$E$10:$YF$100,MATCH($B89,'[3]S BESSY_050925'!$B$10:$B$100,0),MATCH(P$2,'[3]S BESSY_050925'!$E$4:$YF$4,0))="","",INDEX('[3]S BESSY_050925'!$E$10:$YF$100,MATCH($B89,'[3]S BESSY_050925'!$B$10:$B$100,0),MATCH(P$2,'[3]S BESSY_050925'!$E$4:$YF$4,0)))</f>
        <v>38.78</v>
      </c>
      <c r="Q89" s="28">
        <f t="shared" si="1"/>
        <v>3878</v>
      </c>
    </row>
    <row r="90" spans="1:17" ht="15" customHeight="1" x14ac:dyDescent="0.2">
      <c r="A90" s="63"/>
      <c r="B90" s="65" t="s">
        <v>117</v>
      </c>
      <c r="C90" s="24">
        <f>IF(INDEX('[3]S BESSY_050925'!$E$10:$YF$100,MATCH($B90,'[3]S BESSY_050925'!$B$10:$B$100,0),MATCH(C$2,'[3]S BESSY_050925'!$E$4:$YF$4,0))="","",INDEX('[3]S BESSY_050925'!$E$10:$YF$100,MATCH($B90,'[3]S BESSY_050925'!$B$10:$B$100,0),MATCH(C$2,'[3]S BESSY_050925'!$E$4:$YF$4,0)))</f>
        <v>242157</v>
      </c>
      <c r="D90" s="25">
        <f>IF(INDEX('[3]S BESSY_050925'!$E$10:$YF$100,MATCH($B90,'[3]S BESSY_050925'!$B$10:$B$100,0),MATCH(D$2,'[3]S BESSY_050925'!$E$4:$YF$4,0))="","",INDEX('[3]S BESSY_050925'!$E$10:$YF$100,MATCH($B90,'[3]S BESSY_050925'!$B$10:$B$100,0),MATCH(D$2,'[3]S BESSY_050925'!$E$4:$YF$4,0)))</f>
        <v>3071.2</v>
      </c>
      <c r="E90" s="25">
        <f>IF(INDEX('[3]S BESSY_050925'!$E$10:$YF$100,MATCH($B90,'[3]S BESSY_050925'!$B$10:$B$100,0),MATCH(E$2,'[3]S BESSY_050925'!$E$4:$YF$4,0))="","",INDEX('[3]S BESSY_050925'!$E$10:$YF$100,MATCH($B90,'[3]S BESSY_050925'!$B$10:$B$100,0),MATCH(E$2,'[3]S BESSY_050925'!$E$4:$YF$4,0)))</f>
        <v>11102947</v>
      </c>
      <c r="F90" s="25">
        <f>IF(INDEX('[3]S BESSY_050925'!$E$10:$YF$100,MATCH($B90,'[3]S BESSY_050925'!$B$10:$B$100,0),MATCH("AN3100",'[3]S BESSY_050925'!$E$4:$YF$4,0))+INDEX('[3]S BESSY_050925'!$E$10:$YF$100,MATCH($B90,'[3]S BESSY_050925'!$B$10:$B$100,0),MATCH("AN3200",'[3]S BESSY_050925'!$E$4:$YF$4,0))+INDEX('[3]S BESSY_050925'!$E$10:$YF$100,MATCH($B90,'[3]S BESSY_050925'!$B$10:$B$100,0),MATCH("AN3300",'[3]S BESSY_050925'!$E$4:$YF$4,0))+INDEX('[3]S BESSY_050925'!$E$10:$YF$100,MATCH($B90,'[3]S BESSY_050925'!$B$10:$B$100,0),MATCH("AN3400",'[3]S BESSY_050925'!$E$4:$YF$4,0))=0,"",INDEX('[3]S BESSY_050925'!$E$10:$YF$100,MATCH($B90,'[3]S BESSY_050925'!$B$10:$B$100,0),MATCH("AN3100",'[3]S BESSY_050925'!$E$4:$YF$4,0))+INDEX('[3]S BESSY_050925'!$E$10:$YF$100,MATCH($B90,'[3]S BESSY_050925'!$B$10:$B$100,0),MATCH("AN3200",'[3]S BESSY_050925'!$E$4:$YF$4,0))+INDEX('[3]S BESSY_050925'!$E$10:$YF$100,MATCH($B90,'[3]S BESSY_050925'!$B$10:$B$100,0),MATCH("AN3300",'[3]S BESSY_050925'!$E$4:$YF$4,0))+INDEX('[3]S BESSY_050925'!$E$10:$YF$100,MATCH($B90,'[3]S BESSY_050925'!$B$10:$B$100,0),MATCH("AN3400",'[3]S BESSY_050925'!$E$4:$YF$4,0)))</f>
        <v>8</v>
      </c>
      <c r="G90" s="25">
        <f>IF(INDEX('[3]S BESSY_050925'!$E$10:$YF$100,MATCH($B90,'[3]S BESSY_050925'!$B$10:$B$100,0),MATCH(G$2,'[3]S BESSY_050925'!$E$4:$YF$4,0))="","",INDEX('[3]S BESSY_050925'!$E$10:$YF$100,MATCH($B90,'[3]S BESSY_050925'!$B$10:$B$100,0),MATCH(G$2,'[3]S BESSY_050925'!$E$4:$YF$4,0)))</f>
        <v>39688490</v>
      </c>
      <c r="H90" s="25">
        <f>IF(INDEX('[3]S BESSY_050925'!$E$10:$YF$100,MATCH($B90,'[3]S BESSY_050925'!$B$10:$B$100,0),MATCH(H$2,'[3]S BESSY_050925'!$E$4:$YF$4,0))="","",INDEX('[3]S BESSY_050925'!$E$10:$YF$100,MATCH($B90,'[3]S BESSY_050925'!$B$10:$B$100,0),MATCH(H$2,'[3]S BESSY_050925'!$E$4:$YF$4,0)))</f>
        <v>314514</v>
      </c>
      <c r="I90" s="27">
        <f>IFERROR(IF(INDEX('[3]S BESSY_050925'!$E$10:$YF$100,MATCH($B90,'[3]S BESSY_050925'!$B$10:$B$100,0),MATCH(LEFT(I$2,6),'[3]S BESSY_050925'!$E$4:$YF$4,0))="","",INDEX('[3]S BESSY_050925'!$E$10:$YF$100,MATCH($B90,'[3]S BESSY_050925'!$B$10:$B$100,0),MATCH(LEFT(I$2,6),'[3]S BESSY_050925'!$E$4:$YF$4,0))/INDEX('[3]S BESSY_050925'!$E$10:$YF$100,MATCH($B90,'[3]S BESSY_050925'!$B$10:$B$100,0),MATCH(RIGHT(I$2,6),'[3]S BESSY_050925'!$E$4:$YF$4,0))),"")</f>
        <v>12.793859684280218</v>
      </c>
      <c r="J90" s="27">
        <f>IFERROR(IF(INDEX('[3]S BESSY_050925'!$E$10:$YF$100,MATCH($B90,'[3]S BESSY_050925'!$B$10:$B$100,0),MATCH(LEFT(J$2,6),'[3]S BESSY_050925'!$E$4:$YF$4,0))="","",INDEX('[3]S BESSY_050925'!$E$10:$YF$100,MATCH($B90,'[3]S BESSY_050925'!$B$10:$B$100,0),MATCH(LEFT(J$2,6),'[3]S BESSY_050925'!$E$4:$YF$4,0))/INDEX('[3]S BESSY_050925'!$E$10:$YF$100,MATCH($B90,'[3]S BESSY_050925'!$B$10:$B$100,0),MATCH(RIGHT(J$2,6),'[3]S BESSY_050925'!$E$4:$YF$4,0))),"")</f>
        <v>4.3632104408584222</v>
      </c>
      <c r="K90" s="27">
        <f>IFERROR(IF(INDEX('[3]S BESSY_050925'!$E$10:$YF$100,MATCH($B90,'[3]S BESSY_050925'!$B$10:$B$100,0),MATCH(LEFT(K$2,6),'[3]S BESSY_050925'!$E$4:$YF$4,0))="","",INDEX('[3]S BESSY_050925'!$E$10:$YF$100,MATCH($B90,'[3]S BESSY_050925'!$B$10:$B$100,0),MATCH(LEFT(K$2,6),'[3]S BESSY_050925'!$E$4:$YF$4,0))/INDEX('[3]S BESSY_050925'!$E$10:$YF$100,MATCH($B90,'[3]S BESSY_050925'!$B$10:$B$100,0),MATCH(RIGHT(K$2,6),'[3]S BESSY_050925'!$E$4:$YF$4,0))),"")</f>
        <v>6.9071647374341243</v>
      </c>
      <c r="L90" s="27">
        <f>IFERROR(IF(INDEX('[3]S BESSY_050925'!$E$10:$YF$100,MATCH($B90,'[3]S BESSY_050925'!$B$10:$B$100,0),MATCH(LEFT(L$2,6),'[3]S BESSY_050925'!$E$4:$YF$4,0))="","",INDEX('[3]S BESSY_050925'!$E$10:$YF$100,MATCH($B90,'[3]S BESSY_050925'!$B$10:$B$100,0),MATCH(LEFT(L$2,6),'[3]S BESSY_050925'!$E$4:$YF$4,0))/INDEX('[3]S BESSY_050925'!$E$10:$YF$100,MATCH($B90,'[3]S BESSY_050925'!$B$10:$B$100,0),MATCH(RIGHT(L$2,6),'[3]S BESSY_050925'!$E$4:$YF$4,0))),"")</f>
        <v>59.109759533521981</v>
      </c>
      <c r="M90" s="27">
        <f>IFERROR(IF(INDEX('[3]S BESSY_050925'!$E$10:$YF$100,MATCH($B90,'[3]S BESSY_050925'!$B$10:$B$100,0),MATCH(LEFT(M$2,6),'[3]S BESSY_050925'!$E$4:$YF$4,0))="","",INDEX('[3]S BESSY_050925'!$E$10:$YF$100,MATCH($B90,'[3]S BESSY_050925'!$B$10:$B$100,0),MATCH(LEFT(M$2,6),'[3]S BESSY_050925'!$E$4:$YF$4,0))/INDEX('[3]S BESSY_050925'!$E$10:$YF$100,MATCH($B90,'[3]S BESSY_050925'!$B$10:$B$100,0),MATCH(RIGHT(M$2,6),'[3]S BESSY_050925'!$E$4:$YF$4,0))),"")</f>
        <v>1.0851951288248065</v>
      </c>
      <c r="N90" s="27">
        <f>IFERROR(IF(INDEX('[3]S BESSY_050925'!$E$10:$YF$100,MATCH($B90,'[3]S BESSY_050925'!$B$10:$B$100,0),MATCH(LEFT(N$2,6),'[3]S BESSY_050925'!$E$4:$YF$4,0))="","",INDEX('[3]S BESSY_050925'!$E$10:$YF$100,MATCH($B90,'[3]S BESSY_050925'!$B$10:$B$100,0),MATCH(LEFT(N$2,6),'[3]S BESSY_050925'!$E$4:$YF$4,0))/INDEX('[3]S BESSY_050925'!$E$10:$YF$100,MATCH($B90,'[3]S BESSY_050925'!$B$10:$B$100,0),MATCH(RIGHT(N$2,6),'[3]S BESSY_050925'!$E$4:$YF$4,0))),"")</f>
        <v>34.210171587777552</v>
      </c>
      <c r="O90" s="25">
        <f>IF(INDEX('[3]S BESSY_050925'!$E$10:$YF$100,MATCH($B90,'[3]S BESSY_050925'!$B$10:$B$100,0),MATCH(O$2,'[3]S BESSY_050925'!$E$4:$YF$4,0))="","",INDEX('[3]S BESSY_050925'!$E$10:$YF$100,MATCH($B90,'[3]S BESSY_050925'!$B$10:$B$100,0),MATCH(O$2,'[3]S BESSY_050925'!$E$4:$YF$4,0)))</f>
        <v>750</v>
      </c>
      <c r="P90" s="27">
        <f>IF(INDEX('[3]S BESSY_050925'!$E$10:$YF$100,MATCH($B90,'[3]S BESSY_050925'!$B$10:$B$100,0),MATCH(P$2,'[3]S BESSY_050925'!$E$4:$YF$4,0))="","",INDEX('[3]S BESSY_050925'!$E$10:$YF$100,MATCH($B90,'[3]S BESSY_050925'!$B$10:$B$100,0),MATCH(P$2,'[3]S BESSY_050925'!$E$4:$YF$4,0)))</f>
        <v>44.38</v>
      </c>
      <c r="Q90" s="28">
        <f t="shared" si="1"/>
        <v>5188</v>
      </c>
    </row>
    <row r="91" spans="1:17" ht="15" customHeight="1" x14ac:dyDescent="0.2">
      <c r="A91" s="63"/>
      <c r="B91" s="65" t="s">
        <v>224</v>
      </c>
      <c r="C91" s="24">
        <f>IF(INDEX('[3]S BESSY_050925'!$E$10:$YF$100,MATCH($B91,'[3]S BESSY_050925'!$B$10:$B$100,0),MATCH(C$2,'[3]S BESSY_050925'!$E$4:$YF$4,0))="","",INDEX('[3]S BESSY_050925'!$E$10:$YF$100,MATCH($B91,'[3]S BESSY_050925'!$B$10:$B$100,0),MATCH(C$2,'[3]S BESSY_050925'!$E$4:$YF$4,0)))</f>
        <v>94716</v>
      </c>
      <c r="D91" s="25">
        <f>IF(INDEX('[3]S BESSY_050925'!$E$10:$YF$100,MATCH($B91,'[3]S BESSY_050925'!$B$10:$B$100,0),MATCH(D$2,'[3]S BESSY_050925'!$E$4:$YF$4,0))="","",INDEX('[3]S BESSY_050925'!$E$10:$YF$100,MATCH($B91,'[3]S BESSY_050925'!$B$10:$B$100,0),MATCH(D$2,'[3]S BESSY_050925'!$E$4:$YF$4,0)))</f>
        <v>1964.94</v>
      </c>
      <c r="E91" s="25">
        <f>IF(INDEX('[3]S BESSY_050925'!$E$10:$YF$100,MATCH($B91,'[3]S BESSY_050925'!$B$10:$B$100,0),MATCH(E$2,'[3]S BESSY_050925'!$E$4:$YF$4,0))="","",INDEX('[3]S BESSY_050925'!$E$10:$YF$100,MATCH($B91,'[3]S BESSY_050925'!$B$10:$B$100,0),MATCH(E$2,'[3]S BESSY_050925'!$E$4:$YF$4,0)))</f>
        <v>4410167</v>
      </c>
      <c r="F91" s="25">
        <f>IF(INDEX('[3]S BESSY_050925'!$E$10:$YF$100,MATCH($B91,'[3]S BESSY_050925'!$B$10:$B$100,0),MATCH("AN3100",'[3]S BESSY_050925'!$E$4:$YF$4,0))+INDEX('[3]S BESSY_050925'!$E$10:$YF$100,MATCH($B91,'[3]S BESSY_050925'!$B$10:$B$100,0),MATCH("AN3200",'[3]S BESSY_050925'!$E$4:$YF$4,0))+INDEX('[3]S BESSY_050925'!$E$10:$YF$100,MATCH($B91,'[3]S BESSY_050925'!$B$10:$B$100,0),MATCH("AN3300",'[3]S BESSY_050925'!$E$4:$YF$4,0))+INDEX('[3]S BESSY_050925'!$E$10:$YF$100,MATCH($B91,'[3]S BESSY_050925'!$B$10:$B$100,0),MATCH("AN3400",'[3]S BESSY_050925'!$E$4:$YF$4,0))=0,"",INDEX('[3]S BESSY_050925'!$E$10:$YF$100,MATCH($B91,'[3]S BESSY_050925'!$B$10:$B$100,0),MATCH("AN3100",'[3]S BESSY_050925'!$E$4:$YF$4,0))+INDEX('[3]S BESSY_050925'!$E$10:$YF$100,MATCH($B91,'[3]S BESSY_050925'!$B$10:$B$100,0),MATCH("AN3200",'[3]S BESSY_050925'!$E$4:$YF$4,0))+INDEX('[3]S BESSY_050925'!$E$10:$YF$100,MATCH($B91,'[3]S BESSY_050925'!$B$10:$B$100,0),MATCH("AN3300",'[3]S BESSY_050925'!$E$4:$YF$4,0))+INDEX('[3]S BESSY_050925'!$E$10:$YF$100,MATCH($B91,'[3]S BESSY_050925'!$B$10:$B$100,0),MATCH("AN3400",'[3]S BESSY_050925'!$E$4:$YF$4,0)))</f>
        <v>4</v>
      </c>
      <c r="G91" s="25">
        <f>IF(INDEX('[3]S BESSY_050925'!$E$10:$YF$100,MATCH($B91,'[3]S BESSY_050925'!$B$10:$B$100,0),MATCH(G$2,'[3]S BESSY_050925'!$E$4:$YF$4,0))="","",INDEX('[3]S BESSY_050925'!$E$10:$YF$100,MATCH($B91,'[3]S BESSY_050925'!$B$10:$B$100,0),MATCH(G$2,'[3]S BESSY_050925'!$E$4:$YF$4,0)))</f>
        <v>11906570</v>
      </c>
      <c r="H91" s="25">
        <f>IF(INDEX('[3]S BESSY_050925'!$E$10:$YF$100,MATCH($B91,'[3]S BESSY_050925'!$B$10:$B$100,0),MATCH(H$2,'[3]S BESSY_050925'!$E$4:$YF$4,0))="","",INDEX('[3]S BESSY_050925'!$E$10:$YF$100,MATCH($B91,'[3]S BESSY_050925'!$B$10:$B$100,0),MATCH(H$2,'[3]S BESSY_050925'!$E$4:$YF$4,0)))</f>
        <v>99263</v>
      </c>
      <c r="I91" s="27">
        <f>IFERROR(IF(INDEX('[3]S BESSY_050925'!$E$10:$YF$100,MATCH($B91,'[3]S BESSY_050925'!$B$10:$B$100,0),MATCH(LEFT(I$2,6),'[3]S BESSY_050925'!$E$4:$YF$4,0))="","",INDEX('[3]S BESSY_050925'!$E$10:$YF$100,MATCH($B91,'[3]S BESSY_050925'!$B$10:$B$100,0),MATCH(LEFT(I$2,6),'[3]S BESSY_050925'!$E$4:$YF$4,0))/INDEX('[3]S BESSY_050925'!$E$10:$YF$100,MATCH($B91,'[3]S BESSY_050925'!$B$10:$B$100,0),MATCH(RIGHT(I$2,6),'[3]S BESSY_050925'!$E$4:$YF$4,0))),"")</f>
        <v>12.976263316105717</v>
      </c>
      <c r="J91" s="27">
        <f>IFERROR(IF(INDEX('[3]S BESSY_050925'!$E$10:$YF$100,MATCH($B91,'[3]S BESSY_050925'!$B$10:$B$100,0),MATCH(LEFT(J$2,6),'[3]S BESSY_050925'!$E$4:$YF$4,0))="","",INDEX('[3]S BESSY_050925'!$E$10:$YF$100,MATCH($B91,'[3]S BESSY_050925'!$B$10:$B$100,0),MATCH(LEFT(J$2,6),'[3]S BESSY_050925'!$E$4:$YF$4,0))/INDEX('[3]S BESSY_050925'!$E$10:$YF$100,MATCH($B91,'[3]S BESSY_050925'!$B$10:$B$100,0),MATCH(RIGHT(J$2,6),'[3]S BESSY_050925'!$E$4:$YF$4,0))),"")</f>
        <v>4.6791099667619021</v>
      </c>
      <c r="K91" s="27">
        <f>IFERROR(IF(INDEX('[3]S BESSY_050925'!$E$10:$YF$100,MATCH($B91,'[3]S BESSY_050925'!$B$10:$B$100,0),MATCH(LEFT(K$2,6),'[3]S BESSY_050925'!$E$4:$YF$4,0))="","",INDEX('[3]S BESSY_050925'!$E$10:$YF$100,MATCH($B91,'[3]S BESSY_050925'!$B$10:$B$100,0),MATCH(LEFT(K$2,6),'[3]S BESSY_050925'!$E$4:$YF$4,0))/INDEX('[3]S BESSY_050925'!$E$10:$YF$100,MATCH($B91,'[3]S BESSY_050925'!$B$10:$B$100,0),MATCH(RIGHT(K$2,6),'[3]S BESSY_050925'!$E$4:$YF$4,0))),"")</f>
        <v>5.5093717850193791</v>
      </c>
      <c r="L91" s="27">
        <f>IFERROR(IF(INDEX('[3]S BESSY_050925'!$E$10:$YF$100,MATCH($B91,'[3]S BESSY_050925'!$B$10:$B$100,0),MATCH(LEFT(L$2,6),'[3]S BESSY_050925'!$E$4:$YF$4,0))="","",INDEX('[3]S BESSY_050925'!$E$10:$YF$100,MATCH($B91,'[3]S BESSY_050925'!$B$10:$B$100,0),MATCH(LEFT(L$2,6),'[3]S BESSY_050925'!$E$4:$YF$4,0))/INDEX('[3]S BESSY_050925'!$E$10:$YF$100,MATCH($B91,'[3]S BESSY_050925'!$B$10:$B$100,0),MATCH(RIGHT(L$2,6),'[3]S BESSY_050925'!$E$4:$YF$4,0))),"")</f>
        <v>136.29968580096721</v>
      </c>
      <c r="M91" s="27">
        <f>IFERROR(IF(INDEX('[3]S BESSY_050925'!$E$10:$YF$100,MATCH($B91,'[3]S BESSY_050925'!$B$10:$B$100,0),MATCH(LEFT(M$2,6),'[3]S BESSY_050925'!$E$4:$YF$4,0))="","",INDEX('[3]S BESSY_050925'!$E$10:$YF$100,MATCH($B91,'[3]S BESSY_050925'!$B$10:$B$100,0),MATCH(LEFT(M$2,6),'[3]S BESSY_050925'!$E$4:$YF$4,0))/INDEX('[3]S BESSY_050925'!$E$10:$YF$100,MATCH($B91,'[3]S BESSY_050925'!$B$10:$B$100,0),MATCH(RIGHT(M$2,6),'[3]S BESSY_050925'!$E$4:$YF$4,0))),"")</f>
        <v>2.1678872636795838</v>
      </c>
      <c r="N91" s="27">
        <f>IFERROR(IF(INDEX('[3]S BESSY_050925'!$E$10:$YF$100,MATCH($B91,'[3]S BESSY_050925'!$B$10:$B$100,0),MATCH(LEFT(N$2,6),'[3]S BESSY_050925'!$E$4:$YF$4,0))="","",INDEX('[3]S BESSY_050925'!$E$10:$YF$100,MATCH($B91,'[3]S BESSY_050925'!$B$10:$B$100,0),MATCH(LEFT(N$2,6),'[3]S BESSY_050925'!$E$4:$YF$4,0))/INDEX('[3]S BESSY_050925'!$E$10:$YF$100,MATCH($B91,'[3]S BESSY_050925'!$B$10:$B$100,0),MATCH(RIGHT(N$2,6),'[3]S BESSY_050925'!$E$4:$YF$4,0))),"")</f>
        <v>55.070484745815747</v>
      </c>
      <c r="O91" s="25">
        <f>IF(INDEX('[3]S BESSY_050925'!$E$10:$YF$100,MATCH($B91,'[3]S BESSY_050925'!$B$10:$B$100,0),MATCH(O$2,'[3]S BESSY_050925'!$E$4:$YF$4,0))="","",INDEX('[3]S BESSY_050925'!$E$10:$YF$100,MATCH($B91,'[3]S BESSY_050925'!$B$10:$B$100,0),MATCH(O$2,'[3]S BESSY_050925'!$E$4:$YF$4,0)))</f>
        <v>800</v>
      </c>
      <c r="P91" s="27">
        <f>IF(INDEX('[3]S BESSY_050925'!$E$10:$YF$100,MATCH($B91,'[3]S BESSY_050925'!$B$10:$B$100,0),MATCH(P$2,'[3]S BESSY_050925'!$E$4:$YF$4,0))="","",INDEX('[3]S BESSY_050925'!$E$10:$YF$100,MATCH($B91,'[3]S BESSY_050925'!$B$10:$B$100,0),MATCH(P$2,'[3]S BESSY_050925'!$E$4:$YF$4,0)))</f>
        <v>45.63</v>
      </c>
      <c r="Q91" s="28">
        <f t="shared" si="1"/>
        <v>5363</v>
      </c>
    </row>
    <row r="92" spans="1:17" ht="15" customHeight="1" x14ac:dyDescent="0.2">
      <c r="A92" s="63"/>
      <c r="B92" s="65" t="s">
        <v>118</v>
      </c>
      <c r="C92" s="24">
        <f>IF(INDEX('[3]S BESSY_050925'!$E$10:$YF$100,MATCH($B92,'[3]S BESSY_050925'!$B$10:$B$100,0),MATCH(C$2,'[3]S BESSY_050925'!$E$4:$YF$4,0))="","",INDEX('[3]S BESSY_050925'!$E$10:$YF$100,MATCH($B92,'[3]S BESSY_050925'!$B$10:$B$100,0),MATCH(C$2,'[3]S BESSY_050925'!$E$4:$YF$4,0)))</f>
        <v>33413</v>
      </c>
      <c r="D92" s="25">
        <f>IF(INDEX('[3]S BESSY_050925'!$E$10:$YF$100,MATCH($B92,'[3]S BESSY_050925'!$B$10:$B$100,0),MATCH(D$2,'[3]S BESSY_050925'!$E$4:$YF$4,0))="","",INDEX('[3]S BESSY_050925'!$E$10:$YF$100,MATCH($B92,'[3]S BESSY_050925'!$B$10:$B$100,0),MATCH(D$2,'[3]S BESSY_050925'!$E$4:$YF$4,0)))</f>
        <v>968.04</v>
      </c>
      <c r="E92" s="25">
        <f>IF(INDEX('[3]S BESSY_050925'!$E$10:$YF$100,MATCH($B92,'[3]S BESSY_050925'!$B$10:$B$100,0),MATCH(E$2,'[3]S BESSY_050925'!$E$4:$YF$4,0))="","",INDEX('[3]S BESSY_050925'!$E$10:$YF$100,MATCH($B92,'[3]S BESSY_050925'!$B$10:$B$100,0),MATCH(E$2,'[3]S BESSY_050925'!$E$4:$YF$4,0)))</f>
        <v>2027997</v>
      </c>
      <c r="F92" s="25">
        <f>IF(INDEX('[3]S BESSY_050925'!$E$10:$YF$100,MATCH($B92,'[3]S BESSY_050925'!$B$10:$B$100,0),MATCH("AN3100",'[3]S BESSY_050925'!$E$4:$YF$4,0))+INDEX('[3]S BESSY_050925'!$E$10:$YF$100,MATCH($B92,'[3]S BESSY_050925'!$B$10:$B$100,0),MATCH("AN3200",'[3]S BESSY_050925'!$E$4:$YF$4,0))+INDEX('[3]S BESSY_050925'!$E$10:$YF$100,MATCH($B92,'[3]S BESSY_050925'!$B$10:$B$100,0),MATCH("AN3300",'[3]S BESSY_050925'!$E$4:$YF$4,0))+INDEX('[3]S BESSY_050925'!$E$10:$YF$100,MATCH($B92,'[3]S BESSY_050925'!$B$10:$B$100,0),MATCH("AN3400",'[3]S BESSY_050925'!$E$4:$YF$4,0))=0,"",INDEX('[3]S BESSY_050925'!$E$10:$YF$100,MATCH($B92,'[3]S BESSY_050925'!$B$10:$B$100,0),MATCH("AN3100",'[3]S BESSY_050925'!$E$4:$YF$4,0))+INDEX('[3]S BESSY_050925'!$E$10:$YF$100,MATCH($B92,'[3]S BESSY_050925'!$B$10:$B$100,0),MATCH("AN3200",'[3]S BESSY_050925'!$E$4:$YF$4,0))+INDEX('[3]S BESSY_050925'!$E$10:$YF$100,MATCH($B92,'[3]S BESSY_050925'!$B$10:$B$100,0),MATCH("AN3300",'[3]S BESSY_050925'!$E$4:$YF$4,0))+INDEX('[3]S BESSY_050925'!$E$10:$YF$100,MATCH($B92,'[3]S BESSY_050925'!$B$10:$B$100,0),MATCH("AN3400",'[3]S BESSY_050925'!$E$4:$YF$4,0)))</f>
        <v>5</v>
      </c>
      <c r="G92" s="25">
        <f>IF(INDEX('[3]S BESSY_050925'!$E$10:$YF$100,MATCH($B92,'[3]S BESSY_050925'!$B$10:$B$100,0),MATCH(G$2,'[3]S BESSY_050925'!$E$4:$YF$4,0))="","",INDEX('[3]S BESSY_050925'!$E$10:$YF$100,MATCH($B92,'[3]S BESSY_050925'!$B$10:$B$100,0),MATCH(G$2,'[3]S BESSY_050925'!$E$4:$YF$4,0)))</f>
        <v>9046263</v>
      </c>
      <c r="H92" s="25">
        <f>IF(INDEX('[3]S BESSY_050925'!$E$10:$YF$100,MATCH($B92,'[3]S BESSY_050925'!$B$10:$B$100,0),MATCH(H$2,'[3]S BESSY_050925'!$E$4:$YF$4,0))="","",INDEX('[3]S BESSY_050925'!$E$10:$YF$100,MATCH($B92,'[3]S BESSY_050925'!$B$10:$B$100,0),MATCH(H$2,'[3]S BESSY_050925'!$E$4:$YF$4,0)))</f>
        <v>47266</v>
      </c>
      <c r="I92" s="27">
        <f>IFERROR(IF(INDEX('[3]S BESSY_050925'!$E$10:$YF$100,MATCH($B92,'[3]S BESSY_050925'!$B$10:$B$100,0),MATCH(LEFT(I$2,6),'[3]S BESSY_050925'!$E$4:$YF$4,0))="","",INDEX('[3]S BESSY_050925'!$E$10:$YF$100,MATCH($B92,'[3]S BESSY_050925'!$B$10:$B$100,0),MATCH(LEFT(I$2,6),'[3]S BESSY_050925'!$E$4:$YF$4,0))/INDEX('[3]S BESSY_050925'!$E$10:$YF$100,MATCH($B92,'[3]S BESSY_050925'!$B$10:$B$100,0),MATCH(RIGHT(I$2,6),'[3]S BESSY_050925'!$E$4:$YF$4,0))),"")</f>
        <v>16.942338036003012</v>
      </c>
      <c r="J92" s="27" t="str">
        <f>IFERROR(IF(INDEX('[3]S BESSY_050925'!$E$10:$YF$100,MATCH($B92,'[3]S BESSY_050925'!$B$10:$B$100,0),MATCH(LEFT(J$2,6),'[3]S BESSY_050925'!$E$4:$YF$4,0))="","",INDEX('[3]S BESSY_050925'!$E$10:$YF$100,MATCH($B92,'[3]S BESSY_050925'!$B$10:$B$100,0),MATCH(LEFT(J$2,6),'[3]S BESSY_050925'!$E$4:$YF$4,0))/INDEX('[3]S BESSY_050925'!$E$10:$YF$100,MATCH($B92,'[3]S BESSY_050925'!$B$10:$B$100,0),MATCH(RIGHT(J$2,6),'[3]S BESSY_050925'!$E$4:$YF$4,0))),"")</f>
        <v/>
      </c>
      <c r="K92" s="27" t="str">
        <f>IFERROR(IF(INDEX('[3]S BESSY_050925'!$E$10:$YF$100,MATCH($B92,'[3]S BESSY_050925'!$B$10:$B$100,0),MATCH(LEFT(K$2,6),'[3]S BESSY_050925'!$E$4:$YF$4,0))="","",INDEX('[3]S BESSY_050925'!$E$10:$YF$100,MATCH($B92,'[3]S BESSY_050925'!$B$10:$B$100,0),MATCH(LEFT(K$2,6),'[3]S BESSY_050925'!$E$4:$YF$4,0))/INDEX('[3]S BESSY_050925'!$E$10:$YF$100,MATCH($B92,'[3]S BESSY_050925'!$B$10:$B$100,0),MATCH(RIGHT(K$2,6),'[3]S BESSY_050925'!$E$4:$YF$4,0))),"")</f>
        <v/>
      </c>
      <c r="L92" s="27" t="str">
        <f>IFERROR(IF(INDEX('[3]S BESSY_050925'!$E$10:$YF$100,MATCH($B92,'[3]S BESSY_050925'!$B$10:$B$100,0),MATCH(LEFT(L$2,6),'[3]S BESSY_050925'!$E$4:$YF$4,0))="","",INDEX('[3]S BESSY_050925'!$E$10:$YF$100,MATCH($B92,'[3]S BESSY_050925'!$B$10:$B$100,0),MATCH(LEFT(L$2,6),'[3]S BESSY_050925'!$E$4:$YF$4,0))/INDEX('[3]S BESSY_050925'!$E$10:$YF$100,MATCH($B92,'[3]S BESSY_050925'!$B$10:$B$100,0),MATCH(RIGHT(L$2,6),'[3]S BESSY_050925'!$E$4:$YF$4,0))),"")</f>
        <v/>
      </c>
      <c r="M92" s="27" t="str">
        <f>IFERROR(IF(INDEX('[3]S BESSY_050925'!$E$10:$YF$100,MATCH($B92,'[3]S BESSY_050925'!$B$10:$B$100,0),MATCH(LEFT(M$2,6),'[3]S BESSY_050925'!$E$4:$YF$4,0))="","",INDEX('[3]S BESSY_050925'!$E$10:$YF$100,MATCH($B92,'[3]S BESSY_050925'!$B$10:$B$100,0),MATCH(LEFT(M$2,6),'[3]S BESSY_050925'!$E$4:$YF$4,0))/INDEX('[3]S BESSY_050925'!$E$10:$YF$100,MATCH($B92,'[3]S BESSY_050925'!$B$10:$B$100,0),MATCH(RIGHT(M$2,6),'[3]S BESSY_050925'!$E$4:$YF$4,0))),"")</f>
        <v/>
      </c>
      <c r="N92" s="27">
        <f>IFERROR(IF(INDEX('[3]S BESSY_050925'!$E$10:$YF$100,MATCH($B92,'[3]S BESSY_050925'!$B$10:$B$100,0),MATCH(LEFT(N$2,6),'[3]S BESSY_050925'!$E$4:$YF$4,0))="","",INDEX('[3]S BESSY_050925'!$E$10:$YF$100,MATCH($B92,'[3]S BESSY_050925'!$B$10:$B$100,0),MATCH(LEFT(N$2,6),'[3]S BESSY_050925'!$E$4:$YF$4,0))/INDEX('[3]S BESSY_050925'!$E$10:$YF$100,MATCH($B92,'[3]S BESSY_050925'!$B$10:$B$100,0),MATCH(RIGHT(N$2,6),'[3]S BESSY_050925'!$E$4:$YF$4,0))),"")</f>
        <v>44.657831762078544</v>
      </c>
      <c r="O92" s="25">
        <f>IF(INDEX('[3]S BESSY_050925'!$E$10:$YF$100,MATCH($B92,'[3]S BESSY_050925'!$B$10:$B$100,0),MATCH(O$2,'[3]S BESSY_050925'!$E$4:$YF$4,0))="","",INDEX('[3]S BESSY_050925'!$E$10:$YF$100,MATCH($B92,'[3]S BESSY_050925'!$B$10:$B$100,0),MATCH(O$2,'[3]S BESSY_050925'!$E$4:$YF$4,0)))</f>
        <v>762.5</v>
      </c>
      <c r="P92" s="27">
        <f>IF(INDEX('[3]S BESSY_050925'!$E$10:$YF$100,MATCH($B92,'[3]S BESSY_050925'!$B$10:$B$100,0),MATCH(P$2,'[3]S BESSY_050925'!$E$4:$YF$4,0))="","",INDEX('[3]S BESSY_050925'!$E$10:$YF$100,MATCH($B92,'[3]S BESSY_050925'!$B$10:$B$100,0),MATCH(P$2,'[3]S BESSY_050925'!$E$4:$YF$4,0)))</f>
        <v>52.19</v>
      </c>
      <c r="Q92" s="28">
        <f t="shared" si="1"/>
        <v>5981.5</v>
      </c>
    </row>
    <row r="93" spans="1:17" ht="15" customHeight="1" x14ac:dyDescent="0.2">
      <c r="A93" s="63"/>
      <c r="B93" s="65" t="s">
        <v>225</v>
      </c>
      <c r="C93" s="24">
        <f>IF(INDEX('[3]S BESSY_050925'!$E$10:$YF$100,MATCH($B93,'[3]S BESSY_050925'!$B$10:$B$100,0),MATCH(C$2,'[3]S BESSY_050925'!$E$4:$YF$4,0))="","",INDEX('[3]S BESSY_050925'!$E$10:$YF$100,MATCH($B93,'[3]S BESSY_050925'!$B$10:$B$100,0),MATCH(C$2,'[3]S BESSY_050925'!$E$4:$YF$4,0)))</f>
        <v>109433</v>
      </c>
      <c r="D93" s="25">
        <f>IF(INDEX('[3]S BESSY_050925'!$E$10:$YF$100,MATCH($B93,'[3]S BESSY_050925'!$B$10:$B$100,0),MATCH(D$2,'[3]S BESSY_050925'!$E$4:$YF$4,0))="","",INDEX('[3]S BESSY_050925'!$E$10:$YF$100,MATCH($B93,'[3]S BESSY_050925'!$B$10:$B$100,0),MATCH(D$2,'[3]S BESSY_050925'!$E$4:$YF$4,0)))</f>
        <v>2418.7399999999998</v>
      </c>
      <c r="E93" s="25">
        <f>IF(INDEX('[3]S BESSY_050925'!$E$10:$YF$100,MATCH($B93,'[3]S BESSY_050925'!$B$10:$B$100,0),MATCH(E$2,'[3]S BESSY_050925'!$E$4:$YF$4,0))="","",INDEX('[3]S BESSY_050925'!$E$10:$YF$100,MATCH($B93,'[3]S BESSY_050925'!$B$10:$B$100,0),MATCH(E$2,'[3]S BESSY_050925'!$E$4:$YF$4,0)))</f>
        <v>5369944</v>
      </c>
      <c r="F93" s="25">
        <f>IF(INDEX('[3]S BESSY_050925'!$E$10:$YF$100,MATCH($B93,'[3]S BESSY_050925'!$B$10:$B$100,0),MATCH("AN3100",'[3]S BESSY_050925'!$E$4:$YF$4,0))+INDEX('[3]S BESSY_050925'!$E$10:$YF$100,MATCH($B93,'[3]S BESSY_050925'!$B$10:$B$100,0),MATCH("AN3200",'[3]S BESSY_050925'!$E$4:$YF$4,0))+INDEX('[3]S BESSY_050925'!$E$10:$YF$100,MATCH($B93,'[3]S BESSY_050925'!$B$10:$B$100,0),MATCH("AN3300",'[3]S BESSY_050925'!$E$4:$YF$4,0))+INDEX('[3]S BESSY_050925'!$E$10:$YF$100,MATCH($B93,'[3]S BESSY_050925'!$B$10:$B$100,0),MATCH("AN3400",'[3]S BESSY_050925'!$E$4:$YF$4,0))=0,"",INDEX('[3]S BESSY_050925'!$E$10:$YF$100,MATCH($B93,'[3]S BESSY_050925'!$B$10:$B$100,0),MATCH("AN3100",'[3]S BESSY_050925'!$E$4:$YF$4,0))+INDEX('[3]S BESSY_050925'!$E$10:$YF$100,MATCH($B93,'[3]S BESSY_050925'!$B$10:$B$100,0),MATCH("AN3200",'[3]S BESSY_050925'!$E$4:$YF$4,0))+INDEX('[3]S BESSY_050925'!$E$10:$YF$100,MATCH($B93,'[3]S BESSY_050925'!$B$10:$B$100,0),MATCH("AN3300",'[3]S BESSY_050925'!$E$4:$YF$4,0))+INDEX('[3]S BESSY_050925'!$E$10:$YF$100,MATCH($B93,'[3]S BESSY_050925'!$B$10:$B$100,0),MATCH("AN3400",'[3]S BESSY_050925'!$E$4:$YF$4,0)))</f>
        <v>7</v>
      </c>
      <c r="G93" s="25">
        <f>IF(INDEX('[3]S BESSY_050925'!$E$10:$YF$100,MATCH($B93,'[3]S BESSY_050925'!$B$10:$B$100,0),MATCH(G$2,'[3]S BESSY_050925'!$E$4:$YF$4,0))="","",INDEX('[3]S BESSY_050925'!$E$10:$YF$100,MATCH($B93,'[3]S BESSY_050925'!$B$10:$B$100,0),MATCH(G$2,'[3]S BESSY_050925'!$E$4:$YF$4,0)))</f>
        <v>21711526</v>
      </c>
      <c r="H93" s="25">
        <f>IF(INDEX('[3]S BESSY_050925'!$E$10:$YF$100,MATCH($B93,'[3]S BESSY_050925'!$B$10:$B$100,0),MATCH(H$2,'[3]S BESSY_050925'!$E$4:$YF$4,0))="","",INDEX('[3]S BESSY_050925'!$E$10:$YF$100,MATCH($B93,'[3]S BESSY_050925'!$B$10:$B$100,0),MATCH(H$2,'[3]S BESSY_050925'!$E$4:$YF$4,0)))</f>
        <v>162005</v>
      </c>
      <c r="I93" s="27">
        <f>IFERROR(IF(INDEX('[3]S BESSY_050925'!$E$10:$YF$100,MATCH($B93,'[3]S BESSY_050925'!$B$10:$B$100,0),MATCH(LEFT(I$2,6),'[3]S BESSY_050925'!$E$4:$YF$4,0))="","",INDEX('[3]S BESSY_050925'!$E$10:$YF$100,MATCH($B93,'[3]S BESSY_050925'!$B$10:$B$100,0),MATCH(LEFT(I$2,6),'[3]S BESSY_050925'!$E$4:$YF$4,0))/INDEX('[3]S BESSY_050925'!$E$10:$YF$100,MATCH($B93,'[3]S BESSY_050925'!$B$10:$B$100,0),MATCH(RIGHT(I$2,6),'[3]S BESSY_050925'!$E$4:$YF$4,0))),"")</f>
        <v>15.342510275712373</v>
      </c>
      <c r="J93" s="27" t="str">
        <f>IFERROR(IF(INDEX('[3]S BESSY_050925'!$E$10:$YF$100,MATCH($B93,'[3]S BESSY_050925'!$B$10:$B$100,0),MATCH(LEFT(J$2,6),'[3]S BESSY_050925'!$E$4:$YF$4,0))="","",INDEX('[3]S BESSY_050925'!$E$10:$YF$100,MATCH($B93,'[3]S BESSY_050925'!$B$10:$B$100,0),MATCH(LEFT(J$2,6),'[3]S BESSY_050925'!$E$4:$YF$4,0))/INDEX('[3]S BESSY_050925'!$E$10:$YF$100,MATCH($B93,'[3]S BESSY_050925'!$B$10:$B$100,0),MATCH(RIGHT(J$2,6),'[3]S BESSY_050925'!$E$4:$YF$4,0))),"")</f>
        <v/>
      </c>
      <c r="K93" s="27" t="str">
        <f>IFERROR(IF(INDEX('[3]S BESSY_050925'!$E$10:$YF$100,MATCH($B93,'[3]S BESSY_050925'!$B$10:$B$100,0),MATCH(LEFT(K$2,6),'[3]S BESSY_050925'!$E$4:$YF$4,0))="","",INDEX('[3]S BESSY_050925'!$E$10:$YF$100,MATCH($B93,'[3]S BESSY_050925'!$B$10:$B$100,0),MATCH(LEFT(K$2,6),'[3]S BESSY_050925'!$E$4:$YF$4,0))/INDEX('[3]S BESSY_050925'!$E$10:$YF$100,MATCH($B93,'[3]S BESSY_050925'!$B$10:$B$100,0),MATCH(RIGHT(K$2,6),'[3]S BESSY_050925'!$E$4:$YF$4,0))),"")</f>
        <v/>
      </c>
      <c r="L93" s="27" t="str">
        <f>IFERROR(IF(INDEX('[3]S BESSY_050925'!$E$10:$YF$100,MATCH($B93,'[3]S BESSY_050925'!$B$10:$B$100,0),MATCH(LEFT(L$2,6),'[3]S BESSY_050925'!$E$4:$YF$4,0))="","",INDEX('[3]S BESSY_050925'!$E$10:$YF$100,MATCH($B93,'[3]S BESSY_050925'!$B$10:$B$100,0),MATCH(LEFT(L$2,6),'[3]S BESSY_050925'!$E$4:$YF$4,0))/INDEX('[3]S BESSY_050925'!$E$10:$YF$100,MATCH($B93,'[3]S BESSY_050925'!$B$10:$B$100,0),MATCH(RIGHT(L$2,6),'[3]S BESSY_050925'!$E$4:$YF$4,0))),"")</f>
        <v/>
      </c>
      <c r="M93" s="27" t="str">
        <f>IFERROR(IF(INDEX('[3]S BESSY_050925'!$E$10:$YF$100,MATCH($B93,'[3]S BESSY_050925'!$B$10:$B$100,0),MATCH(LEFT(M$2,6),'[3]S BESSY_050925'!$E$4:$YF$4,0))="","",INDEX('[3]S BESSY_050925'!$E$10:$YF$100,MATCH($B93,'[3]S BESSY_050925'!$B$10:$B$100,0),MATCH(LEFT(M$2,6),'[3]S BESSY_050925'!$E$4:$YF$4,0))/INDEX('[3]S BESSY_050925'!$E$10:$YF$100,MATCH($B93,'[3]S BESSY_050925'!$B$10:$B$100,0),MATCH(RIGHT(M$2,6),'[3]S BESSY_050925'!$E$4:$YF$4,0))),"")</f>
        <v/>
      </c>
      <c r="N93" s="27">
        <f>IFERROR(IF(INDEX('[3]S BESSY_050925'!$E$10:$YF$100,MATCH($B93,'[3]S BESSY_050925'!$B$10:$B$100,0),MATCH(LEFT(N$2,6),'[3]S BESSY_050925'!$E$4:$YF$4,0))="","",INDEX('[3]S BESSY_050925'!$E$10:$YF$100,MATCH($B93,'[3]S BESSY_050925'!$B$10:$B$100,0),MATCH(LEFT(N$2,6),'[3]S BESSY_050925'!$E$4:$YF$4,0))/INDEX('[3]S BESSY_050925'!$E$10:$YF$100,MATCH($B93,'[3]S BESSY_050925'!$B$10:$B$100,0),MATCH(RIGHT(N$2,6),'[3]S BESSY_050925'!$E$4:$YF$4,0))),"")</f>
        <v>26.895212128841568</v>
      </c>
      <c r="O93" s="25">
        <f>IF(INDEX('[3]S BESSY_050925'!$E$10:$YF$100,MATCH($B93,'[3]S BESSY_050925'!$B$10:$B$100,0),MATCH(O$2,'[3]S BESSY_050925'!$E$4:$YF$4,0))="","",INDEX('[3]S BESSY_050925'!$E$10:$YF$100,MATCH($B93,'[3]S BESSY_050925'!$B$10:$B$100,0),MATCH(O$2,'[3]S BESSY_050925'!$E$4:$YF$4,0)))</f>
        <v>996.1</v>
      </c>
      <c r="P93" s="27">
        <f>IF(INDEX('[3]S BESSY_050925'!$E$10:$YF$100,MATCH($B93,'[3]S BESSY_050925'!$B$10:$B$100,0),MATCH(P$2,'[3]S BESSY_050925'!$E$4:$YF$4,0))="","",INDEX('[3]S BESSY_050925'!$E$10:$YF$100,MATCH($B93,'[3]S BESSY_050925'!$B$10:$B$100,0),MATCH(P$2,'[3]S BESSY_050925'!$E$4:$YF$4,0)))</f>
        <v>45</v>
      </c>
      <c r="Q93" s="28">
        <f t="shared" si="1"/>
        <v>5496.1</v>
      </c>
    </row>
    <row r="94" spans="1:17" ht="15" customHeight="1" x14ac:dyDescent="0.2">
      <c r="A94" s="63"/>
      <c r="B94" s="65" t="s">
        <v>226</v>
      </c>
      <c r="C94" s="24">
        <f>IF(INDEX('[3]S BESSY_050925'!$E$10:$YF$100,MATCH($B94,'[3]S BESSY_050925'!$B$10:$B$100,0),MATCH(C$2,'[3]S BESSY_050925'!$E$4:$YF$4,0))="","",INDEX('[3]S BESSY_050925'!$E$10:$YF$100,MATCH($B94,'[3]S BESSY_050925'!$B$10:$B$100,0),MATCH(C$2,'[3]S BESSY_050925'!$E$4:$YF$4,0)))</f>
        <v>47918</v>
      </c>
      <c r="D94" s="25">
        <f>IF(INDEX('[3]S BESSY_050925'!$E$10:$YF$100,MATCH($B94,'[3]S BESSY_050925'!$B$10:$B$100,0),MATCH(D$2,'[3]S BESSY_050925'!$E$4:$YF$4,0))="","",INDEX('[3]S BESSY_050925'!$E$10:$YF$100,MATCH($B94,'[3]S BESSY_050925'!$B$10:$B$100,0),MATCH(D$2,'[3]S BESSY_050925'!$E$4:$YF$4,0)))</f>
        <v>1398.75</v>
      </c>
      <c r="E94" s="25">
        <f>IF(INDEX('[3]S BESSY_050925'!$E$10:$YF$100,MATCH($B94,'[3]S BESSY_050925'!$B$10:$B$100,0),MATCH(E$2,'[3]S BESSY_050925'!$E$4:$YF$4,0))="","",INDEX('[3]S BESSY_050925'!$E$10:$YF$100,MATCH($B94,'[3]S BESSY_050925'!$B$10:$B$100,0),MATCH(E$2,'[3]S BESSY_050925'!$E$4:$YF$4,0)))</f>
        <v>3738459</v>
      </c>
      <c r="F94" s="25">
        <f>IF(INDEX('[3]S BESSY_050925'!$E$10:$YF$100,MATCH($B94,'[3]S BESSY_050925'!$B$10:$B$100,0),MATCH("AN3100",'[3]S BESSY_050925'!$E$4:$YF$4,0))+INDEX('[3]S BESSY_050925'!$E$10:$YF$100,MATCH($B94,'[3]S BESSY_050925'!$B$10:$B$100,0),MATCH("AN3200",'[3]S BESSY_050925'!$E$4:$YF$4,0))+INDEX('[3]S BESSY_050925'!$E$10:$YF$100,MATCH($B94,'[3]S BESSY_050925'!$B$10:$B$100,0),MATCH("AN3300",'[3]S BESSY_050925'!$E$4:$YF$4,0))+INDEX('[3]S BESSY_050925'!$E$10:$YF$100,MATCH($B94,'[3]S BESSY_050925'!$B$10:$B$100,0),MATCH("AN3400",'[3]S BESSY_050925'!$E$4:$YF$4,0))=0,"",INDEX('[3]S BESSY_050925'!$E$10:$YF$100,MATCH($B94,'[3]S BESSY_050925'!$B$10:$B$100,0),MATCH("AN3100",'[3]S BESSY_050925'!$E$4:$YF$4,0))+INDEX('[3]S BESSY_050925'!$E$10:$YF$100,MATCH($B94,'[3]S BESSY_050925'!$B$10:$B$100,0),MATCH("AN3200",'[3]S BESSY_050925'!$E$4:$YF$4,0))+INDEX('[3]S BESSY_050925'!$E$10:$YF$100,MATCH($B94,'[3]S BESSY_050925'!$B$10:$B$100,0),MATCH("AN3300",'[3]S BESSY_050925'!$E$4:$YF$4,0))+INDEX('[3]S BESSY_050925'!$E$10:$YF$100,MATCH($B94,'[3]S BESSY_050925'!$B$10:$B$100,0),MATCH("AN3400",'[3]S BESSY_050925'!$E$4:$YF$4,0)))</f>
        <v>6</v>
      </c>
      <c r="G94" s="25">
        <f>IF(INDEX('[3]S BESSY_050925'!$E$10:$YF$100,MATCH($B94,'[3]S BESSY_050925'!$B$10:$B$100,0),MATCH(G$2,'[3]S BESSY_050925'!$E$4:$YF$4,0))="","",INDEX('[3]S BESSY_050925'!$E$10:$YF$100,MATCH($B94,'[3]S BESSY_050925'!$B$10:$B$100,0),MATCH(G$2,'[3]S BESSY_050925'!$E$4:$YF$4,0)))</f>
        <v>9176981</v>
      </c>
      <c r="H94" s="25">
        <f>IF(INDEX('[3]S BESSY_050925'!$E$10:$YF$100,MATCH($B94,'[3]S BESSY_050925'!$B$10:$B$100,0),MATCH(H$2,'[3]S BESSY_050925'!$E$4:$YF$4,0))="","",INDEX('[3]S BESSY_050925'!$E$10:$YF$100,MATCH($B94,'[3]S BESSY_050925'!$B$10:$B$100,0),MATCH(H$2,'[3]S BESSY_050925'!$E$4:$YF$4,0)))</f>
        <v>112898</v>
      </c>
      <c r="I94" s="78">
        <f>IFERROR(IF(INDEX('[3]S BESSY_050925'!$E$10:$YF$100,MATCH($B94,'[3]S BESSY_050925'!$B$10:$B$100,0),MATCH(LEFT(I$2,6),'[3]S BESSY_050925'!$E$4:$YF$4,0))="","",INDEX('[3]S BESSY_050925'!$E$10:$YF$100,MATCH($B94,'[3]S BESSY_050925'!$B$10:$B$100,0),MATCH(LEFT(I$2,6),'[3]S BESSY_050925'!$E$4:$YF$4,0))/INDEX('[3]S BESSY_050925'!$E$10:$YF$100,MATCH($B94,'[3]S BESSY_050925'!$B$10:$B$100,0),MATCH(RIGHT(I$2,6),'[3]S BESSY_050925'!$E$4:$YF$4,0))),"")</f>
        <v>14.529386578801587</v>
      </c>
      <c r="J94" s="27" t="str">
        <f>IFERROR(IF(INDEX('[3]S BESSY_050925'!$E$10:$YF$100,MATCH($B94,'[3]S BESSY_050925'!$B$10:$B$100,0),MATCH(LEFT(J$2,6),'[3]S BESSY_050925'!$E$4:$YF$4,0))="","",INDEX('[3]S BESSY_050925'!$E$10:$YF$100,MATCH($B94,'[3]S BESSY_050925'!$B$10:$B$100,0),MATCH(LEFT(J$2,6),'[3]S BESSY_050925'!$E$4:$YF$4,0))/INDEX('[3]S BESSY_050925'!$E$10:$YF$100,MATCH($B94,'[3]S BESSY_050925'!$B$10:$B$100,0),MATCH(RIGHT(J$2,6),'[3]S BESSY_050925'!$E$4:$YF$4,0))),"")</f>
        <v/>
      </c>
      <c r="K94" s="27" t="str">
        <f>IFERROR(IF(INDEX('[3]S BESSY_050925'!$E$10:$YF$100,MATCH($B94,'[3]S BESSY_050925'!$B$10:$B$100,0),MATCH(LEFT(K$2,6),'[3]S BESSY_050925'!$E$4:$YF$4,0))="","",INDEX('[3]S BESSY_050925'!$E$10:$YF$100,MATCH($B94,'[3]S BESSY_050925'!$B$10:$B$100,0),MATCH(LEFT(K$2,6),'[3]S BESSY_050925'!$E$4:$YF$4,0))/INDEX('[3]S BESSY_050925'!$E$10:$YF$100,MATCH($B94,'[3]S BESSY_050925'!$B$10:$B$100,0),MATCH(RIGHT(K$2,6),'[3]S BESSY_050925'!$E$4:$YF$4,0))),"")</f>
        <v/>
      </c>
      <c r="L94" s="27" t="str">
        <f>IFERROR(IF(INDEX('[3]S BESSY_050925'!$E$10:$YF$100,MATCH($B94,'[3]S BESSY_050925'!$B$10:$B$100,0),MATCH(LEFT(L$2,6),'[3]S BESSY_050925'!$E$4:$YF$4,0))="","",INDEX('[3]S BESSY_050925'!$E$10:$YF$100,MATCH($B94,'[3]S BESSY_050925'!$B$10:$B$100,0),MATCH(LEFT(L$2,6),'[3]S BESSY_050925'!$E$4:$YF$4,0))/INDEX('[3]S BESSY_050925'!$E$10:$YF$100,MATCH($B94,'[3]S BESSY_050925'!$B$10:$B$100,0),MATCH(RIGHT(L$2,6),'[3]S BESSY_050925'!$E$4:$YF$4,0))),"")</f>
        <v/>
      </c>
      <c r="M94" s="27" t="str">
        <f>IFERROR(IF(INDEX('[3]S BESSY_050925'!$E$10:$YF$100,MATCH($B94,'[3]S BESSY_050925'!$B$10:$B$100,0),MATCH(LEFT(M$2,6),'[3]S BESSY_050925'!$E$4:$YF$4,0))="","",INDEX('[3]S BESSY_050925'!$E$10:$YF$100,MATCH($B94,'[3]S BESSY_050925'!$B$10:$B$100,0),MATCH(LEFT(M$2,6),'[3]S BESSY_050925'!$E$4:$YF$4,0))/INDEX('[3]S BESSY_050925'!$E$10:$YF$100,MATCH($B94,'[3]S BESSY_050925'!$B$10:$B$100,0),MATCH(RIGHT(M$2,6),'[3]S BESSY_050925'!$E$4:$YF$4,0))),"")</f>
        <v/>
      </c>
      <c r="N94" s="27">
        <f>IFERROR(IF(INDEX('[3]S BESSY_050925'!$E$10:$YF$100,MATCH($B94,'[3]S BESSY_050925'!$B$10:$B$100,0),MATCH(LEFT(N$2,6),'[3]S BESSY_050925'!$E$4:$YF$4,0))="","",INDEX('[3]S BESSY_050925'!$E$10:$YF$100,MATCH($B94,'[3]S BESSY_050925'!$B$10:$B$100,0),MATCH(LEFT(N$2,6),'[3]S BESSY_050925'!$E$4:$YF$4,0))/INDEX('[3]S BESSY_050925'!$E$10:$YF$100,MATCH($B94,'[3]S BESSY_050925'!$B$10:$B$100,0),MATCH(RIGHT(N$2,6),'[3]S BESSY_050925'!$E$4:$YF$4,0))),"")</f>
        <v>21.336794037329284</v>
      </c>
      <c r="O94" s="25">
        <f>IF(INDEX('[3]S BESSY_050925'!$E$10:$YF$100,MATCH($B94,'[3]S BESSY_050925'!$B$10:$B$100,0),MATCH(O$2,'[3]S BESSY_050925'!$E$4:$YF$4,0))="","",INDEX('[3]S BESSY_050925'!$E$10:$YF$100,MATCH($B94,'[3]S BESSY_050925'!$B$10:$B$100,0),MATCH(O$2,'[3]S BESSY_050925'!$E$4:$YF$4,0)))</f>
        <v>982.83</v>
      </c>
      <c r="P94" s="27">
        <f>IF(INDEX('[3]S BESSY_050925'!$E$10:$YF$100,MATCH($B94,'[3]S BESSY_050925'!$B$10:$B$100,0),MATCH(P$2,'[3]S BESSY_050925'!$E$4:$YF$4,0))="","",INDEX('[3]S BESSY_050925'!$E$10:$YF$100,MATCH($B94,'[3]S BESSY_050925'!$B$10:$B$100,0),MATCH(P$2,'[3]S BESSY_050925'!$E$4:$YF$4,0)))</f>
        <v>42.33</v>
      </c>
      <c r="Q94" s="28">
        <f t="shared" si="1"/>
        <v>5215.83</v>
      </c>
    </row>
    <row r="95" spans="1:17" ht="15" customHeight="1" x14ac:dyDescent="0.2">
      <c r="A95" s="63"/>
      <c r="B95" s="65" t="s">
        <v>121</v>
      </c>
      <c r="C95" s="24">
        <f>IF(INDEX('[3]S BESSY_050925'!$E$10:$YF$100,MATCH($B95,'[3]S BESSY_050925'!$B$10:$B$100,0),MATCH(C$2,'[3]S BESSY_050925'!$E$4:$YF$4,0))="","",INDEX('[3]S BESSY_050925'!$E$10:$YF$100,MATCH($B95,'[3]S BESSY_050925'!$B$10:$B$100,0),MATCH(C$2,'[3]S BESSY_050925'!$E$4:$YF$4,0)))</f>
        <v>30162</v>
      </c>
      <c r="D95" s="25">
        <f>IF(INDEX('[3]S BESSY_050925'!$E$10:$YF$100,MATCH($B95,'[3]S BESSY_050925'!$B$10:$B$100,0),MATCH(D$2,'[3]S BESSY_050925'!$E$4:$YF$4,0))="","",INDEX('[3]S BESSY_050925'!$E$10:$YF$100,MATCH($B95,'[3]S BESSY_050925'!$B$10:$B$100,0),MATCH(D$2,'[3]S BESSY_050925'!$E$4:$YF$4,0)))</f>
        <v>1098.69</v>
      </c>
      <c r="E95" s="25">
        <f>IF(INDEX('[3]S BESSY_050925'!$E$10:$YF$100,MATCH($B95,'[3]S BESSY_050925'!$B$10:$B$100,0),MATCH(E$2,'[3]S BESSY_050925'!$E$4:$YF$4,0))="","",INDEX('[3]S BESSY_050925'!$E$10:$YF$100,MATCH($B95,'[3]S BESSY_050925'!$B$10:$B$100,0),MATCH(E$2,'[3]S BESSY_050925'!$E$4:$YF$4,0)))</f>
        <v>2060123</v>
      </c>
      <c r="F95" s="25">
        <f>IF(INDEX('[3]S BESSY_050925'!$E$10:$YF$100,MATCH($B95,'[3]S BESSY_050925'!$B$10:$B$100,0),MATCH("AN3100",'[3]S BESSY_050925'!$E$4:$YF$4,0))+INDEX('[3]S BESSY_050925'!$E$10:$YF$100,MATCH($B95,'[3]S BESSY_050925'!$B$10:$B$100,0),MATCH("AN3200",'[3]S BESSY_050925'!$E$4:$YF$4,0))+INDEX('[3]S BESSY_050925'!$E$10:$YF$100,MATCH($B95,'[3]S BESSY_050925'!$B$10:$B$100,0),MATCH("AN3300",'[3]S BESSY_050925'!$E$4:$YF$4,0))+INDEX('[3]S BESSY_050925'!$E$10:$YF$100,MATCH($B95,'[3]S BESSY_050925'!$B$10:$B$100,0),MATCH("AN3400",'[3]S BESSY_050925'!$E$4:$YF$4,0))=0,"",INDEX('[3]S BESSY_050925'!$E$10:$YF$100,MATCH($B95,'[3]S BESSY_050925'!$B$10:$B$100,0),MATCH("AN3100",'[3]S BESSY_050925'!$E$4:$YF$4,0))+INDEX('[3]S BESSY_050925'!$E$10:$YF$100,MATCH($B95,'[3]S BESSY_050925'!$B$10:$B$100,0),MATCH("AN3200",'[3]S BESSY_050925'!$E$4:$YF$4,0))+INDEX('[3]S BESSY_050925'!$E$10:$YF$100,MATCH($B95,'[3]S BESSY_050925'!$B$10:$B$100,0),MATCH("AN3300",'[3]S BESSY_050925'!$E$4:$YF$4,0))+INDEX('[3]S BESSY_050925'!$E$10:$YF$100,MATCH($B95,'[3]S BESSY_050925'!$B$10:$B$100,0),MATCH("AN3400",'[3]S BESSY_050925'!$E$4:$YF$4,0)))</f>
        <v>3</v>
      </c>
      <c r="G95" s="25">
        <f>IF(INDEX('[3]S BESSY_050925'!$E$10:$YF$100,MATCH($B95,'[3]S BESSY_050925'!$B$10:$B$100,0),MATCH(G$2,'[3]S BESSY_050925'!$E$4:$YF$4,0))="","",INDEX('[3]S BESSY_050925'!$E$10:$YF$100,MATCH($B95,'[3]S BESSY_050925'!$B$10:$B$100,0),MATCH(G$2,'[3]S BESSY_050925'!$E$4:$YF$4,0)))</f>
        <v>3031453</v>
      </c>
      <c r="H95" s="25">
        <f>IF(INDEX('[3]S BESSY_050925'!$E$10:$YF$100,MATCH($B95,'[3]S BESSY_050925'!$B$10:$B$100,0),MATCH(H$2,'[3]S BESSY_050925'!$E$4:$YF$4,0))="","",INDEX('[3]S BESSY_050925'!$E$10:$YF$100,MATCH($B95,'[3]S BESSY_050925'!$B$10:$B$100,0),MATCH(H$2,'[3]S BESSY_050925'!$E$4:$YF$4,0)))</f>
        <v>62558</v>
      </c>
      <c r="I95" s="27"/>
      <c r="J95" s="27" t="str">
        <f>IFERROR(IF(INDEX('[3]S BESSY_050925'!$E$10:$YF$100,MATCH($B95,'[3]S BESSY_050925'!$B$10:$B$100,0),MATCH(LEFT(J$2,6),'[3]S BESSY_050925'!$E$4:$YF$4,0))="","",INDEX('[3]S BESSY_050925'!$E$10:$YF$100,MATCH($B95,'[3]S BESSY_050925'!$B$10:$B$100,0),MATCH(LEFT(J$2,6),'[3]S BESSY_050925'!$E$4:$YF$4,0))/INDEX('[3]S BESSY_050925'!$E$10:$YF$100,MATCH($B95,'[3]S BESSY_050925'!$B$10:$B$100,0),MATCH(RIGHT(J$2,6),'[3]S BESSY_050925'!$E$4:$YF$4,0))),"")</f>
        <v/>
      </c>
      <c r="K95" s="27" t="str">
        <f>IFERROR(IF(INDEX('[3]S BESSY_050925'!$E$10:$YF$100,MATCH($B95,'[3]S BESSY_050925'!$B$10:$B$100,0),MATCH(LEFT(K$2,6),'[3]S BESSY_050925'!$E$4:$YF$4,0))="","",INDEX('[3]S BESSY_050925'!$E$10:$YF$100,MATCH($B95,'[3]S BESSY_050925'!$B$10:$B$100,0),MATCH(LEFT(K$2,6),'[3]S BESSY_050925'!$E$4:$YF$4,0))/INDEX('[3]S BESSY_050925'!$E$10:$YF$100,MATCH($B95,'[3]S BESSY_050925'!$B$10:$B$100,0),MATCH(RIGHT(K$2,6),'[3]S BESSY_050925'!$E$4:$YF$4,0))),"")</f>
        <v/>
      </c>
      <c r="L95" s="27" t="str">
        <f>IFERROR(IF(INDEX('[3]S BESSY_050925'!$E$10:$YF$100,MATCH($B95,'[3]S BESSY_050925'!$B$10:$B$100,0),MATCH(LEFT(L$2,6),'[3]S BESSY_050925'!$E$4:$YF$4,0))="","",INDEX('[3]S BESSY_050925'!$E$10:$YF$100,MATCH($B95,'[3]S BESSY_050925'!$B$10:$B$100,0),MATCH(LEFT(L$2,6),'[3]S BESSY_050925'!$E$4:$YF$4,0))/INDEX('[3]S BESSY_050925'!$E$10:$YF$100,MATCH($B95,'[3]S BESSY_050925'!$B$10:$B$100,0),MATCH(RIGHT(L$2,6),'[3]S BESSY_050925'!$E$4:$YF$4,0))),"")</f>
        <v/>
      </c>
      <c r="M95" s="27" t="str">
        <f>IFERROR(IF(INDEX('[3]S BESSY_050925'!$E$10:$YF$100,MATCH($B95,'[3]S BESSY_050925'!$B$10:$B$100,0),MATCH(LEFT(M$2,6),'[3]S BESSY_050925'!$E$4:$YF$4,0))="","",INDEX('[3]S BESSY_050925'!$E$10:$YF$100,MATCH($B95,'[3]S BESSY_050925'!$B$10:$B$100,0),MATCH(LEFT(M$2,6),'[3]S BESSY_050925'!$E$4:$YF$4,0))/INDEX('[3]S BESSY_050925'!$E$10:$YF$100,MATCH($B95,'[3]S BESSY_050925'!$B$10:$B$100,0),MATCH(RIGHT(M$2,6),'[3]S BESSY_050925'!$E$4:$YF$4,0))),"")</f>
        <v/>
      </c>
      <c r="N95" s="27">
        <f>IFERROR(IF(INDEX('[3]S BESSY_050925'!$E$10:$YF$100,MATCH($B95,'[3]S BESSY_050925'!$B$10:$B$100,0),MATCH(LEFT(N$2,6),'[3]S BESSY_050925'!$E$4:$YF$4,0))="","",INDEX('[3]S BESSY_050925'!$E$10:$YF$100,MATCH($B95,'[3]S BESSY_050925'!$B$10:$B$100,0),MATCH(LEFT(N$2,6),'[3]S BESSY_050925'!$E$4:$YF$4,0))/INDEX('[3]S BESSY_050925'!$E$10:$YF$100,MATCH($B95,'[3]S BESSY_050925'!$B$10:$B$100,0),MATCH(RIGHT(N$2,6),'[3]S BESSY_050925'!$E$4:$YF$4,0))),"")</f>
        <v>33.74986205192603</v>
      </c>
      <c r="O95" s="25">
        <f>IF(INDEX('[3]S BESSY_050925'!$E$10:$YF$100,MATCH($B95,'[3]S BESSY_050925'!$B$10:$B$100,0),MATCH(O$2,'[3]S BESSY_050925'!$E$4:$YF$4,0))="","",INDEX('[3]S BESSY_050925'!$E$10:$YF$100,MATCH($B95,'[3]S BESSY_050925'!$B$10:$B$100,0),MATCH(O$2,'[3]S BESSY_050925'!$E$4:$YF$4,0)))</f>
        <v>777.5</v>
      </c>
      <c r="P95" s="27">
        <f>IF(INDEX('[3]S BESSY_050925'!$E$10:$YF$100,MATCH($B95,'[3]S BESSY_050925'!$B$10:$B$100,0),MATCH(P$2,'[3]S BESSY_050925'!$E$4:$YF$4,0))="","",INDEX('[3]S BESSY_050925'!$E$10:$YF$100,MATCH($B95,'[3]S BESSY_050925'!$B$10:$B$100,0),MATCH(P$2,'[3]S BESSY_050925'!$E$4:$YF$4,0)))</f>
        <v>49.68</v>
      </c>
      <c r="Q95" s="28">
        <f t="shared" si="1"/>
        <v>5745.5</v>
      </c>
    </row>
    <row r="96" spans="1:17" ht="15" customHeight="1" x14ac:dyDescent="0.2">
      <c r="A96" s="63"/>
      <c r="B96" s="65" t="s">
        <v>227</v>
      </c>
      <c r="C96" s="24">
        <f>IF(INDEX('[3]S BESSY_050925'!$E$10:$YF$100,MATCH($B96,'[3]S BESSY_050925'!$B$10:$B$100,0),MATCH(C$2,'[3]S BESSY_050925'!$E$4:$YF$4,0))="","",INDEX('[3]S BESSY_050925'!$E$10:$YF$100,MATCH($B96,'[3]S BESSY_050925'!$B$10:$B$100,0),MATCH(C$2,'[3]S BESSY_050925'!$E$4:$YF$4,0)))</f>
        <v>215124</v>
      </c>
      <c r="D96" s="25">
        <f>IF(INDEX('[3]S BESSY_050925'!$E$10:$YF$100,MATCH($B96,'[3]S BESSY_050925'!$B$10:$B$100,0),MATCH(D$2,'[3]S BESSY_050925'!$E$4:$YF$4,0))="","",INDEX('[3]S BESSY_050925'!$E$10:$YF$100,MATCH($B96,'[3]S BESSY_050925'!$B$10:$B$100,0),MATCH(D$2,'[3]S BESSY_050925'!$E$4:$YF$4,0)))</f>
        <v>2722.83</v>
      </c>
      <c r="E96" s="25">
        <f>IF(INDEX('[3]S BESSY_050925'!$E$10:$YF$100,MATCH($B96,'[3]S BESSY_050925'!$B$10:$B$100,0),MATCH(E$2,'[3]S BESSY_050925'!$E$4:$YF$4,0))="","",INDEX('[3]S BESSY_050925'!$E$10:$YF$100,MATCH($B96,'[3]S BESSY_050925'!$B$10:$B$100,0),MATCH(E$2,'[3]S BESSY_050925'!$E$4:$YF$4,0)))</f>
        <v>10337875</v>
      </c>
      <c r="F96" s="25">
        <f>IF(INDEX('[3]S BESSY_050925'!$E$10:$YF$100,MATCH($B96,'[3]S BESSY_050925'!$B$10:$B$100,0),MATCH("AN3100",'[3]S BESSY_050925'!$E$4:$YF$4,0))+INDEX('[3]S BESSY_050925'!$E$10:$YF$100,MATCH($B96,'[3]S BESSY_050925'!$B$10:$B$100,0),MATCH("AN3200",'[3]S BESSY_050925'!$E$4:$YF$4,0))+INDEX('[3]S BESSY_050925'!$E$10:$YF$100,MATCH($B96,'[3]S BESSY_050925'!$B$10:$B$100,0),MATCH("AN3300",'[3]S BESSY_050925'!$E$4:$YF$4,0))+INDEX('[3]S BESSY_050925'!$E$10:$YF$100,MATCH($B96,'[3]S BESSY_050925'!$B$10:$B$100,0),MATCH("AN3400",'[3]S BESSY_050925'!$E$4:$YF$4,0))=0,"",INDEX('[3]S BESSY_050925'!$E$10:$YF$100,MATCH($B96,'[3]S BESSY_050925'!$B$10:$B$100,0),MATCH("AN3100",'[3]S BESSY_050925'!$E$4:$YF$4,0))+INDEX('[3]S BESSY_050925'!$E$10:$YF$100,MATCH($B96,'[3]S BESSY_050925'!$B$10:$B$100,0),MATCH("AN3200",'[3]S BESSY_050925'!$E$4:$YF$4,0))+INDEX('[3]S BESSY_050925'!$E$10:$YF$100,MATCH($B96,'[3]S BESSY_050925'!$B$10:$B$100,0),MATCH("AN3300",'[3]S BESSY_050925'!$E$4:$YF$4,0))+INDEX('[3]S BESSY_050925'!$E$10:$YF$100,MATCH($B96,'[3]S BESSY_050925'!$B$10:$B$100,0),MATCH("AN3400",'[3]S BESSY_050925'!$E$4:$YF$4,0)))</f>
        <v>2</v>
      </c>
      <c r="G96" s="25">
        <f>IF(INDEX('[3]S BESSY_050925'!$E$10:$YF$100,MATCH($B96,'[3]S BESSY_050925'!$B$10:$B$100,0),MATCH(G$2,'[3]S BESSY_050925'!$E$4:$YF$4,0))="","",INDEX('[3]S BESSY_050925'!$E$10:$YF$100,MATCH($B96,'[3]S BESSY_050925'!$B$10:$B$100,0),MATCH(G$2,'[3]S BESSY_050925'!$E$4:$YF$4,0)))</f>
        <v>30794189</v>
      </c>
      <c r="H96" s="25">
        <f>IF(INDEX('[3]S BESSY_050925'!$E$10:$YF$100,MATCH($B96,'[3]S BESSY_050925'!$B$10:$B$100,0),MATCH(H$2,'[3]S BESSY_050925'!$E$4:$YF$4,0))="","",INDEX('[3]S BESSY_050925'!$E$10:$YF$100,MATCH($B96,'[3]S BESSY_050925'!$B$10:$B$100,0),MATCH(H$2,'[3]S BESSY_050925'!$E$4:$YF$4,0)))</f>
        <v>245390</v>
      </c>
      <c r="I96" s="27">
        <f>IFERROR(IF(INDEX('[3]S BESSY_050925'!$E$10:$YF$100,MATCH($B96,'[3]S BESSY_050925'!$B$10:$B$100,0),MATCH(LEFT(I$2,6),'[3]S BESSY_050925'!$E$4:$YF$4,0))="","",INDEX('[3]S BESSY_050925'!$E$10:$YF$100,MATCH($B96,'[3]S BESSY_050925'!$B$10:$B$100,0),MATCH(LEFT(I$2,6),'[3]S BESSY_050925'!$E$4:$YF$4,0))/INDEX('[3]S BESSY_050925'!$E$10:$YF$100,MATCH($B96,'[3]S BESSY_050925'!$B$10:$B$100,0),MATCH(RIGHT(I$2,6),'[3]S BESSY_050925'!$E$4:$YF$4,0))),"")</f>
        <v>12.52367114131289</v>
      </c>
      <c r="J96" s="27">
        <f>IFERROR(IF(INDEX('[3]S BESSY_050925'!$E$10:$YF$100,MATCH($B96,'[3]S BESSY_050925'!$B$10:$B$100,0),MATCH(LEFT(J$2,6),'[3]S BESSY_050925'!$E$4:$YF$4,0))="","",INDEX('[3]S BESSY_050925'!$E$10:$YF$100,MATCH($B96,'[3]S BESSY_050925'!$B$10:$B$100,0),MATCH(LEFT(J$2,6),'[3]S BESSY_050925'!$E$4:$YF$4,0))/INDEX('[3]S BESSY_050925'!$E$10:$YF$100,MATCH($B96,'[3]S BESSY_050925'!$B$10:$B$100,0),MATCH(RIGHT(J$2,6),'[3]S BESSY_050925'!$E$4:$YF$4,0))),"")</f>
        <v>4.0300050058643579</v>
      </c>
      <c r="K96" s="27">
        <f>IFERROR(IF(INDEX('[3]S BESSY_050925'!$E$10:$YF$100,MATCH($B96,'[3]S BESSY_050925'!$B$10:$B$100,0),MATCH(LEFT(K$2,6),'[3]S BESSY_050925'!$E$4:$YF$4,0))="","",INDEX('[3]S BESSY_050925'!$E$10:$YF$100,MATCH($B96,'[3]S BESSY_050925'!$B$10:$B$100,0),MATCH(LEFT(K$2,6),'[3]S BESSY_050925'!$E$4:$YF$4,0))/INDEX('[3]S BESSY_050925'!$E$10:$YF$100,MATCH($B96,'[3]S BESSY_050925'!$B$10:$B$100,0),MATCH(RIGHT(K$2,6),'[3]S BESSY_050925'!$E$4:$YF$4,0))),"")</f>
        <v>4.4263142017416479</v>
      </c>
      <c r="L96" s="27">
        <f>IFERROR(IF(INDEX('[3]S BESSY_050925'!$E$10:$YF$100,MATCH($B96,'[3]S BESSY_050925'!$B$10:$B$100,0),MATCH(LEFT(L$2,6),'[3]S BESSY_050925'!$E$4:$YF$4,0))="","",INDEX('[3]S BESSY_050925'!$E$10:$YF$100,MATCH($B96,'[3]S BESSY_050925'!$B$10:$B$100,0),MATCH(LEFT(L$2,6),'[3]S BESSY_050925'!$E$4:$YF$4,0))/INDEX('[3]S BESSY_050925'!$E$10:$YF$100,MATCH($B96,'[3]S BESSY_050925'!$B$10:$B$100,0),MATCH(RIGHT(L$2,6),'[3]S BESSY_050925'!$E$4:$YF$4,0))),"")</f>
        <v>134.06926276126831</v>
      </c>
      <c r="M96" s="27">
        <f>IFERROR(IF(INDEX('[3]S BESSY_050925'!$E$10:$YF$100,MATCH($B96,'[3]S BESSY_050925'!$B$10:$B$100,0),MATCH(LEFT(M$2,6),'[3]S BESSY_050925'!$E$4:$YF$4,0))="","",INDEX('[3]S BESSY_050925'!$E$10:$YF$100,MATCH($B96,'[3]S BESSY_050925'!$B$10:$B$100,0),MATCH(LEFT(M$2,6),'[3]S BESSY_050925'!$E$4:$YF$4,0))/INDEX('[3]S BESSY_050925'!$E$10:$YF$100,MATCH($B96,'[3]S BESSY_050925'!$B$10:$B$100,0),MATCH(RIGHT(M$2,6),'[3]S BESSY_050925'!$E$4:$YF$4,0))),"")</f>
        <v>2.9666929422149138</v>
      </c>
      <c r="N96" s="27">
        <f>IFERROR(IF(INDEX('[3]S BESSY_050925'!$E$10:$YF$100,MATCH($B96,'[3]S BESSY_050925'!$B$10:$B$100,0),MATCH(LEFT(N$2,6),'[3]S BESSY_050925'!$E$4:$YF$4,0))="","",INDEX('[3]S BESSY_050925'!$E$10:$YF$100,MATCH($B96,'[3]S BESSY_050925'!$B$10:$B$100,0),MATCH(LEFT(N$2,6),'[3]S BESSY_050925'!$E$4:$YF$4,0))/INDEX('[3]S BESSY_050925'!$E$10:$YF$100,MATCH($B96,'[3]S BESSY_050925'!$B$10:$B$100,0),MATCH(RIGHT(N$2,6),'[3]S BESSY_050925'!$E$4:$YF$4,0))),"")</f>
        <v>32.177999347061167</v>
      </c>
      <c r="O96" s="25">
        <f>IF(INDEX('[3]S BESSY_050925'!$E$10:$YF$100,MATCH($B96,'[3]S BESSY_050925'!$B$10:$B$100,0),MATCH(O$2,'[3]S BESSY_050925'!$E$4:$YF$4,0))="","",INDEX('[3]S BESSY_050925'!$E$10:$YF$100,MATCH($B96,'[3]S BESSY_050925'!$B$10:$B$100,0),MATCH(O$2,'[3]S BESSY_050925'!$E$4:$YF$4,0)))</f>
        <v>978.75</v>
      </c>
      <c r="P96" s="27">
        <f>IF(INDEX('[3]S BESSY_050925'!$E$10:$YF$100,MATCH($B96,'[3]S BESSY_050925'!$B$10:$B$100,0),MATCH(P$2,'[3]S BESSY_050925'!$E$4:$YF$4,0))="","",INDEX('[3]S BESSY_050925'!$E$10:$YF$100,MATCH($B96,'[3]S BESSY_050925'!$B$10:$B$100,0),MATCH(P$2,'[3]S BESSY_050925'!$E$4:$YF$4,0)))</f>
        <v>35.28</v>
      </c>
      <c r="Q96" s="28">
        <f t="shared" si="1"/>
        <v>4506.75</v>
      </c>
    </row>
    <row r="97" spans="1:17" ht="15" customHeight="1" x14ac:dyDescent="0.2">
      <c r="A97" s="63"/>
      <c r="B97" s="65" t="s">
        <v>123</v>
      </c>
      <c r="C97" s="24" t="str">
        <f>IF(INDEX('[3]S BESSY_050925'!$E$10:$YF$100,MATCH($B97,'[3]S BESSY_050925'!$B$10:$B$100,0),MATCH(C$2,'[3]S BESSY_050925'!$E$4:$YF$4,0))="","",INDEX('[3]S BESSY_050925'!$E$10:$YF$100,MATCH($B97,'[3]S BESSY_050925'!$B$10:$B$100,0),MATCH(C$2,'[3]S BESSY_050925'!$E$4:$YF$4,0)))</f>
        <v/>
      </c>
      <c r="D97" s="25">
        <f>IF(INDEX('[3]S BESSY_050925'!$E$10:$YF$100,MATCH($B97,'[3]S BESSY_050925'!$B$10:$B$100,0),MATCH(D$2,'[3]S BESSY_050925'!$E$4:$YF$4,0))="","",INDEX('[3]S BESSY_050925'!$E$10:$YF$100,MATCH($B97,'[3]S BESSY_050925'!$B$10:$B$100,0),MATCH(D$2,'[3]S BESSY_050925'!$E$4:$YF$4,0)))</f>
        <v>4137</v>
      </c>
      <c r="E97" s="25">
        <f>IF(INDEX('[3]S BESSY_050925'!$E$10:$YF$100,MATCH($B97,'[3]S BESSY_050925'!$B$10:$B$100,0),MATCH(E$2,'[3]S BESSY_050925'!$E$4:$YF$4,0))="","",INDEX('[3]S BESSY_050925'!$E$10:$YF$100,MATCH($B97,'[3]S BESSY_050925'!$B$10:$B$100,0),MATCH(E$2,'[3]S BESSY_050925'!$E$4:$YF$4,0)))</f>
        <v>15829206</v>
      </c>
      <c r="F97" s="25">
        <f>IF(INDEX('[3]S BESSY_050925'!$E$10:$YF$100,MATCH($B97,'[3]S BESSY_050925'!$B$10:$B$100,0),MATCH("AN3100",'[3]S BESSY_050925'!$E$4:$YF$4,0))+INDEX('[3]S BESSY_050925'!$E$10:$YF$100,MATCH($B97,'[3]S BESSY_050925'!$B$10:$B$100,0),MATCH("AN3200",'[3]S BESSY_050925'!$E$4:$YF$4,0))+INDEX('[3]S BESSY_050925'!$E$10:$YF$100,MATCH($B97,'[3]S BESSY_050925'!$B$10:$B$100,0),MATCH("AN3300",'[3]S BESSY_050925'!$E$4:$YF$4,0))+INDEX('[3]S BESSY_050925'!$E$10:$YF$100,MATCH($B97,'[3]S BESSY_050925'!$B$10:$B$100,0),MATCH("AN3400",'[3]S BESSY_050925'!$E$4:$YF$4,0))=0,"",INDEX('[3]S BESSY_050925'!$E$10:$YF$100,MATCH($B97,'[3]S BESSY_050925'!$B$10:$B$100,0),MATCH("AN3100",'[3]S BESSY_050925'!$E$4:$YF$4,0))+INDEX('[3]S BESSY_050925'!$E$10:$YF$100,MATCH($B97,'[3]S BESSY_050925'!$B$10:$B$100,0),MATCH("AN3200",'[3]S BESSY_050925'!$E$4:$YF$4,0))+INDEX('[3]S BESSY_050925'!$E$10:$YF$100,MATCH($B97,'[3]S BESSY_050925'!$B$10:$B$100,0),MATCH("AN3300",'[3]S BESSY_050925'!$E$4:$YF$4,0))+INDEX('[3]S BESSY_050925'!$E$10:$YF$100,MATCH($B97,'[3]S BESSY_050925'!$B$10:$B$100,0),MATCH("AN3400",'[3]S BESSY_050925'!$E$4:$YF$4,0)))</f>
        <v>4</v>
      </c>
      <c r="G97" s="25">
        <f>IF(INDEX('[3]S BESSY_050925'!$E$10:$YF$100,MATCH($B97,'[3]S BESSY_050925'!$B$10:$B$100,0),MATCH(G$2,'[3]S BESSY_050925'!$E$4:$YF$4,0))="","",INDEX('[3]S BESSY_050925'!$E$10:$YF$100,MATCH($B97,'[3]S BESSY_050925'!$B$10:$B$100,0),MATCH(G$2,'[3]S BESSY_050925'!$E$4:$YF$4,0)))</f>
        <v>38378848</v>
      </c>
      <c r="H97" s="25">
        <f>IF(INDEX('[3]S BESSY_050925'!$E$10:$YF$100,MATCH($B97,'[3]S BESSY_050925'!$B$10:$B$100,0),MATCH(H$2,'[3]S BESSY_050925'!$E$4:$YF$4,0))="","",INDEX('[3]S BESSY_050925'!$E$10:$YF$100,MATCH($B97,'[3]S BESSY_050925'!$B$10:$B$100,0),MATCH(H$2,'[3]S BESSY_050925'!$E$4:$YF$4,0)))</f>
        <v>323153</v>
      </c>
      <c r="I97" s="27">
        <f>IFERROR(IF(INDEX('[3]S BESSY_050925'!$E$10:$YF$100,MATCH($B97,'[3]S BESSY_050925'!$B$10:$B$100,0),MATCH(LEFT(I$2,6),'[3]S BESSY_050925'!$E$4:$YF$4,0))="","",INDEX('[3]S BESSY_050925'!$E$10:$YF$100,MATCH($B97,'[3]S BESSY_050925'!$B$10:$B$100,0),MATCH(LEFT(I$2,6),'[3]S BESSY_050925'!$E$4:$YF$4,0))/INDEX('[3]S BESSY_050925'!$E$10:$YF$100,MATCH($B97,'[3]S BESSY_050925'!$B$10:$B$100,0),MATCH(RIGHT(I$2,6),'[3]S BESSY_050925'!$E$4:$YF$4,0))),"")</f>
        <v>10.423174731568974</v>
      </c>
      <c r="J97" s="27">
        <f>IFERROR(IF(INDEX('[3]S BESSY_050925'!$E$10:$YF$100,MATCH($B97,'[3]S BESSY_050925'!$B$10:$B$100,0),MATCH(LEFT(J$2,6),'[3]S BESSY_050925'!$E$4:$YF$4,0))="","",INDEX('[3]S BESSY_050925'!$E$10:$YF$100,MATCH($B97,'[3]S BESSY_050925'!$B$10:$B$100,0),MATCH(LEFT(J$2,6),'[3]S BESSY_050925'!$E$4:$YF$4,0))/INDEX('[3]S BESSY_050925'!$E$10:$YF$100,MATCH($B97,'[3]S BESSY_050925'!$B$10:$B$100,0),MATCH(RIGHT(J$2,6),'[3]S BESSY_050925'!$E$4:$YF$4,0))),"")</f>
        <v>3.2904174094392351</v>
      </c>
      <c r="K97" s="27">
        <f>IFERROR(IF(INDEX('[3]S BESSY_050925'!$E$10:$YF$100,MATCH($B97,'[3]S BESSY_050925'!$B$10:$B$100,0),MATCH(LEFT(K$2,6),'[3]S BESSY_050925'!$E$4:$YF$4,0))="","",INDEX('[3]S BESSY_050925'!$E$10:$YF$100,MATCH($B97,'[3]S BESSY_050925'!$B$10:$B$100,0),MATCH(LEFT(K$2,6),'[3]S BESSY_050925'!$E$4:$YF$4,0))/INDEX('[3]S BESSY_050925'!$E$10:$YF$100,MATCH($B97,'[3]S BESSY_050925'!$B$10:$B$100,0),MATCH(RIGHT(K$2,6),'[3]S BESSY_050925'!$E$4:$YF$4,0))),"")</f>
        <v>4.0825121156603252</v>
      </c>
      <c r="L97" s="27">
        <f>IFERROR(IF(INDEX('[3]S BESSY_050925'!$E$10:$YF$100,MATCH($B97,'[3]S BESSY_050925'!$B$10:$B$100,0),MATCH(LEFT(L$2,6),'[3]S BESSY_050925'!$E$4:$YF$4,0))="","",INDEX('[3]S BESSY_050925'!$E$10:$YF$100,MATCH($B97,'[3]S BESSY_050925'!$B$10:$B$100,0),MATCH(LEFT(L$2,6),'[3]S BESSY_050925'!$E$4:$YF$4,0))/INDEX('[3]S BESSY_050925'!$E$10:$YF$100,MATCH($B97,'[3]S BESSY_050925'!$B$10:$B$100,0),MATCH(RIGHT(L$2,6),'[3]S BESSY_050925'!$E$4:$YF$4,0))),"")</f>
        <v>68.098750311609209</v>
      </c>
      <c r="M97" s="27">
        <f>IFERROR(IF(INDEX('[3]S BESSY_050925'!$E$10:$YF$100,MATCH($B97,'[3]S BESSY_050925'!$B$10:$B$100,0),MATCH(LEFT(M$2,6),'[3]S BESSY_050925'!$E$4:$YF$4,0))="","",INDEX('[3]S BESSY_050925'!$E$10:$YF$100,MATCH($B97,'[3]S BESSY_050925'!$B$10:$B$100,0),MATCH(LEFT(M$2,6),'[3]S BESSY_050925'!$E$4:$YF$4,0))/INDEX('[3]S BESSY_050925'!$E$10:$YF$100,MATCH($B97,'[3]S BESSY_050925'!$B$10:$B$100,0),MATCH(RIGHT(M$2,6),'[3]S BESSY_050925'!$E$4:$YF$4,0))),"")</f>
        <v>1.9987473787377585</v>
      </c>
      <c r="N97" s="27">
        <f>IFERROR(IF(INDEX('[3]S BESSY_050925'!$E$10:$YF$100,MATCH($B97,'[3]S BESSY_050925'!$B$10:$B$100,0),MATCH(LEFT(N$2,6),'[3]S BESSY_050925'!$E$4:$YF$4,0))="","",INDEX('[3]S BESSY_050925'!$E$10:$YF$100,MATCH($B97,'[3]S BESSY_050925'!$B$10:$B$100,0),MATCH(LEFT(N$2,6),'[3]S BESSY_050925'!$E$4:$YF$4,0))/INDEX('[3]S BESSY_050925'!$E$10:$YF$100,MATCH($B97,'[3]S BESSY_050925'!$B$10:$B$100,0),MATCH(RIGHT(N$2,6),'[3]S BESSY_050925'!$E$4:$YF$4,0))),"")</f>
        <v>15.09208503572447</v>
      </c>
      <c r="O97" s="25">
        <f>IF(INDEX('[3]S BESSY_050925'!$E$10:$YF$100,MATCH($B97,'[3]S BESSY_050925'!$B$10:$B$100,0),MATCH(O$2,'[3]S BESSY_050925'!$E$4:$YF$4,0))="","",INDEX('[3]S BESSY_050925'!$E$10:$YF$100,MATCH($B97,'[3]S BESSY_050925'!$B$10:$B$100,0),MATCH(O$2,'[3]S BESSY_050925'!$E$4:$YF$4,0)))</f>
        <v>750</v>
      </c>
      <c r="P97" s="27">
        <f>IF(INDEX('[3]S BESSY_050925'!$E$10:$YF$100,MATCH($B97,'[3]S BESSY_050925'!$B$10:$B$100,0),MATCH(P$2,'[3]S BESSY_050925'!$E$4:$YF$4,0))="","",INDEX('[3]S BESSY_050925'!$E$10:$YF$100,MATCH($B97,'[3]S BESSY_050925'!$B$10:$B$100,0),MATCH(P$2,'[3]S BESSY_050925'!$E$4:$YF$4,0)))</f>
        <v>36.69</v>
      </c>
      <c r="Q97" s="28">
        <f t="shared" si="1"/>
        <v>4419</v>
      </c>
    </row>
    <row r="98" spans="1:17" x14ac:dyDescent="0.2">
      <c r="C98" s="39"/>
    </row>
    <row r="100" spans="1:17" x14ac:dyDescent="0.2">
      <c r="C100" s="80"/>
      <c r="D100" s="80"/>
      <c r="E100" s="80"/>
      <c r="F100" s="80"/>
    </row>
    <row r="101" spans="1:17" x14ac:dyDescent="0.2">
      <c r="F101" t="s">
        <v>236</v>
      </c>
      <c r="O101" s="40"/>
      <c r="P101" s="31"/>
      <c r="Q101" s="40"/>
    </row>
  </sheetData>
  <pageMargins left="0.25" right="0.25" top="0.75" bottom="0.75" header="0.3" footer="0.3"/>
  <pageSetup paperSize="8" scale="4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C92F-68B4-4169-9C01-3B79671C0AB9}">
  <dimension ref="A1"/>
  <sheetViews>
    <sheetView workbookViewId="0"/>
  </sheetViews>
  <sheetFormatPr defaultRowHeight="10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4507-3B72-4130-B6C4-468BBEA5BACD}">
  <sheetPr>
    <tabColor theme="0" tint="-0.249977111117893"/>
    <pageSetUpPr fitToPage="1"/>
  </sheetPr>
  <dimension ref="A1:Q90"/>
  <sheetViews>
    <sheetView zoomScale="90" zoomScaleNormal="90" workbookViewId="0">
      <selection activeCell="B1" sqref="B1"/>
    </sheetView>
  </sheetViews>
  <sheetFormatPr defaultRowHeight="10" x14ac:dyDescent="0.2"/>
  <cols>
    <col min="1" max="1" width="11.6640625" style="7" customWidth="1"/>
    <col min="2" max="2" width="47.33203125" style="30" bestFit="1" customWidth="1"/>
    <col min="3" max="3" width="25" bestFit="1" customWidth="1"/>
    <col min="4" max="4" width="15" bestFit="1" customWidth="1"/>
    <col min="5" max="5" width="17.6640625" bestFit="1" customWidth="1"/>
    <col min="6" max="6" width="13" bestFit="1" customWidth="1"/>
    <col min="7" max="7" width="13" customWidth="1"/>
    <col min="8" max="8" width="12.6640625" bestFit="1" customWidth="1"/>
    <col min="9" max="14" width="28.33203125" customWidth="1"/>
    <col min="15" max="15" width="17.33203125" bestFit="1" customWidth="1"/>
    <col min="16" max="16" width="26" bestFit="1" customWidth="1"/>
    <col min="17" max="17" width="25" bestFit="1" customWidth="1"/>
  </cols>
  <sheetData>
    <row r="1" spans="1:17" s="2" customFormat="1" ht="25" x14ac:dyDescent="0.5">
      <c r="A1" s="1"/>
      <c r="B1" s="53" t="s">
        <v>240</v>
      </c>
      <c r="N1" s="54" t="s">
        <v>0</v>
      </c>
    </row>
    <row r="2" spans="1:17" s="6" customFormat="1" ht="14.5" x14ac:dyDescent="0.35">
      <c r="A2" s="3"/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15" thickBot="1" x14ac:dyDescent="0.4">
      <c r="B3" s="4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</row>
    <row r="4" spans="1:17" ht="18.5" x14ac:dyDescent="0.45">
      <c r="B4" s="10"/>
      <c r="C4" s="55" t="s">
        <v>17</v>
      </c>
      <c r="D4" s="56"/>
      <c r="E4" s="56"/>
      <c r="F4" s="56"/>
      <c r="G4" s="56"/>
      <c r="H4" s="57"/>
      <c r="I4" s="58" t="s">
        <v>18</v>
      </c>
      <c r="J4" s="59"/>
      <c r="K4" s="59"/>
      <c r="L4" s="59"/>
      <c r="M4" s="59"/>
      <c r="N4" s="60"/>
      <c r="O4" s="61" t="s">
        <v>19</v>
      </c>
      <c r="P4" s="56"/>
      <c r="Q4" s="62"/>
    </row>
    <row r="5" spans="1:17" ht="69.75" customHeight="1" x14ac:dyDescent="0.3">
      <c r="B5" s="11" t="s">
        <v>20</v>
      </c>
      <c r="C5" s="12" t="s">
        <v>21</v>
      </c>
      <c r="D5" s="13" t="s">
        <v>22</v>
      </c>
      <c r="E5" s="13" t="s">
        <v>23</v>
      </c>
      <c r="F5" s="13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13" t="s">
        <v>29</v>
      </c>
      <c r="L5" s="13" t="s">
        <v>30</v>
      </c>
      <c r="M5" s="13" t="s">
        <v>31</v>
      </c>
      <c r="N5" s="13" t="s">
        <v>32</v>
      </c>
      <c r="O5" s="14" t="s">
        <v>33</v>
      </c>
      <c r="P5" s="14" t="s">
        <v>34</v>
      </c>
      <c r="Q5" s="15" t="s">
        <v>35</v>
      </c>
    </row>
    <row r="6" spans="1:17" ht="12" x14ac:dyDescent="0.3">
      <c r="B6" s="16" t="s">
        <v>36</v>
      </c>
      <c r="C6" s="17" t="s">
        <v>37</v>
      </c>
      <c r="D6" s="18" t="s">
        <v>38</v>
      </c>
      <c r="E6" s="18" t="s">
        <v>39</v>
      </c>
      <c r="F6" s="18" t="s">
        <v>39</v>
      </c>
      <c r="G6" s="19" t="s">
        <v>40</v>
      </c>
      <c r="H6" s="18" t="s">
        <v>41</v>
      </c>
      <c r="I6" s="32"/>
      <c r="J6" s="32"/>
      <c r="K6" s="32"/>
      <c r="L6" s="32"/>
      <c r="M6" s="32"/>
      <c r="N6" s="32"/>
      <c r="O6" s="20" t="s">
        <v>42</v>
      </c>
      <c r="P6" s="20" t="s">
        <v>43</v>
      </c>
      <c r="Q6" s="21" t="s">
        <v>44</v>
      </c>
    </row>
    <row r="7" spans="1:17" ht="14.65" customHeight="1" x14ac:dyDescent="0.2">
      <c r="A7" s="22"/>
      <c r="B7" s="23" t="s">
        <v>45</v>
      </c>
      <c r="C7" s="24">
        <v>17034</v>
      </c>
      <c r="D7" s="25">
        <v>1191105</v>
      </c>
      <c r="E7" s="25">
        <v>12</v>
      </c>
      <c r="F7" s="25">
        <v>3</v>
      </c>
      <c r="G7" s="26">
        <v>11.5</v>
      </c>
      <c r="H7" s="25">
        <v>277.52999999999997</v>
      </c>
      <c r="I7" s="27">
        <v>3.864478614395876</v>
      </c>
      <c r="J7" s="27">
        <v>0.74783529805107496</v>
      </c>
      <c r="K7" s="27">
        <v>2.4478597604745174</v>
      </c>
      <c r="L7" s="27">
        <v>3.7549486105824132</v>
      </c>
      <c r="M7" s="27">
        <v>0.59103084950529139</v>
      </c>
      <c r="N7" s="27">
        <v>13.038804933234266</v>
      </c>
      <c r="O7" s="25">
        <v>1075</v>
      </c>
      <c r="P7" s="27">
        <v>11.46</v>
      </c>
      <c r="Q7" s="28">
        <v>2221</v>
      </c>
    </row>
    <row r="8" spans="1:17" ht="14.65" customHeight="1" x14ac:dyDescent="0.2">
      <c r="A8" s="22"/>
      <c r="B8" s="23" t="s">
        <v>46</v>
      </c>
      <c r="C8" s="24">
        <v>8400</v>
      </c>
      <c r="D8" s="25">
        <v>535882</v>
      </c>
      <c r="E8" s="25">
        <v>11</v>
      </c>
      <c r="F8" s="25">
        <v>2</v>
      </c>
      <c r="G8" s="26">
        <v>15</v>
      </c>
      <c r="H8" s="25">
        <v>136.4</v>
      </c>
      <c r="I8" s="27">
        <v>10.046090370641299</v>
      </c>
      <c r="J8" s="27">
        <v>4.0438239546912067</v>
      </c>
      <c r="K8" s="27">
        <v>2.5046190773553976</v>
      </c>
      <c r="L8" s="27">
        <v>139.13131578947369</v>
      </c>
      <c r="M8" s="27">
        <v>2.3954695250073712</v>
      </c>
      <c r="N8" s="27">
        <v>3.9990426996988142</v>
      </c>
      <c r="O8" s="25">
        <v>1175</v>
      </c>
      <c r="P8" s="27">
        <v>16.41</v>
      </c>
      <c r="Q8" s="28">
        <v>2816</v>
      </c>
    </row>
    <row r="9" spans="1:17" ht="14.65" customHeight="1" x14ac:dyDescent="0.2">
      <c r="A9" s="22"/>
      <c r="B9" s="23" t="s">
        <v>47</v>
      </c>
      <c r="C9" s="24">
        <v>7948</v>
      </c>
      <c r="D9" s="25">
        <v>686093</v>
      </c>
      <c r="E9" s="25">
        <v>9</v>
      </c>
      <c r="F9" s="25">
        <v>1</v>
      </c>
      <c r="G9" s="26">
        <v>8.31</v>
      </c>
      <c r="H9" s="25">
        <v>165.31100000000001</v>
      </c>
      <c r="I9" s="27">
        <v>5.182596236953299</v>
      </c>
      <c r="J9" s="27" t="s">
        <v>48</v>
      </c>
      <c r="K9" s="27" t="s">
        <v>48</v>
      </c>
      <c r="L9" s="27" t="s">
        <v>48</v>
      </c>
      <c r="M9" s="27" t="s">
        <v>48</v>
      </c>
      <c r="N9" s="27">
        <v>5.6321402492081978</v>
      </c>
      <c r="O9" s="25">
        <v>887.5</v>
      </c>
      <c r="P9" s="27">
        <v>13.79</v>
      </c>
      <c r="Q9" s="28">
        <v>2266.5</v>
      </c>
    </row>
    <row r="10" spans="1:17" ht="14.65" customHeight="1" x14ac:dyDescent="0.2">
      <c r="A10" s="22"/>
      <c r="B10" s="23" t="s">
        <v>49</v>
      </c>
      <c r="C10" s="24">
        <v>20150</v>
      </c>
      <c r="D10" s="25">
        <v>1165668</v>
      </c>
      <c r="E10" s="25">
        <v>28</v>
      </c>
      <c r="F10" s="25">
        <v>4</v>
      </c>
      <c r="G10" s="26">
        <v>15</v>
      </c>
      <c r="H10" s="25">
        <v>609.02</v>
      </c>
      <c r="I10" s="27">
        <v>10.514898624651273</v>
      </c>
      <c r="J10" s="27">
        <v>2.6852965615944675</v>
      </c>
      <c r="K10" s="27">
        <v>3.3218836977261188</v>
      </c>
      <c r="L10" s="27">
        <v>86.320796072242686</v>
      </c>
      <c r="M10" s="27">
        <v>3.4783710713513627</v>
      </c>
      <c r="N10" s="27">
        <v>5.2234641424487931</v>
      </c>
      <c r="O10" s="25">
        <v>1248.75</v>
      </c>
      <c r="P10" s="27">
        <v>16.489999999999998</v>
      </c>
      <c r="Q10" s="28">
        <v>2897.75</v>
      </c>
    </row>
    <row r="11" spans="1:17" ht="14.65" customHeight="1" x14ac:dyDescent="0.2">
      <c r="A11" s="22"/>
      <c r="B11" s="23" t="s">
        <v>50</v>
      </c>
      <c r="C11" s="24">
        <v>15880</v>
      </c>
      <c r="D11" s="25">
        <v>864813</v>
      </c>
      <c r="E11" s="25">
        <v>8</v>
      </c>
      <c r="F11" s="25">
        <v>2</v>
      </c>
      <c r="G11" s="26">
        <v>11.2</v>
      </c>
      <c r="H11" s="25">
        <v>349</v>
      </c>
      <c r="I11" s="27">
        <v>5.9860143175461049</v>
      </c>
      <c r="J11" s="27" t="s">
        <v>48</v>
      </c>
      <c r="K11" s="27" t="s">
        <v>48</v>
      </c>
      <c r="L11" s="27" t="s">
        <v>48</v>
      </c>
      <c r="M11" s="27" t="s">
        <v>48</v>
      </c>
      <c r="N11" s="27">
        <v>4.439735526639863</v>
      </c>
      <c r="O11" s="25">
        <v>1102.5</v>
      </c>
      <c r="P11" s="27">
        <v>17.5</v>
      </c>
      <c r="Q11" s="28">
        <v>2852.5</v>
      </c>
    </row>
    <row r="12" spans="1:17" ht="14.65" customHeight="1" x14ac:dyDescent="0.2">
      <c r="A12" s="22"/>
      <c r="B12" s="23" t="s">
        <v>51</v>
      </c>
      <c r="C12" s="24">
        <v>118800</v>
      </c>
      <c r="D12" s="25">
        <v>8034782</v>
      </c>
      <c r="E12" s="25">
        <v>78</v>
      </c>
      <c r="F12" s="25">
        <v>10</v>
      </c>
      <c r="G12" s="26">
        <v>8</v>
      </c>
      <c r="H12" s="25">
        <v>1513.7380000000001</v>
      </c>
      <c r="I12" s="27">
        <v>5.684951665147854</v>
      </c>
      <c r="J12" s="27">
        <v>2.8931341971064408</v>
      </c>
      <c r="K12" s="27">
        <v>0.89792691326286145</v>
      </c>
      <c r="L12" s="27">
        <v>172.56865595511348</v>
      </c>
      <c r="M12" s="27">
        <v>1.0360598843876536</v>
      </c>
      <c r="N12" s="27">
        <v>2.3783423122120801</v>
      </c>
      <c r="O12" s="25">
        <v>1137.5</v>
      </c>
      <c r="P12" s="27">
        <v>17.510000000000002</v>
      </c>
      <c r="Q12" s="28">
        <v>2888.5</v>
      </c>
    </row>
    <row r="13" spans="1:17" ht="14.65" customHeight="1" x14ac:dyDescent="0.2">
      <c r="A13" s="22"/>
      <c r="B13" s="23" t="s">
        <v>52</v>
      </c>
      <c r="C13" s="24">
        <v>73413</v>
      </c>
      <c r="D13" s="25">
        <v>2311761</v>
      </c>
      <c r="E13" s="25">
        <v>12</v>
      </c>
      <c r="F13" s="25">
        <v>4</v>
      </c>
      <c r="G13" s="26">
        <v>7.9</v>
      </c>
      <c r="H13" s="25">
        <v>627</v>
      </c>
      <c r="I13" s="27">
        <v>4.8797972627793271</v>
      </c>
      <c r="J13" s="27" t="s">
        <v>48</v>
      </c>
      <c r="K13" s="27" t="s">
        <v>48</v>
      </c>
      <c r="L13" s="27" t="s">
        <v>48</v>
      </c>
      <c r="M13" s="27" t="s">
        <v>48</v>
      </c>
      <c r="N13" s="27">
        <v>5.4762287277966886</v>
      </c>
      <c r="O13" s="25">
        <v>900</v>
      </c>
      <c r="P13" s="27">
        <v>14.09</v>
      </c>
      <c r="Q13" s="28">
        <v>2309</v>
      </c>
    </row>
    <row r="14" spans="1:17" ht="14.65" customHeight="1" x14ac:dyDescent="0.2">
      <c r="A14" s="22"/>
      <c r="B14" s="23" t="s">
        <v>53</v>
      </c>
      <c r="C14" s="24">
        <v>12990</v>
      </c>
      <c r="D14" s="25">
        <v>1822026</v>
      </c>
      <c r="E14" s="25">
        <v>4</v>
      </c>
      <c r="F14" s="25">
        <v>3</v>
      </c>
      <c r="G14" s="26">
        <v>17</v>
      </c>
      <c r="H14" s="25">
        <v>330.21</v>
      </c>
      <c r="I14" s="27">
        <v>3.8979405892122285</v>
      </c>
      <c r="J14" s="27" t="s">
        <v>48</v>
      </c>
      <c r="K14" s="27" t="s">
        <v>48</v>
      </c>
      <c r="L14" s="27" t="s">
        <v>48</v>
      </c>
      <c r="M14" s="27" t="s">
        <v>48</v>
      </c>
      <c r="N14" s="27">
        <v>1.4017301674070513</v>
      </c>
      <c r="O14" s="25">
        <v>162.5</v>
      </c>
      <c r="P14" s="27">
        <v>22.46</v>
      </c>
      <c r="Q14" s="28">
        <v>2408.5</v>
      </c>
    </row>
    <row r="15" spans="1:17" ht="14.65" customHeight="1" x14ac:dyDescent="0.2">
      <c r="A15" s="22"/>
      <c r="B15" s="23" t="s">
        <v>54</v>
      </c>
      <c r="C15" s="24">
        <v>9069</v>
      </c>
      <c r="D15" s="25">
        <v>531056</v>
      </c>
      <c r="E15" s="25">
        <v>4</v>
      </c>
      <c r="F15" s="25">
        <v>2</v>
      </c>
      <c r="G15" s="26">
        <v>18</v>
      </c>
      <c r="H15" s="25">
        <v>214.7</v>
      </c>
      <c r="I15" s="27">
        <v>9.7009505588864453</v>
      </c>
      <c r="J15" s="27" t="s">
        <v>48</v>
      </c>
      <c r="K15" s="27" t="s">
        <v>48</v>
      </c>
      <c r="L15" s="27" t="s">
        <v>48</v>
      </c>
      <c r="M15" s="27" t="s">
        <v>48</v>
      </c>
      <c r="N15" s="27">
        <v>3.6537474578952125</v>
      </c>
      <c r="O15" s="25">
        <v>875</v>
      </c>
      <c r="P15" s="27">
        <v>18.21</v>
      </c>
      <c r="Q15" s="28">
        <v>2696</v>
      </c>
    </row>
    <row r="16" spans="1:17" ht="14.65" customHeight="1" x14ac:dyDescent="0.2">
      <c r="A16" s="22"/>
      <c r="B16" s="23" t="s">
        <v>55</v>
      </c>
      <c r="C16" s="24">
        <v>43116</v>
      </c>
      <c r="D16" s="25">
        <v>1913990</v>
      </c>
      <c r="E16" s="25">
        <v>14</v>
      </c>
      <c r="F16" s="25">
        <v>2</v>
      </c>
      <c r="G16" s="26">
        <v>16</v>
      </c>
      <c r="H16" s="25">
        <v>228.8</v>
      </c>
      <c r="I16" s="27">
        <v>6.7755432369030144</v>
      </c>
      <c r="J16" s="27">
        <v>2.5825778379545103</v>
      </c>
      <c r="K16" s="27">
        <v>1.3044977876876982</v>
      </c>
      <c r="L16" s="27">
        <v>243.38696145124717</v>
      </c>
      <c r="M16" s="27">
        <v>1.6858567704115486</v>
      </c>
      <c r="N16" s="27">
        <v>2.0176401130622419</v>
      </c>
      <c r="O16" s="25">
        <v>625</v>
      </c>
      <c r="P16" s="27">
        <v>20.52</v>
      </c>
      <c r="Q16" s="28">
        <v>2677</v>
      </c>
    </row>
    <row r="17" spans="1:17" ht="14.65" customHeight="1" x14ac:dyDescent="0.2">
      <c r="A17" s="22"/>
      <c r="B17" s="23" t="s">
        <v>56</v>
      </c>
      <c r="C17" s="24">
        <v>6518</v>
      </c>
      <c r="D17" s="25">
        <v>220302</v>
      </c>
      <c r="E17" s="25">
        <v>3</v>
      </c>
      <c r="F17" s="25">
        <v>1</v>
      </c>
      <c r="G17" s="26">
        <v>23.5</v>
      </c>
      <c r="H17" s="25">
        <v>87.6</v>
      </c>
      <c r="I17" s="27">
        <v>10.231827218999374</v>
      </c>
      <c r="J17" s="27" t="s">
        <v>48</v>
      </c>
      <c r="K17" s="27" t="s">
        <v>48</v>
      </c>
      <c r="L17" s="27" t="s">
        <v>48</v>
      </c>
      <c r="M17" s="27" t="s">
        <v>48</v>
      </c>
      <c r="N17" s="27">
        <v>1.7728391026863124</v>
      </c>
      <c r="O17" s="25">
        <v>625</v>
      </c>
      <c r="P17" s="27">
        <v>24.31</v>
      </c>
      <c r="Q17" s="28">
        <v>3056</v>
      </c>
    </row>
    <row r="18" spans="1:17" ht="14.65" customHeight="1" x14ac:dyDescent="0.2">
      <c r="A18" s="22"/>
      <c r="B18" s="23" t="s">
        <v>57</v>
      </c>
      <c r="C18" s="24">
        <v>91867</v>
      </c>
      <c r="D18" s="25">
        <v>3158480</v>
      </c>
      <c r="E18" s="25">
        <v>14</v>
      </c>
      <c r="F18" s="25">
        <v>3</v>
      </c>
      <c r="G18" s="26">
        <v>21</v>
      </c>
      <c r="H18" s="25">
        <v>365.5</v>
      </c>
      <c r="I18" s="27">
        <v>8.0924555482383926</v>
      </c>
      <c r="J18" s="27">
        <v>2.27732996079218</v>
      </c>
      <c r="K18" s="27">
        <v>2.4029014298054676</v>
      </c>
      <c r="L18" s="27">
        <v>215.20975392825378</v>
      </c>
      <c r="M18" s="27">
        <v>2.4408367315924115</v>
      </c>
      <c r="N18" s="27">
        <v>2.9806964109318406</v>
      </c>
      <c r="O18" s="25">
        <v>625</v>
      </c>
      <c r="P18" s="27">
        <v>29.58</v>
      </c>
      <c r="Q18" s="28">
        <v>3583</v>
      </c>
    </row>
    <row r="19" spans="1:17" ht="14.65" customHeight="1" x14ac:dyDescent="0.2">
      <c r="A19" s="22"/>
      <c r="B19" s="23" t="s">
        <v>58</v>
      </c>
      <c r="C19" s="24">
        <v>57181</v>
      </c>
      <c r="D19" s="25">
        <v>2646607</v>
      </c>
      <c r="E19" s="25">
        <v>26</v>
      </c>
      <c r="F19" s="25">
        <v>3</v>
      </c>
      <c r="G19" s="26">
        <v>14.2</v>
      </c>
      <c r="H19" s="25">
        <v>440.46</v>
      </c>
      <c r="I19" s="27">
        <v>6.3015222887266606</v>
      </c>
      <c r="J19" s="27" t="s">
        <v>48</v>
      </c>
      <c r="K19" s="27" t="s">
        <v>48</v>
      </c>
      <c r="L19" s="27" t="s">
        <v>48</v>
      </c>
      <c r="M19" s="27" t="s">
        <v>48</v>
      </c>
      <c r="N19" s="27">
        <v>8.3978184142942265</v>
      </c>
      <c r="O19" s="25">
        <v>754.9</v>
      </c>
      <c r="P19" s="27">
        <v>22.5</v>
      </c>
      <c r="Q19" s="28">
        <v>3004.9</v>
      </c>
    </row>
    <row r="20" spans="1:17" ht="14.65" customHeight="1" x14ac:dyDescent="0.2">
      <c r="A20" s="22"/>
      <c r="B20" s="23" t="s">
        <v>59</v>
      </c>
      <c r="C20" s="24">
        <v>41240</v>
      </c>
      <c r="D20" s="25">
        <v>1589896</v>
      </c>
      <c r="E20" s="25">
        <v>11</v>
      </c>
      <c r="F20" s="25">
        <v>2</v>
      </c>
      <c r="G20" s="26">
        <v>14</v>
      </c>
      <c r="H20" s="25">
        <v>279.35899999999998</v>
      </c>
      <c r="I20" s="27">
        <v>4.1293378434815864</v>
      </c>
      <c r="J20" s="27">
        <v>1.5685077513393668</v>
      </c>
      <c r="K20" s="27">
        <v>1.3209295935177887</v>
      </c>
      <c r="L20" s="27">
        <v>36.611358866736623</v>
      </c>
      <c r="M20" s="27">
        <v>1.3005813084629434</v>
      </c>
      <c r="N20" s="27">
        <v>3.3203928244363152</v>
      </c>
      <c r="O20" s="25">
        <v>254.01</v>
      </c>
      <c r="P20" s="27">
        <v>16.25</v>
      </c>
      <c r="Q20" s="28">
        <v>1879.01</v>
      </c>
    </row>
    <row r="21" spans="1:17" ht="14.65" customHeight="1" x14ac:dyDescent="0.2">
      <c r="A21" s="22"/>
      <c r="B21" s="23" t="s">
        <v>60</v>
      </c>
      <c r="C21" s="24">
        <v>104899</v>
      </c>
      <c r="D21" s="25">
        <v>4808089</v>
      </c>
      <c r="E21" s="25">
        <v>5</v>
      </c>
      <c r="F21" s="25">
        <v>1</v>
      </c>
      <c r="G21" s="26">
        <v>12</v>
      </c>
      <c r="H21" s="25">
        <v>165.7</v>
      </c>
      <c r="I21" s="27">
        <v>7.8735894863842999</v>
      </c>
      <c r="J21" s="27">
        <v>5.9753186771200504</v>
      </c>
      <c r="K21" s="27">
        <v>2.0366813903160281</v>
      </c>
      <c r="L21" s="27">
        <v>678.26810724289714</v>
      </c>
      <c r="M21" s="27">
        <v>2.1475118285040065</v>
      </c>
      <c r="N21" s="27">
        <v>4.6417803414204686</v>
      </c>
      <c r="O21" s="25">
        <v>370</v>
      </c>
      <c r="P21" s="27">
        <v>27.09</v>
      </c>
      <c r="Q21" s="28">
        <v>3079</v>
      </c>
    </row>
    <row r="22" spans="1:17" ht="14.65" customHeight="1" x14ac:dyDescent="0.2">
      <c r="A22" s="22"/>
      <c r="B22" s="23" t="s">
        <v>61</v>
      </c>
      <c r="C22" s="24">
        <v>59120</v>
      </c>
      <c r="D22" s="25">
        <v>4294983</v>
      </c>
      <c r="E22" s="25">
        <v>105</v>
      </c>
      <c r="F22" s="25">
        <v>5</v>
      </c>
      <c r="G22" s="26">
        <v>9.25</v>
      </c>
      <c r="H22" s="25">
        <v>1361</v>
      </c>
      <c r="I22" s="27">
        <v>7.2110923372688553</v>
      </c>
      <c r="J22" s="27">
        <v>2.5111544027015618</v>
      </c>
      <c r="K22" s="27">
        <v>2.5463458952270082</v>
      </c>
      <c r="L22" s="27">
        <v>173.23064970221984</v>
      </c>
      <c r="M22" s="27">
        <v>0.77712965802192924</v>
      </c>
      <c r="N22" s="27">
        <v>14.479482689454183</v>
      </c>
      <c r="O22" s="25">
        <v>1312.5</v>
      </c>
      <c r="P22" s="27">
        <v>17.66</v>
      </c>
      <c r="Q22" s="28">
        <v>3078.5</v>
      </c>
    </row>
    <row r="23" spans="1:17" ht="14.65" customHeight="1" x14ac:dyDescent="0.2">
      <c r="A23" s="22"/>
      <c r="B23" s="23" t="s">
        <v>62</v>
      </c>
      <c r="C23" s="24">
        <v>12026</v>
      </c>
      <c r="D23" s="25">
        <v>1105097</v>
      </c>
      <c r="E23" s="25">
        <v>11</v>
      </c>
      <c r="F23" s="25">
        <v>2</v>
      </c>
      <c r="G23" s="26">
        <v>6.7</v>
      </c>
      <c r="H23" s="25">
        <v>261.56</v>
      </c>
      <c r="I23" s="27">
        <v>5.2808043094859549</v>
      </c>
      <c r="J23" s="27">
        <v>1.5950882097674701</v>
      </c>
      <c r="K23" s="27">
        <v>0.90141765583054645</v>
      </c>
      <c r="L23" s="27">
        <v>347.25139905294878</v>
      </c>
      <c r="M23" s="27">
        <v>1.1471481688937712</v>
      </c>
      <c r="N23" s="27">
        <v>1.352233188579826</v>
      </c>
      <c r="O23" s="25">
        <v>866.98</v>
      </c>
      <c r="P23" s="27">
        <v>14.45</v>
      </c>
      <c r="Q23" s="28">
        <v>2311.98</v>
      </c>
    </row>
    <row r="24" spans="1:17" ht="14.65" customHeight="1" x14ac:dyDescent="0.2">
      <c r="A24" s="22"/>
      <c r="B24" s="23" t="s">
        <v>63</v>
      </c>
      <c r="C24" s="24">
        <v>23655</v>
      </c>
      <c r="D24" s="25">
        <v>1286637</v>
      </c>
      <c r="E24" s="25">
        <v>15</v>
      </c>
      <c r="F24" s="25">
        <v>2</v>
      </c>
      <c r="G24" s="26">
        <v>24</v>
      </c>
      <c r="H24" s="25">
        <v>98.9</v>
      </c>
      <c r="I24" s="27">
        <v>5.2645073940824023</v>
      </c>
      <c r="J24" s="27" t="s">
        <v>48</v>
      </c>
      <c r="K24" s="27" t="s">
        <v>48</v>
      </c>
      <c r="L24" s="27" t="s">
        <v>48</v>
      </c>
      <c r="M24" s="27" t="s">
        <v>48</v>
      </c>
      <c r="N24" s="27">
        <v>8.3428003391788046</v>
      </c>
      <c r="O24" s="25">
        <v>282.75</v>
      </c>
      <c r="P24" s="27">
        <v>23.25</v>
      </c>
      <c r="Q24" s="28">
        <v>2607.75</v>
      </c>
    </row>
    <row r="25" spans="1:17" ht="14.65" customHeight="1" x14ac:dyDescent="0.2">
      <c r="A25" s="22"/>
      <c r="B25" s="23" t="s">
        <v>64</v>
      </c>
      <c r="C25" s="24">
        <v>14416</v>
      </c>
      <c r="D25" s="25">
        <v>627017</v>
      </c>
      <c r="E25" s="25">
        <v>11</v>
      </c>
      <c r="F25" s="25">
        <v>2</v>
      </c>
      <c r="G25" s="26">
        <v>19</v>
      </c>
      <c r="H25" s="25">
        <v>192.15</v>
      </c>
      <c r="I25" s="27">
        <v>11.426789560729613</v>
      </c>
      <c r="J25" s="27">
        <v>3.0119793110064168</v>
      </c>
      <c r="K25" s="27">
        <v>2.82422007696761</v>
      </c>
      <c r="L25" s="27">
        <v>4.5642224012892827</v>
      </c>
      <c r="M25" s="27">
        <v>4.5288564743858624</v>
      </c>
      <c r="N25" s="27">
        <v>6.4870603667843136</v>
      </c>
      <c r="O25" s="25">
        <v>1153.75</v>
      </c>
      <c r="P25" s="27">
        <v>18.57</v>
      </c>
      <c r="Q25" s="28">
        <v>3010.75</v>
      </c>
    </row>
    <row r="26" spans="1:17" ht="14.65" customHeight="1" x14ac:dyDescent="0.2">
      <c r="A26" s="22"/>
      <c r="B26" s="23" t="s">
        <v>65</v>
      </c>
      <c r="C26" s="24">
        <v>44666</v>
      </c>
      <c r="D26" s="25">
        <v>3022327</v>
      </c>
      <c r="E26" s="25">
        <v>22</v>
      </c>
      <c r="F26" s="25">
        <v>3</v>
      </c>
      <c r="G26" s="26">
        <v>8</v>
      </c>
      <c r="H26" s="25">
        <v>739</v>
      </c>
      <c r="I26" s="27">
        <v>5.2969556603239818</v>
      </c>
      <c r="J26" s="27">
        <v>2.004397718672807</v>
      </c>
      <c r="K26" s="27">
        <v>2.6503810349707986</v>
      </c>
      <c r="L26" s="27">
        <v>63.837851662404091</v>
      </c>
      <c r="M26" s="27">
        <v>0.10943554420153742</v>
      </c>
      <c r="N26" s="27">
        <v>2.8711942784483613</v>
      </c>
      <c r="O26" s="25">
        <v>946.02</v>
      </c>
      <c r="P26" s="27">
        <v>13.09</v>
      </c>
      <c r="Q26" s="28">
        <v>2255.02</v>
      </c>
    </row>
    <row r="27" spans="1:17" ht="14.65" customHeight="1" x14ac:dyDescent="0.2">
      <c r="A27" s="22"/>
      <c r="B27" s="23" t="s">
        <v>66</v>
      </c>
      <c r="C27" s="24">
        <v>27738</v>
      </c>
      <c r="D27" s="25">
        <v>1943360</v>
      </c>
      <c r="E27" s="25">
        <v>12</v>
      </c>
      <c r="F27" s="25">
        <v>3</v>
      </c>
      <c r="G27" s="26">
        <v>14.8</v>
      </c>
      <c r="H27" s="25">
        <v>182.07</v>
      </c>
      <c r="I27" s="27">
        <v>8.1102810338794669</v>
      </c>
      <c r="J27" s="27" t="s">
        <v>48</v>
      </c>
      <c r="K27" s="27" t="s">
        <v>48</v>
      </c>
      <c r="L27" s="27" t="s">
        <v>48</v>
      </c>
      <c r="M27" s="27" t="s">
        <v>48</v>
      </c>
      <c r="N27" s="27">
        <v>9.1657125493989788</v>
      </c>
      <c r="O27" s="25">
        <v>764.95</v>
      </c>
      <c r="P27" s="27">
        <v>19.04</v>
      </c>
      <c r="Q27" s="28">
        <v>2668.95</v>
      </c>
    </row>
    <row r="28" spans="1:17" ht="14.65" customHeight="1" x14ac:dyDescent="0.2">
      <c r="A28" s="22"/>
      <c r="B28" s="23" t="s">
        <v>67</v>
      </c>
      <c r="C28" s="24">
        <v>40000</v>
      </c>
      <c r="D28" s="25">
        <v>2978405</v>
      </c>
      <c r="E28" s="25">
        <v>36</v>
      </c>
      <c r="F28" s="25">
        <v>4</v>
      </c>
      <c r="G28" s="26">
        <v>15</v>
      </c>
      <c r="H28" s="25">
        <v>837.77300000000002</v>
      </c>
      <c r="I28" s="27">
        <v>5.9380789382236463</v>
      </c>
      <c r="J28" s="27" t="s">
        <v>48</v>
      </c>
      <c r="K28" s="27" t="s">
        <v>48</v>
      </c>
      <c r="L28" s="27" t="s">
        <v>48</v>
      </c>
      <c r="M28" s="27" t="s">
        <v>48</v>
      </c>
      <c r="N28" s="27">
        <v>33.073157277133234</v>
      </c>
      <c r="O28" s="25">
        <v>1393.75</v>
      </c>
      <c r="P28" s="27">
        <v>15.34</v>
      </c>
      <c r="Q28" s="28">
        <v>2927.75</v>
      </c>
    </row>
    <row r="29" spans="1:17" ht="14.65" customHeight="1" x14ac:dyDescent="0.2">
      <c r="A29" s="22"/>
      <c r="B29" s="23" t="s">
        <v>68</v>
      </c>
      <c r="C29" s="24">
        <v>27586</v>
      </c>
      <c r="D29" s="25">
        <v>1173168</v>
      </c>
      <c r="E29" s="25">
        <v>0</v>
      </c>
      <c r="F29" s="25">
        <v>1</v>
      </c>
      <c r="G29" s="26">
        <v>16</v>
      </c>
      <c r="H29" s="25">
        <v>97.39</v>
      </c>
      <c r="I29" s="27">
        <v>7.7677203946919793</v>
      </c>
      <c r="J29" s="27" t="s">
        <v>48</v>
      </c>
      <c r="K29" s="27" t="s">
        <v>48</v>
      </c>
      <c r="L29" s="27" t="s">
        <v>48</v>
      </c>
      <c r="M29" s="27" t="s">
        <v>48</v>
      </c>
      <c r="N29" s="27">
        <v>14.640858768735594</v>
      </c>
      <c r="O29" s="25">
        <v>100</v>
      </c>
      <c r="P29" s="27">
        <v>27.64</v>
      </c>
      <c r="Q29" s="28">
        <v>2864</v>
      </c>
    </row>
    <row r="30" spans="1:17" ht="14.65" customHeight="1" x14ac:dyDescent="0.2">
      <c r="A30" s="22"/>
      <c r="B30" s="23" t="s">
        <v>69</v>
      </c>
      <c r="C30" s="24">
        <v>35264</v>
      </c>
      <c r="D30" s="25">
        <v>1772635</v>
      </c>
      <c r="E30" s="25">
        <v>10</v>
      </c>
      <c r="F30" s="25">
        <v>1</v>
      </c>
      <c r="G30" s="26">
        <v>13</v>
      </c>
      <c r="H30" s="25">
        <v>147.53</v>
      </c>
      <c r="I30" s="27">
        <v>7.6368716628070636</v>
      </c>
      <c r="J30" s="27" t="s">
        <v>48</v>
      </c>
      <c r="K30" s="27" t="s">
        <v>48</v>
      </c>
      <c r="L30" s="27" t="s">
        <v>48</v>
      </c>
      <c r="M30" s="27" t="s">
        <v>48</v>
      </c>
      <c r="N30" s="27">
        <v>15.847894236546159</v>
      </c>
      <c r="O30" s="25">
        <v>125</v>
      </c>
      <c r="P30" s="27">
        <v>26.18</v>
      </c>
      <c r="Q30" s="28">
        <v>2743</v>
      </c>
    </row>
    <row r="31" spans="1:17" ht="14.65" customHeight="1" x14ac:dyDescent="0.2">
      <c r="A31" s="22"/>
      <c r="B31" s="23" t="s">
        <v>70</v>
      </c>
      <c r="C31" s="24">
        <v>14235</v>
      </c>
      <c r="D31" s="25">
        <v>609959</v>
      </c>
      <c r="E31" s="25">
        <v>0</v>
      </c>
      <c r="F31" s="25">
        <v>2</v>
      </c>
      <c r="G31" s="26">
        <v>19</v>
      </c>
      <c r="H31" s="25">
        <v>87</v>
      </c>
      <c r="I31" s="27">
        <v>8.4724301141552143</v>
      </c>
      <c r="J31" s="27" t="s">
        <v>48</v>
      </c>
      <c r="K31" s="27" t="s">
        <v>48</v>
      </c>
      <c r="L31" s="27" t="s">
        <v>48</v>
      </c>
      <c r="M31" s="27" t="s">
        <v>48</v>
      </c>
      <c r="N31" s="27">
        <v>30.641359501212378</v>
      </c>
      <c r="O31" s="25">
        <v>441.15</v>
      </c>
      <c r="P31" s="27">
        <v>28.25</v>
      </c>
      <c r="Q31" s="28">
        <v>3266.15</v>
      </c>
    </row>
    <row r="32" spans="1:17" ht="14.65" customHeight="1" x14ac:dyDescent="0.2">
      <c r="A32" s="22"/>
      <c r="B32" s="23" t="s">
        <v>71</v>
      </c>
      <c r="C32" s="24">
        <v>28675</v>
      </c>
      <c r="D32" s="25">
        <v>1439974</v>
      </c>
      <c r="E32" s="25">
        <v>0</v>
      </c>
      <c r="F32" s="25">
        <v>0</v>
      </c>
      <c r="G32" s="26">
        <v>14</v>
      </c>
      <c r="H32" s="25">
        <v>110.73</v>
      </c>
      <c r="I32" s="27">
        <v>6.2350604941478114</v>
      </c>
      <c r="J32" s="27" t="s">
        <v>48</v>
      </c>
      <c r="K32" s="27" t="s">
        <v>48</v>
      </c>
      <c r="L32" s="27" t="s">
        <v>48</v>
      </c>
      <c r="M32" s="27" t="s">
        <v>48</v>
      </c>
      <c r="N32" s="27">
        <v>22.473729386780594</v>
      </c>
      <c r="O32" s="25">
        <v>0</v>
      </c>
      <c r="P32" s="27">
        <v>23.6</v>
      </c>
      <c r="Q32" s="28">
        <v>2360</v>
      </c>
    </row>
    <row r="33" spans="1:17" ht="14.65" customHeight="1" x14ac:dyDescent="0.2">
      <c r="A33" s="22"/>
      <c r="B33" s="23" t="s">
        <v>72</v>
      </c>
      <c r="C33" s="24">
        <v>53008</v>
      </c>
      <c r="D33" s="25">
        <v>2959174</v>
      </c>
      <c r="E33" s="25">
        <v>0</v>
      </c>
      <c r="F33" s="25">
        <v>1</v>
      </c>
      <c r="G33" s="26">
        <v>21</v>
      </c>
      <c r="H33" s="25">
        <v>203.46</v>
      </c>
      <c r="I33" s="27">
        <v>5.2399943362573476</v>
      </c>
      <c r="J33" s="27" t="s">
        <v>48</v>
      </c>
      <c r="K33" s="27" t="s">
        <v>48</v>
      </c>
      <c r="L33" s="27" t="s">
        <v>48</v>
      </c>
      <c r="M33" s="27" t="s">
        <v>48</v>
      </c>
      <c r="N33" s="27">
        <v>6.1682374878935811</v>
      </c>
      <c r="O33" s="25">
        <v>0</v>
      </c>
      <c r="P33" s="27">
        <v>22.03</v>
      </c>
      <c r="Q33" s="28">
        <v>2203</v>
      </c>
    </row>
    <row r="34" spans="1:17" ht="14.65" customHeight="1" x14ac:dyDescent="0.2">
      <c r="A34" s="22"/>
      <c r="B34" s="23" t="s">
        <v>73</v>
      </c>
      <c r="C34" s="24">
        <v>618722</v>
      </c>
      <c r="D34" s="25">
        <v>51013887</v>
      </c>
      <c r="E34" s="25">
        <v>379</v>
      </c>
      <c r="F34" s="25">
        <v>7</v>
      </c>
      <c r="G34" s="26">
        <v>17</v>
      </c>
      <c r="H34" s="25">
        <v>1090.28</v>
      </c>
      <c r="I34" s="27">
        <v>5.944719758366972</v>
      </c>
      <c r="J34" s="27" t="s">
        <v>48</v>
      </c>
      <c r="K34" s="27" t="s">
        <v>48</v>
      </c>
      <c r="L34" s="27" t="s">
        <v>48</v>
      </c>
      <c r="M34" s="27" t="s">
        <v>48</v>
      </c>
      <c r="N34" s="27">
        <v>2.9677492522771298</v>
      </c>
      <c r="O34" s="25">
        <v>480</v>
      </c>
      <c r="P34" s="27">
        <v>19.329999999999998</v>
      </c>
      <c r="Q34" s="28">
        <v>2413</v>
      </c>
    </row>
    <row r="35" spans="1:17" ht="14.65" customHeight="1" x14ac:dyDescent="0.2">
      <c r="A35" s="22"/>
      <c r="B35" s="23" t="s">
        <v>74</v>
      </c>
      <c r="C35" s="24">
        <v>39791</v>
      </c>
      <c r="D35" s="25">
        <v>1769047</v>
      </c>
      <c r="E35" s="25">
        <v>3</v>
      </c>
      <c r="F35" s="25">
        <v>1</v>
      </c>
      <c r="G35" s="26">
        <v>19</v>
      </c>
      <c r="H35" s="25">
        <v>121.98</v>
      </c>
      <c r="I35" s="27">
        <v>6.9623039975760959</v>
      </c>
      <c r="J35" s="27" t="s">
        <v>48</v>
      </c>
      <c r="K35" s="27" t="s">
        <v>48</v>
      </c>
      <c r="L35" s="27" t="s">
        <v>48</v>
      </c>
      <c r="M35" s="27" t="s">
        <v>48</v>
      </c>
      <c r="N35" s="27">
        <v>18.757749794098178</v>
      </c>
      <c r="O35" s="25">
        <v>0</v>
      </c>
      <c r="P35" s="27">
        <v>22.81</v>
      </c>
      <c r="Q35" s="28">
        <v>2281</v>
      </c>
    </row>
    <row r="36" spans="1:17" ht="14.65" customHeight="1" x14ac:dyDescent="0.2">
      <c r="A36" s="22"/>
      <c r="B36" s="23" t="s">
        <v>75</v>
      </c>
      <c r="C36" s="24">
        <v>12269</v>
      </c>
      <c r="D36" s="25">
        <v>457118</v>
      </c>
      <c r="E36" s="25" t="s">
        <v>48</v>
      </c>
      <c r="F36" s="25">
        <v>0</v>
      </c>
      <c r="G36" s="26">
        <v>21</v>
      </c>
      <c r="H36" s="25">
        <v>47</v>
      </c>
      <c r="I36" s="27">
        <v>4.6774859007958556</v>
      </c>
      <c r="J36" s="27" t="s">
        <v>48</v>
      </c>
      <c r="K36" s="27" t="s">
        <v>48</v>
      </c>
      <c r="L36" s="27" t="s">
        <v>48</v>
      </c>
      <c r="M36" s="27" t="s">
        <v>48</v>
      </c>
      <c r="N36" s="27">
        <v>15.610571012298793</v>
      </c>
      <c r="O36" s="25">
        <v>125</v>
      </c>
      <c r="P36" s="27">
        <v>23.95</v>
      </c>
      <c r="Q36" s="28">
        <v>2520</v>
      </c>
    </row>
    <row r="37" spans="1:17" ht="14.65" customHeight="1" x14ac:dyDescent="0.2">
      <c r="A37" s="22"/>
      <c r="B37" s="23" t="s">
        <v>76</v>
      </c>
      <c r="C37" s="24">
        <v>62376</v>
      </c>
      <c r="D37" s="25">
        <v>4356308</v>
      </c>
      <c r="E37" s="25">
        <v>25</v>
      </c>
      <c r="F37" s="25">
        <v>4</v>
      </c>
      <c r="G37" s="26">
        <v>14</v>
      </c>
      <c r="H37" s="25">
        <v>513.29999999999995</v>
      </c>
      <c r="I37" s="27">
        <v>4.957358086251018</v>
      </c>
      <c r="J37" s="27" t="s">
        <v>48</v>
      </c>
      <c r="K37" s="27" t="s">
        <v>48</v>
      </c>
      <c r="L37" s="27" t="s">
        <v>48</v>
      </c>
      <c r="M37" s="27" t="s">
        <v>48</v>
      </c>
      <c r="N37" s="27">
        <v>5.4664120030080516</v>
      </c>
      <c r="O37" s="25">
        <v>1057.5</v>
      </c>
      <c r="P37" s="27">
        <v>15.64</v>
      </c>
      <c r="Q37" s="28">
        <v>2621.5</v>
      </c>
    </row>
    <row r="38" spans="1:17" ht="14.65" customHeight="1" x14ac:dyDescent="0.2">
      <c r="A38" s="22"/>
      <c r="B38" s="23" t="s">
        <v>77</v>
      </c>
      <c r="C38" s="24">
        <v>16500</v>
      </c>
      <c r="D38" s="25">
        <v>815196</v>
      </c>
      <c r="E38" s="25">
        <v>9</v>
      </c>
      <c r="F38" s="25">
        <v>2</v>
      </c>
      <c r="G38" s="26">
        <v>8</v>
      </c>
      <c r="H38" s="25">
        <v>233</v>
      </c>
      <c r="I38" s="27">
        <v>6.7504160839847112</v>
      </c>
      <c r="J38" s="27" t="s">
        <v>48</v>
      </c>
      <c r="K38" s="27" t="s">
        <v>48</v>
      </c>
      <c r="L38" s="27" t="s">
        <v>48</v>
      </c>
      <c r="M38" s="27" t="s">
        <v>48</v>
      </c>
      <c r="N38" s="27">
        <v>5.6121717967212792</v>
      </c>
      <c r="O38" s="25">
        <v>687.5</v>
      </c>
      <c r="P38" s="27">
        <v>17.03</v>
      </c>
      <c r="Q38" s="28">
        <v>2390.5</v>
      </c>
    </row>
    <row r="39" spans="1:17" ht="14.65" customHeight="1" x14ac:dyDescent="0.2">
      <c r="A39" s="22"/>
      <c r="B39" s="23" t="s">
        <v>78</v>
      </c>
      <c r="C39" s="24">
        <v>23250</v>
      </c>
      <c r="D39" s="25">
        <v>1045571</v>
      </c>
      <c r="E39" s="25">
        <v>6</v>
      </c>
      <c r="F39" s="25">
        <v>1</v>
      </c>
      <c r="G39" s="26">
        <v>21</v>
      </c>
      <c r="H39" s="25">
        <v>104</v>
      </c>
      <c r="I39" s="27">
        <v>5.6598318048224368</v>
      </c>
      <c r="J39" s="27" t="s">
        <v>48</v>
      </c>
      <c r="K39" s="27" t="s">
        <v>48</v>
      </c>
      <c r="L39" s="27" t="s">
        <v>48</v>
      </c>
      <c r="M39" s="27" t="s">
        <v>48</v>
      </c>
      <c r="N39" s="27">
        <v>0.46797108948124994</v>
      </c>
      <c r="O39" s="25">
        <v>276</v>
      </c>
      <c r="P39" s="27">
        <v>24.6</v>
      </c>
      <c r="Q39" s="28">
        <v>2736</v>
      </c>
    </row>
    <row r="40" spans="1:17" ht="14.65" customHeight="1" x14ac:dyDescent="0.2">
      <c r="A40" s="22"/>
      <c r="B40" s="23" t="s">
        <v>79</v>
      </c>
      <c r="C40" s="24">
        <v>16800</v>
      </c>
      <c r="D40" s="25">
        <v>3460373</v>
      </c>
      <c r="E40" s="25">
        <v>29</v>
      </c>
      <c r="F40" s="25">
        <v>4</v>
      </c>
      <c r="G40" s="26">
        <v>15</v>
      </c>
      <c r="H40" s="25">
        <v>373.9</v>
      </c>
      <c r="I40" s="27">
        <v>4.5540550108326476</v>
      </c>
      <c r="J40" s="27">
        <v>4.2293490517475254</v>
      </c>
      <c r="K40" s="27">
        <v>1.1403011785145707</v>
      </c>
      <c r="L40" s="27">
        <v>268.70947172734316</v>
      </c>
      <c r="M40" s="27">
        <v>0.80408303960295613</v>
      </c>
      <c r="N40" s="27">
        <v>3.3064245357364652</v>
      </c>
      <c r="O40" s="25">
        <v>0</v>
      </c>
      <c r="P40" s="27">
        <v>22.59</v>
      </c>
      <c r="Q40" s="28">
        <v>2259</v>
      </c>
    </row>
    <row r="41" spans="1:17" ht="14.65" customHeight="1" x14ac:dyDescent="0.2">
      <c r="A41" s="22"/>
      <c r="B41" s="23" t="s">
        <v>80</v>
      </c>
      <c r="C41" s="24">
        <v>17250</v>
      </c>
      <c r="D41" s="25">
        <v>889814</v>
      </c>
      <c r="E41" s="25">
        <v>11</v>
      </c>
      <c r="F41" s="25">
        <v>2</v>
      </c>
      <c r="G41" s="26">
        <v>12</v>
      </c>
      <c r="H41" s="25">
        <v>262.42099999999999</v>
      </c>
      <c r="I41" s="27">
        <v>8.2194256327726922</v>
      </c>
      <c r="J41" s="27">
        <v>1.7287547831046703</v>
      </c>
      <c r="K41" s="27">
        <v>4.3836328334580417</v>
      </c>
      <c r="L41" s="27">
        <v>197.33905527148769</v>
      </c>
      <c r="M41" s="27">
        <v>0.98089713131058853</v>
      </c>
      <c r="N41" s="27">
        <v>17.130474559851834</v>
      </c>
      <c r="O41" s="25">
        <v>795</v>
      </c>
      <c r="P41" s="27">
        <v>21.65</v>
      </c>
      <c r="Q41" s="28">
        <v>2960</v>
      </c>
    </row>
    <row r="42" spans="1:17" ht="14.65" customHeight="1" x14ac:dyDescent="0.2">
      <c r="A42" s="22"/>
      <c r="B42" s="23" t="s">
        <v>81</v>
      </c>
      <c r="C42" s="24">
        <v>34312</v>
      </c>
      <c r="D42" s="25">
        <v>1532640</v>
      </c>
      <c r="E42" s="25">
        <v>12</v>
      </c>
      <c r="F42" s="25">
        <v>2</v>
      </c>
      <c r="G42" s="26">
        <v>21</v>
      </c>
      <c r="H42" s="25">
        <v>250.24</v>
      </c>
      <c r="I42" s="27">
        <v>6.166149911264224</v>
      </c>
      <c r="J42" s="27">
        <v>2.2149804429272049</v>
      </c>
      <c r="K42" s="27">
        <v>2.6878727453942934</v>
      </c>
      <c r="L42" s="27">
        <v>70.887385210246492</v>
      </c>
      <c r="M42" s="27">
        <v>0.60388936736611343</v>
      </c>
      <c r="N42" s="27">
        <v>5.4272229616870238</v>
      </c>
      <c r="O42" s="25">
        <v>516.25</v>
      </c>
      <c r="P42" s="27">
        <v>20.65</v>
      </c>
      <c r="Q42" s="28">
        <v>2581.25</v>
      </c>
    </row>
    <row r="43" spans="1:17" ht="14.65" customHeight="1" x14ac:dyDescent="0.2">
      <c r="A43" s="22"/>
      <c r="B43" s="23" t="s">
        <v>82</v>
      </c>
      <c r="C43" s="24">
        <v>8830</v>
      </c>
      <c r="D43" s="25">
        <v>737484</v>
      </c>
      <c r="E43" s="25">
        <v>21</v>
      </c>
      <c r="F43" s="25">
        <v>3</v>
      </c>
      <c r="G43" s="26">
        <v>21</v>
      </c>
      <c r="H43" s="25">
        <v>379</v>
      </c>
      <c r="I43" s="27">
        <v>6.9332622809444002</v>
      </c>
      <c r="J43" s="27" t="s">
        <v>48</v>
      </c>
      <c r="K43" s="27" t="s">
        <v>48</v>
      </c>
      <c r="L43" s="27" t="s">
        <v>48</v>
      </c>
      <c r="M43" s="27" t="s">
        <v>48</v>
      </c>
      <c r="N43" s="27">
        <v>9.3191025161223831</v>
      </c>
      <c r="O43" s="25">
        <v>1022.13</v>
      </c>
      <c r="P43" s="27">
        <v>13.66</v>
      </c>
      <c r="Q43" s="28">
        <v>2388.13</v>
      </c>
    </row>
    <row r="44" spans="1:17" ht="14.65" customHeight="1" x14ac:dyDescent="0.2">
      <c r="A44" s="22"/>
      <c r="B44" s="23" t="s">
        <v>83</v>
      </c>
      <c r="C44" s="24">
        <v>16000</v>
      </c>
      <c r="D44" s="25">
        <v>1885428</v>
      </c>
      <c r="E44" s="25">
        <v>12</v>
      </c>
      <c r="F44" s="25">
        <v>2</v>
      </c>
      <c r="G44" s="26">
        <v>7</v>
      </c>
      <c r="H44" s="25">
        <v>804.6</v>
      </c>
      <c r="I44" s="27">
        <v>5.2959905496258672</v>
      </c>
      <c r="J44" s="27" t="s">
        <v>48</v>
      </c>
      <c r="K44" s="27" t="s">
        <v>48</v>
      </c>
      <c r="L44" s="27" t="s">
        <v>48</v>
      </c>
      <c r="M44" s="27" t="s">
        <v>48</v>
      </c>
      <c r="N44" s="27">
        <v>5.2342101793332869</v>
      </c>
      <c r="O44" s="25">
        <v>1027.21</v>
      </c>
      <c r="P44" s="27">
        <v>17.579999999999998</v>
      </c>
      <c r="Q44" s="28">
        <v>2785.21</v>
      </c>
    </row>
    <row r="45" spans="1:17" ht="14.65" customHeight="1" x14ac:dyDescent="0.2">
      <c r="A45" s="22"/>
      <c r="B45" s="23" t="s">
        <v>84</v>
      </c>
      <c r="C45" s="24">
        <v>23500</v>
      </c>
      <c r="D45" s="25">
        <v>1640891</v>
      </c>
      <c r="E45" s="25">
        <v>33</v>
      </c>
      <c r="F45" s="25">
        <v>4</v>
      </c>
      <c r="G45" s="26">
        <v>19</v>
      </c>
      <c r="H45" s="25">
        <v>721</v>
      </c>
      <c r="I45" s="27">
        <v>6.4010583274574602</v>
      </c>
      <c r="J45" s="27">
        <v>2.6262053935354457</v>
      </c>
      <c r="K45" s="27">
        <v>1.7128795894776114</v>
      </c>
      <c r="L45" s="27">
        <v>86.269715085220042</v>
      </c>
      <c r="M45" s="27">
        <v>0.96981091370481043</v>
      </c>
      <c r="N45" s="27">
        <v>10.744259064130402</v>
      </c>
      <c r="O45" s="25">
        <v>815</v>
      </c>
      <c r="P45" s="27">
        <v>24.76</v>
      </c>
      <c r="Q45" s="28">
        <v>3291</v>
      </c>
    </row>
    <row r="46" spans="1:17" ht="14.65" customHeight="1" x14ac:dyDescent="0.2">
      <c r="A46" s="22"/>
      <c r="B46" s="23" t="s">
        <v>85</v>
      </c>
      <c r="C46" s="24">
        <v>58525</v>
      </c>
      <c r="D46" s="25">
        <v>2783724</v>
      </c>
      <c r="E46" s="25">
        <v>9</v>
      </c>
      <c r="F46" s="25">
        <v>1</v>
      </c>
      <c r="G46" s="26">
        <v>17</v>
      </c>
      <c r="H46" s="25">
        <v>276</v>
      </c>
      <c r="I46" s="27">
        <v>5.3751598434327548</v>
      </c>
      <c r="J46" s="27" t="s">
        <v>48</v>
      </c>
      <c r="K46" s="27" t="s">
        <v>48</v>
      </c>
      <c r="L46" s="27" t="s">
        <v>48</v>
      </c>
      <c r="M46" s="27" t="s">
        <v>48</v>
      </c>
      <c r="N46" s="27">
        <v>12.610265245405076</v>
      </c>
      <c r="O46" s="25">
        <v>0</v>
      </c>
      <c r="P46" s="27">
        <v>32.659999999999997</v>
      </c>
      <c r="Q46" s="28">
        <v>3265.9999999999995</v>
      </c>
    </row>
    <row r="47" spans="1:17" ht="14.65" customHeight="1" x14ac:dyDescent="0.2">
      <c r="A47" s="22"/>
      <c r="B47" s="23" t="s">
        <v>86</v>
      </c>
      <c r="C47" s="24">
        <v>15000</v>
      </c>
      <c r="D47" s="25">
        <v>1404008</v>
      </c>
      <c r="E47" s="25">
        <v>11</v>
      </c>
      <c r="F47" s="25">
        <v>4</v>
      </c>
      <c r="G47" s="26">
        <v>9</v>
      </c>
      <c r="H47" s="25">
        <v>376.05</v>
      </c>
      <c r="I47" s="27">
        <v>4.822684771026946</v>
      </c>
      <c r="J47" s="27" t="s">
        <v>48</v>
      </c>
      <c r="K47" s="27" t="s">
        <v>48</v>
      </c>
      <c r="L47" s="27" t="s">
        <v>48</v>
      </c>
      <c r="M47" s="27" t="s">
        <v>48</v>
      </c>
      <c r="N47" s="27">
        <v>11.796787482692407</v>
      </c>
      <c r="O47" s="25">
        <v>790.74</v>
      </c>
      <c r="P47" s="27">
        <v>13.61</v>
      </c>
      <c r="Q47" s="28">
        <v>2151.7399999999998</v>
      </c>
    </row>
    <row r="48" spans="1:17" ht="14.65" customHeight="1" x14ac:dyDescent="0.2">
      <c r="A48" s="22"/>
      <c r="B48" s="23" t="s">
        <v>87</v>
      </c>
      <c r="C48" s="24">
        <v>16900</v>
      </c>
      <c r="D48" s="25">
        <v>1730430</v>
      </c>
      <c r="E48" s="25">
        <v>15</v>
      </c>
      <c r="F48" s="25">
        <v>5</v>
      </c>
      <c r="G48" s="26">
        <v>17</v>
      </c>
      <c r="H48" s="25">
        <v>444</v>
      </c>
      <c r="I48" s="27">
        <v>4.1764584525233612</v>
      </c>
      <c r="J48" s="27" t="s">
        <v>48</v>
      </c>
      <c r="K48" s="27" t="s">
        <v>48</v>
      </c>
      <c r="L48" s="27" t="s">
        <v>48</v>
      </c>
      <c r="M48" s="27" t="s">
        <v>48</v>
      </c>
      <c r="N48" s="27">
        <v>13.004690163716534</v>
      </c>
      <c r="O48" s="25">
        <v>875</v>
      </c>
      <c r="P48" s="27">
        <v>14.15</v>
      </c>
      <c r="Q48" s="28">
        <v>2290</v>
      </c>
    </row>
    <row r="49" spans="1:17" ht="14.65" customHeight="1" x14ac:dyDescent="0.2">
      <c r="A49" s="22"/>
      <c r="B49" s="23" t="s">
        <v>88</v>
      </c>
      <c r="C49" s="24">
        <v>9325</v>
      </c>
      <c r="D49" s="25">
        <v>478192</v>
      </c>
      <c r="E49" s="25">
        <v>9</v>
      </c>
      <c r="F49" s="25">
        <v>2</v>
      </c>
      <c r="G49" s="26">
        <v>12.5</v>
      </c>
      <c r="H49" s="25">
        <v>121.018</v>
      </c>
      <c r="I49" s="27">
        <v>6.4331732860440995</v>
      </c>
      <c r="J49" s="27">
        <v>2.1907207673139313</v>
      </c>
      <c r="K49" s="27">
        <v>2.2218815873122093</v>
      </c>
      <c r="L49" s="27">
        <v>84.815561284274665</v>
      </c>
      <c r="M49" s="27">
        <v>1.0184967544417305</v>
      </c>
      <c r="N49" s="27">
        <v>10.288413440626359</v>
      </c>
      <c r="O49" s="25">
        <v>987.5</v>
      </c>
      <c r="P49" s="27">
        <v>15.46</v>
      </c>
      <c r="Q49" s="28">
        <v>2533.5</v>
      </c>
    </row>
    <row r="50" spans="1:17" ht="14.65" customHeight="1" x14ac:dyDescent="0.2">
      <c r="A50" s="22"/>
      <c r="B50" s="23" t="s">
        <v>89</v>
      </c>
      <c r="C50" s="24">
        <v>19243</v>
      </c>
      <c r="D50" s="25">
        <v>1202739</v>
      </c>
      <c r="E50" s="25">
        <v>23</v>
      </c>
      <c r="F50" s="25">
        <v>3</v>
      </c>
      <c r="G50" s="26">
        <v>18</v>
      </c>
      <c r="H50" s="25">
        <v>195</v>
      </c>
      <c r="I50" s="27">
        <v>5.703234866417402</v>
      </c>
      <c r="J50" s="27" t="s">
        <v>48</v>
      </c>
      <c r="K50" s="27" t="s">
        <v>48</v>
      </c>
      <c r="L50" s="27" t="s">
        <v>48</v>
      </c>
      <c r="M50" s="27" t="s">
        <v>48</v>
      </c>
      <c r="N50" s="27">
        <v>5.8267056693098009</v>
      </c>
      <c r="O50" s="25">
        <v>625</v>
      </c>
      <c r="P50" s="27">
        <v>16.09</v>
      </c>
      <c r="Q50" s="28">
        <v>2234</v>
      </c>
    </row>
    <row r="51" spans="1:17" ht="14.65" customHeight="1" x14ac:dyDescent="0.2">
      <c r="A51" s="22"/>
      <c r="B51" s="23" t="s">
        <v>90</v>
      </c>
      <c r="C51" s="24">
        <v>46000</v>
      </c>
      <c r="D51" s="25">
        <v>1946306</v>
      </c>
      <c r="E51" s="25">
        <v>16</v>
      </c>
      <c r="F51" s="25">
        <v>2</v>
      </c>
      <c r="G51" s="26">
        <v>17</v>
      </c>
      <c r="H51" s="25">
        <v>677</v>
      </c>
      <c r="I51" s="27">
        <v>9.5002348037770012</v>
      </c>
      <c r="J51" s="27" t="s">
        <v>48</v>
      </c>
      <c r="K51" s="27" t="s">
        <v>48</v>
      </c>
      <c r="L51" s="27" t="s">
        <v>48</v>
      </c>
      <c r="M51" s="27" t="s">
        <v>48</v>
      </c>
      <c r="N51" s="27">
        <v>10.632838310111564</v>
      </c>
      <c r="O51" s="25">
        <v>1125</v>
      </c>
      <c r="P51" s="27">
        <v>20.46</v>
      </c>
      <c r="Q51" s="28">
        <v>3171</v>
      </c>
    </row>
    <row r="52" spans="1:17" ht="14.65" customHeight="1" x14ac:dyDescent="0.2">
      <c r="A52" s="22"/>
      <c r="B52" s="23" t="s">
        <v>91</v>
      </c>
      <c r="C52" s="24">
        <v>63704</v>
      </c>
      <c r="D52" s="25">
        <v>3018945</v>
      </c>
      <c r="E52" s="25">
        <v>10</v>
      </c>
      <c r="F52" s="25">
        <v>4</v>
      </c>
      <c r="G52" s="26">
        <v>19</v>
      </c>
      <c r="H52" s="25">
        <v>279.39999999999998</v>
      </c>
      <c r="I52" s="27">
        <v>5.0391689812169487</v>
      </c>
      <c r="J52" s="27" t="s">
        <v>48</v>
      </c>
      <c r="K52" s="27" t="s">
        <v>48</v>
      </c>
      <c r="L52" s="27" t="s">
        <v>48</v>
      </c>
      <c r="M52" s="27" t="s">
        <v>48</v>
      </c>
      <c r="N52" s="27">
        <v>13.679078949765564</v>
      </c>
      <c r="O52" s="25">
        <v>0</v>
      </c>
      <c r="P52" s="27">
        <v>24.75</v>
      </c>
      <c r="Q52" s="28">
        <v>2475</v>
      </c>
    </row>
    <row r="53" spans="1:17" ht="14.65" customHeight="1" x14ac:dyDescent="0.2">
      <c r="A53" s="22"/>
      <c r="B53" s="23" t="s">
        <v>92</v>
      </c>
      <c r="C53" s="24">
        <v>17649</v>
      </c>
      <c r="D53" s="25">
        <v>629689</v>
      </c>
      <c r="E53" s="25">
        <v>9</v>
      </c>
      <c r="F53" s="25">
        <v>1</v>
      </c>
      <c r="G53" s="26">
        <v>23</v>
      </c>
      <c r="H53" s="25">
        <v>156</v>
      </c>
      <c r="I53" s="27">
        <v>6.5987241320715464</v>
      </c>
      <c r="J53" s="27" t="s">
        <v>48</v>
      </c>
      <c r="K53" s="27" t="s">
        <v>48</v>
      </c>
      <c r="L53" s="27" t="s">
        <v>48</v>
      </c>
      <c r="M53" s="27" t="s">
        <v>48</v>
      </c>
      <c r="N53" s="27">
        <v>24.506103806799864</v>
      </c>
      <c r="O53" s="25">
        <v>0</v>
      </c>
      <c r="P53" s="27">
        <v>27.1</v>
      </c>
      <c r="Q53" s="28">
        <v>2710</v>
      </c>
    </row>
    <row r="54" spans="1:17" ht="14.65" customHeight="1" x14ac:dyDescent="0.2">
      <c r="A54" s="22"/>
      <c r="B54" s="23" t="s">
        <v>93</v>
      </c>
      <c r="C54" s="24">
        <v>31208</v>
      </c>
      <c r="D54" s="25">
        <v>1265889</v>
      </c>
      <c r="E54" s="25">
        <v>20</v>
      </c>
      <c r="F54" s="25">
        <v>5</v>
      </c>
      <c r="G54" s="26">
        <v>20</v>
      </c>
      <c r="H54" s="25">
        <v>329.8</v>
      </c>
      <c r="I54" s="27">
        <v>7.7048903971833234</v>
      </c>
      <c r="J54" s="27" t="s">
        <v>48</v>
      </c>
      <c r="K54" s="27" t="s">
        <v>48</v>
      </c>
      <c r="L54" s="27" t="s">
        <v>48</v>
      </c>
      <c r="M54" s="27" t="s">
        <v>48</v>
      </c>
      <c r="N54" s="27">
        <v>25.993516809135713</v>
      </c>
      <c r="O54" s="25">
        <v>850</v>
      </c>
      <c r="P54" s="27">
        <v>20.25</v>
      </c>
      <c r="Q54" s="28">
        <v>2875</v>
      </c>
    </row>
    <row r="55" spans="1:17" ht="14.65" customHeight="1" x14ac:dyDescent="0.2">
      <c r="A55" s="22"/>
      <c r="B55" s="23" t="s">
        <v>94</v>
      </c>
      <c r="C55" s="24">
        <v>75033</v>
      </c>
      <c r="D55" s="25">
        <v>3422748</v>
      </c>
      <c r="E55" s="25">
        <v>23</v>
      </c>
      <c r="F55" s="25">
        <v>1</v>
      </c>
      <c r="G55" s="26">
        <v>23</v>
      </c>
      <c r="H55" s="25">
        <v>301.10000000000002</v>
      </c>
      <c r="I55" s="27">
        <v>5.249408370116643</v>
      </c>
      <c r="J55" s="27" t="s">
        <v>48</v>
      </c>
      <c r="K55" s="27" t="s">
        <v>48</v>
      </c>
      <c r="L55" s="27" t="s">
        <v>48</v>
      </c>
      <c r="M55" s="27" t="s">
        <v>48</v>
      </c>
      <c r="N55" s="27">
        <v>18.333938846797952</v>
      </c>
      <c r="O55" s="25">
        <v>0</v>
      </c>
      <c r="P55" s="27">
        <v>23</v>
      </c>
      <c r="Q55" s="28">
        <v>2300</v>
      </c>
    </row>
    <row r="56" spans="1:17" ht="14.65" customHeight="1" x14ac:dyDescent="0.2">
      <c r="A56" s="22"/>
      <c r="B56" s="23" t="s">
        <v>95</v>
      </c>
      <c r="C56" s="24">
        <v>70600</v>
      </c>
      <c r="D56" s="25">
        <v>3349912</v>
      </c>
      <c r="E56" s="25">
        <v>9</v>
      </c>
      <c r="F56" s="25">
        <v>2</v>
      </c>
      <c r="G56" s="26">
        <v>20</v>
      </c>
      <c r="H56" s="25">
        <v>223.1</v>
      </c>
      <c r="I56" s="27">
        <v>3.9797669311910284</v>
      </c>
      <c r="J56" s="27" t="s">
        <v>48</v>
      </c>
      <c r="K56" s="27" t="s">
        <v>48</v>
      </c>
      <c r="L56" s="27" t="s">
        <v>48</v>
      </c>
      <c r="M56" s="27" t="s">
        <v>48</v>
      </c>
      <c r="N56" s="27">
        <v>12.139953825652734</v>
      </c>
      <c r="O56" s="25">
        <v>0</v>
      </c>
      <c r="P56" s="27">
        <v>22.35</v>
      </c>
      <c r="Q56" s="28">
        <v>2235</v>
      </c>
    </row>
    <row r="57" spans="1:17" ht="14.65" customHeight="1" x14ac:dyDescent="0.2">
      <c r="A57" s="22"/>
      <c r="B57" s="23" t="s">
        <v>96</v>
      </c>
      <c r="C57" s="24">
        <v>24811</v>
      </c>
      <c r="D57" s="25">
        <v>1225112</v>
      </c>
      <c r="E57" s="25" t="s">
        <v>48</v>
      </c>
      <c r="F57" s="25" t="s">
        <v>48</v>
      </c>
      <c r="G57" s="26" t="s">
        <v>48</v>
      </c>
      <c r="H57" s="25">
        <v>144.5</v>
      </c>
      <c r="I57" s="27">
        <v>3.2133755934151327</v>
      </c>
      <c r="J57" s="27" t="s">
        <v>48</v>
      </c>
      <c r="K57" s="27" t="s">
        <v>48</v>
      </c>
      <c r="L57" s="27" t="s">
        <v>48</v>
      </c>
      <c r="M57" s="27" t="s">
        <v>48</v>
      </c>
      <c r="N57" s="27">
        <v>10.661790171021099</v>
      </c>
      <c r="O57" s="25">
        <v>0</v>
      </c>
      <c r="P57" s="27">
        <v>25.75</v>
      </c>
      <c r="Q57" s="28">
        <v>2575</v>
      </c>
    </row>
    <row r="58" spans="1:17" ht="14.65" customHeight="1" x14ac:dyDescent="0.2">
      <c r="A58" s="22"/>
      <c r="B58" s="23" t="s">
        <v>97</v>
      </c>
      <c r="C58" s="24">
        <v>33700</v>
      </c>
      <c r="D58" s="25">
        <v>1503514</v>
      </c>
      <c r="E58" s="25">
        <v>13</v>
      </c>
      <c r="F58" s="25">
        <v>3</v>
      </c>
      <c r="G58" s="26">
        <v>21</v>
      </c>
      <c r="H58" s="25">
        <v>202.6</v>
      </c>
      <c r="I58" s="27">
        <v>6.5633202816867682</v>
      </c>
      <c r="J58" s="27" t="s">
        <v>48</v>
      </c>
      <c r="K58" s="27" t="s">
        <v>48</v>
      </c>
      <c r="L58" s="27" t="s">
        <v>48</v>
      </c>
      <c r="M58" s="27" t="s">
        <v>48</v>
      </c>
      <c r="N58" s="27">
        <v>26.514188760463821</v>
      </c>
      <c r="O58" s="25">
        <v>0</v>
      </c>
      <c r="P58" s="27">
        <v>23.9</v>
      </c>
      <c r="Q58" s="28">
        <v>2390</v>
      </c>
    </row>
    <row r="59" spans="1:17" ht="14.65" customHeight="1" x14ac:dyDescent="0.2">
      <c r="A59" s="22"/>
      <c r="B59" s="23" t="s">
        <v>98</v>
      </c>
      <c r="C59" s="24">
        <v>0</v>
      </c>
      <c r="D59" s="25">
        <v>5846233</v>
      </c>
      <c r="E59" s="25">
        <v>44</v>
      </c>
      <c r="F59" s="25">
        <v>1</v>
      </c>
      <c r="G59" s="26">
        <v>19</v>
      </c>
      <c r="H59" s="25">
        <v>32</v>
      </c>
      <c r="I59" s="27">
        <v>2.2806181347886749</v>
      </c>
      <c r="J59" s="27" t="s">
        <v>48</v>
      </c>
      <c r="K59" s="27" t="s">
        <v>48</v>
      </c>
      <c r="L59" s="27" t="s">
        <v>48</v>
      </c>
      <c r="M59" s="27" t="s">
        <v>48</v>
      </c>
      <c r="N59" s="27">
        <v>0.60084706682063482</v>
      </c>
      <c r="O59" s="25" t="s">
        <v>48</v>
      </c>
      <c r="P59" s="27" t="s">
        <v>48</v>
      </c>
      <c r="Q59" s="28"/>
    </row>
    <row r="60" spans="1:17" ht="14.65" customHeight="1" x14ac:dyDescent="0.2">
      <c r="A60" s="22"/>
      <c r="B60" s="23" t="s">
        <v>99</v>
      </c>
      <c r="C60" s="24">
        <v>14033</v>
      </c>
      <c r="D60" s="25">
        <v>894516</v>
      </c>
      <c r="E60" s="25">
        <v>9</v>
      </c>
      <c r="F60" s="25">
        <v>2</v>
      </c>
      <c r="G60" s="26">
        <v>15</v>
      </c>
      <c r="H60" s="25">
        <v>210.37700000000001</v>
      </c>
      <c r="I60" s="27">
        <v>8.3312739179623403</v>
      </c>
      <c r="J60" s="27" t="s">
        <v>48</v>
      </c>
      <c r="K60" s="27" t="s">
        <v>48</v>
      </c>
      <c r="L60" s="27" t="s">
        <v>48</v>
      </c>
      <c r="M60" s="27" t="s">
        <v>48</v>
      </c>
      <c r="N60" s="27">
        <v>9.2299925322744372</v>
      </c>
      <c r="O60" s="25">
        <v>1000</v>
      </c>
      <c r="P60" s="27">
        <v>17.96</v>
      </c>
      <c r="Q60" s="28">
        <v>2796</v>
      </c>
    </row>
    <row r="61" spans="1:17" ht="14.65" customHeight="1" x14ac:dyDescent="0.2">
      <c r="A61" s="22"/>
      <c r="B61" s="23" t="s">
        <v>100</v>
      </c>
      <c r="C61" s="24">
        <v>5650</v>
      </c>
      <c r="D61" s="25">
        <v>371704</v>
      </c>
      <c r="E61" s="25">
        <v>14</v>
      </c>
      <c r="F61" s="25">
        <v>4</v>
      </c>
      <c r="G61" s="26">
        <v>17</v>
      </c>
      <c r="H61" s="25">
        <v>225</v>
      </c>
      <c r="I61" s="27">
        <v>11.742281761831995</v>
      </c>
      <c r="J61" s="27" t="s">
        <v>48</v>
      </c>
      <c r="K61" s="27" t="s">
        <v>48</v>
      </c>
      <c r="L61" s="27" t="s">
        <v>48</v>
      </c>
      <c r="M61" s="27" t="s">
        <v>48</v>
      </c>
      <c r="N61" s="27">
        <v>39.205679250156038</v>
      </c>
      <c r="O61" s="25">
        <v>1425</v>
      </c>
      <c r="P61" s="27">
        <v>13.16</v>
      </c>
      <c r="Q61" s="28">
        <v>2741</v>
      </c>
    </row>
    <row r="62" spans="1:17" ht="14.65" customHeight="1" x14ac:dyDescent="0.2">
      <c r="A62" s="22"/>
      <c r="B62" s="23" t="s">
        <v>101</v>
      </c>
      <c r="C62" s="24">
        <v>26912</v>
      </c>
      <c r="D62" s="25">
        <v>1486618</v>
      </c>
      <c r="E62" s="25">
        <v>14</v>
      </c>
      <c r="F62" s="25">
        <v>3</v>
      </c>
      <c r="G62" s="26">
        <v>11.65</v>
      </c>
      <c r="H62" s="25">
        <v>476.05200000000002</v>
      </c>
      <c r="I62" s="27">
        <v>7.2332094055096876</v>
      </c>
      <c r="J62" s="27">
        <v>3.1275323147154221</v>
      </c>
      <c r="K62" s="27">
        <v>1.8566190507581637</v>
      </c>
      <c r="L62" s="27">
        <v>24.073140857392826</v>
      </c>
      <c r="M62" s="27">
        <v>1.7480327831359501</v>
      </c>
      <c r="N62" s="27">
        <v>9.7110797797416684</v>
      </c>
      <c r="O62" s="25">
        <v>1064</v>
      </c>
      <c r="P62" s="27">
        <v>23.26</v>
      </c>
      <c r="Q62" s="28">
        <v>3390</v>
      </c>
    </row>
    <row r="63" spans="1:17" ht="14.65" customHeight="1" x14ac:dyDescent="0.2">
      <c r="A63" s="22"/>
      <c r="B63" s="23" t="s">
        <v>102</v>
      </c>
      <c r="C63" s="24">
        <v>36400</v>
      </c>
      <c r="D63" s="25">
        <v>3315094</v>
      </c>
      <c r="E63" s="25">
        <v>28</v>
      </c>
      <c r="F63" s="25">
        <v>5</v>
      </c>
      <c r="G63" s="26">
        <v>7.6</v>
      </c>
      <c r="H63" s="25">
        <v>1256.6400000000001</v>
      </c>
      <c r="I63" s="27">
        <v>3.7728942014917224</v>
      </c>
      <c r="J63" s="27" t="s">
        <v>48</v>
      </c>
      <c r="K63" s="27" t="s">
        <v>48</v>
      </c>
      <c r="L63" s="27" t="s">
        <v>48</v>
      </c>
      <c r="M63" s="27" t="s">
        <v>48</v>
      </c>
      <c r="N63" s="27">
        <v>12.600022201482069</v>
      </c>
      <c r="O63" s="25">
        <v>1793.75</v>
      </c>
      <c r="P63" s="27">
        <v>16.64</v>
      </c>
      <c r="Q63" s="28">
        <v>3457.75</v>
      </c>
    </row>
    <row r="64" spans="1:17" ht="14.65" customHeight="1" x14ac:dyDescent="0.2">
      <c r="A64" s="22"/>
      <c r="B64" s="23" t="s">
        <v>103</v>
      </c>
      <c r="C64" s="24">
        <v>28741</v>
      </c>
      <c r="D64" s="25">
        <v>1797078</v>
      </c>
      <c r="E64" s="25">
        <v>13</v>
      </c>
      <c r="F64" s="25">
        <v>4</v>
      </c>
      <c r="G64" s="26">
        <v>17</v>
      </c>
      <c r="H64" s="25">
        <v>470.2</v>
      </c>
      <c r="I64" s="27">
        <v>3.6129338848953689</v>
      </c>
      <c r="J64" s="27">
        <v>1.5950252047170457</v>
      </c>
      <c r="K64" s="27">
        <v>0.8454967566367817</v>
      </c>
      <c r="L64" s="27">
        <v>140.28678678678679</v>
      </c>
      <c r="M64" s="27">
        <v>0.48314430425390553</v>
      </c>
      <c r="N64" s="27">
        <v>11.058103209766076</v>
      </c>
      <c r="O64" s="25">
        <v>185.55</v>
      </c>
      <c r="P64" s="27">
        <v>22.52</v>
      </c>
      <c r="Q64" s="28">
        <v>2437.5500000000002</v>
      </c>
    </row>
    <row r="65" spans="1:17" ht="14.65" customHeight="1" x14ac:dyDescent="0.2">
      <c r="A65" s="22"/>
      <c r="B65" s="23" t="s">
        <v>104</v>
      </c>
      <c r="C65" s="24">
        <v>1047</v>
      </c>
      <c r="D65" s="25">
        <v>162001</v>
      </c>
      <c r="E65" s="25">
        <v>5</v>
      </c>
      <c r="F65" s="25">
        <v>1</v>
      </c>
      <c r="G65" s="26">
        <v>18</v>
      </c>
      <c r="H65" s="25">
        <v>133</v>
      </c>
      <c r="I65" s="27">
        <v>7.9021981345794163</v>
      </c>
      <c r="J65" s="27" t="s">
        <v>48</v>
      </c>
      <c r="K65" s="27" t="s">
        <v>48</v>
      </c>
      <c r="L65" s="27" t="s">
        <v>48</v>
      </c>
      <c r="M65" s="27" t="s">
        <v>48</v>
      </c>
      <c r="N65" s="27">
        <v>32.948142295417931</v>
      </c>
      <c r="O65" s="25">
        <v>1819</v>
      </c>
      <c r="P65" s="27">
        <v>15.46</v>
      </c>
      <c r="Q65" s="28">
        <v>3365</v>
      </c>
    </row>
    <row r="66" spans="1:17" ht="14.65" customHeight="1" x14ac:dyDescent="0.2">
      <c r="A66" s="22"/>
      <c r="B66" s="23" t="s">
        <v>105</v>
      </c>
      <c r="C66" s="24">
        <v>58895</v>
      </c>
      <c r="D66" s="25">
        <v>2659553</v>
      </c>
      <c r="E66" s="25">
        <v>14</v>
      </c>
      <c r="F66" s="25">
        <v>3</v>
      </c>
      <c r="G66" s="26">
        <v>4.5</v>
      </c>
      <c r="H66" s="25">
        <v>734.06</v>
      </c>
      <c r="I66" s="27">
        <v>6.522535177903956</v>
      </c>
      <c r="J66" s="27" t="s">
        <v>48</v>
      </c>
      <c r="K66" s="27" t="s">
        <v>48</v>
      </c>
      <c r="L66" s="27" t="s">
        <v>48</v>
      </c>
      <c r="M66" s="27" t="s">
        <v>48</v>
      </c>
      <c r="N66" s="27">
        <v>5.9241436436874917</v>
      </c>
      <c r="O66" s="25">
        <v>787.5</v>
      </c>
      <c r="P66" s="27">
        <v>16.09</v>
      </c>
      <c r="Q66" s="28">
        <v>2396.5</v>
      </c>
    </row>
    <row r="67" spans="1:17" ht="14.65" customHeight="1" x14ac:dyDescent="0.2">
      <c r="A67" s="22"/>
      <c r="B67" s="23" t="s">
        <v>106</v>
      </c>
      <c r="C67" s="24">
        <v>70000</v>
      </c>
      <c r="D67" s="25">
        <v>3454029</v>
      </c>
      <c r="E67" s="25">
        <v>46</v>
      </c>
      <c r="F67" s="25">
        <v>5</v>
      </c>
      <c r="G67" s="26">
        <v>18</v>
      </c>
      <c r="H67" s="25">
        <v>826.86699999999996</v>
      </c>
      <c r="I67" s="27">
        <v>8.8605952642551635</v>
      </c>
      <c r="J67" s="27" t="s">
        <v>48</v>
      </c>
      <c r="K67" s="27" t="s">
        <v>48</v>
      </c>
      <c r="L67" s="27" t="s">
        <v>48</v>
      </c>
      <c r="M67" s="27" t="s">
        <v>48</v>
      </c>
      <c r="N67" s="27">
        <v>3.7544933757070367</v>
      </c>
      <c r="O67" s="25">
        <v>1125</v>
      </c>
      <c r="P67" s="27">
        <v>17.34</v>
      </c>
      <c r="Q67" s="28">
        <v>2859</v>
      </c>
    </row>
    <row r="68" spans="1:17" ht="14.65" customHeight="1" x14ac:dyDescent="0.2">
      <c r="A68" s="22"/>
      <c r="B68" s="23" t="s">
        <v>107</v>
      </c>
      <c r="C68" s="24">
        <v>22886</v>
      </c>
      <c r="D68" s="25">
        <v>1078735</v>
      </c>
      <c r="E68" s="25">
        <v>11</v>
      </c>
      <c r="F68" s="25">
        <v>5</v>
      </c>
      <c r="G68" s="26">
        <v>13</v>
      </c>
      <c r="H68" s="25">
        <v>267.8</v>
      </c>
      <c r="I68" s="27">
        <v>7.6378007573685842</v>
      </c>
      <c r="J68" s="27">
        <v>3.5648289177303445</v>
      </c>
      <c r="K68" s="27">
        <v>1.5358229778397845</v>
      </c>
      <c r="L68" s="27">
        <v>108.48709766925639</v>
      </c>
      <c r="M68" s="27">
        <v>1.6799807181559883</v>
      </c>
      <c r="N68" s="27">
        <v>13.503716853536782</v>
      </c>
      <c r="O68" s="25">
        <v>812.5</v>
      </c>
      <c r="P68" s="27">
        <v>19.21</v>
      </c>
      <c r="Q68" s="28">
        <v>2733.5</v>
      </c>
    </row>
    <row r="69" spans="1:17" ht="14.65" customHeight="1" x14ac:dyDescent="0.2">
      <c r="A69" s="22"/>
      <c r="B69" s="23" t="s">
        <v>108</v>
      </c>
      <c r="C69" s="24">
        <v>33201</v>
      </c>
      <c r="D69" s="25">
        <v>2488918</v>
      </c>
      <c r="E69" s="25">
        <v>28</v>
      </c>
      <c r="F69" s="25">
        <v>9</v>
      </c>
      <c r="G69" s="26">
        <v>10</v>
      </c>
      <c r="H69" s="25">
        <v>769.3</v>
      </c>
      <c r="I69" s="27">
        <v>3.9034247010146577</v>
      </c>
      <c r="J69" s="27">
        <v>1.7488239587704075</v>
      </c>
      <c r="K69" s="27">
        <v>0.92748094511430923</v>
      </c>
      <c r="L69" s="27">
        <v>68.232401692211667</v>
      </c>
      <c r="M69" s="27">
        <v>0.77207806765831577</v>
      </c>
      <c r="N69" s="27">
        <v>5.2940571244211343</v>
      </c>
      <c r="O69" s="25">
        <v>750</v>
      </c>
      <c r="P69" s="27">
        <v>16.62</v>
      </c>
      <c r="Q69" s="28">
        <v>2412</v>
      </c>
    </row>
    <row r="70" spans="1:17" ht="14.65" customHeight="1" x14ac:dyDescent="0.2">
      <c r="A70" s="22"/>
      <c r="B70" s="23" t="s">
        <v>109</v>
      </c>
      <c r="C70" s="24">
        <v>36899</v>
      </c>
      <c r="D70" s="25">
        <v>2136572</v>
      </c>
      <c r="E70" s="25">
        <v>21</v>
      </c>
      <c r="F70" s="25">
        <v>6</v>
      </c>
      <c r="G70" s="26">
        <v>16</v>
      </c>
      <c r="H70" s="25">
        <v>382.87</v>
      </c>
      <c r="I70" s="27">
        <v>4.8268441222668832</v>
      </c>
      <c r="J70" s="27" t="s">
        <v>48</v>
      </c>
      <c r="K70" s="27" t="s">
        <v>48</v>
      </c>
      <c r="L70" s="27" t="s">
        <v>48</v>
      </c>
      <c r="M70" s="27" t="s">
        <v>48</v>
      </c>
      <c r="N70" s="27">
        <v>4.1394401686439775</v>
      </c>
      <c r="O70" s="25">
        <v>797.5</v>
      </c>
      <c r="P70" s="27">
        <v>17.16</v>
      </c>
      <c r="Q70" s="28">
        <v>2513.5</v>
      </c>
    </row>
    <row r="71" spans="1:17" ht="14.65" customHeight="1" x14ac:dyDescent="0.2">
      <c r="A71" s="22"/>
      <c r="B71" s="23" t="s">
        <v>110</v>
      </c>
      <c r="C71" s="24">
        <v>10400</v>
      </c>
      <c r="D71" s="25">
        <v>508994</v>
      </c>
      <c r="E71" s="25">
        <v>8</v>
      </c>
      <c r="F71" s="25">
        <v>1</v>
      </c>
      <c r="G71" s="26">
        <v>19</v>
      </c>
      <c r="H71" s="25">
        <v>166.31</v>
      </c>
      <c r="I71" s="27">
        <v>7.2883373870811834</v>
      </c>
      <c r="J71" s="27" t="s">
        <v>48</v>
      </c>
      <c r="K71" s="27" t="s">
        <v>48</v>
      </c>
      <c r="L71" s="27" t="s">
        <v>48</v>
      </c>
      <c r="M71" s="27" t="s">
        <v>48</v>
      </c>
      <c r="N71" s="27">
        <v>3.7749696263610177</v>
      </c>
      <c r="O71" s="25">
        <v>677.65</v>
      </c>
      <c r="P71" s="27">
        <v>20.45</v>
      </c>
      <c r="Q71" s="28">
        <v>2722.65</v>
      </c>
    </row>
    <row r="72" spans="1:17" ht="14.65" customHeight="1" x14ac:dyDescent="0.2">
      <c r="A72" s="22"/>
      <c r="B72" s="23" t="s">
        <v>111</v>
      </c>
      <c r="C72" s="24">
        <v>15663</v>
      </c>
      <c r="D72" s="25">
        <v>957326</v>
      </c>
      <c r="E72" s="25">
        <v>14</v>
      </c>
      <c r="F72" s="25">
        <v>4</v>
      </c>
      <c r="G72" s="26">
        <v>6.3</v>
      </c>
      <c r="H72" s="25">
        <v>314</v>
      </c>
      <c r="I72" s="27">
        <v>6.5287216684807472</v>
      </c>
      <c r="J72" s="27">
        <v>2.0168203995042173</v>
      </c>
      <c r="K72" s="27">
        <v>1.6502184910481212</v>
      </c>
      <c r="L72" s="27">
        <v>73.785083020889132</v>
      </c>
      <c r="M72" s="27">
        <v>1.9429786718421937</v>
      </c>
      <c r="N72" s="27">
        <v>5.1810982883573615</v>
      </c>
      <c r="O72" s="25">
        <v>790</v>
      </c>
      <c r="P72" s="27">
        <v>13.59</v>
      </c>
      <c r="Q72" s="28">
        <v>2149</v>
      </c>
    </row>
    <row r="73" spans="1:17" ht="14.65" customHeight="1" x14ac:dyDescent="0.2">
      <c r="A73" s="22"/>
      <c r="B73" s="23" t="s">
        <v>112</v>
      </c>
      <c r="C73" s="24">
        <v>29456</v>
      </c>
      <c r="D73" s="25">
        <v>1822874</v>
      </c>
      <c r="E73" s="25">
        <v>27</v>
      </c>
      <c r="F73" s="25">
        <v>5</v>
      </c>
      <c r="G73" s="26">
        <v>20</v>
      </c>
      <c r="H73" s="25">
        <v>466</v>
      </c>
      <c r="I73" s="27">
        <v>7.2342866265029837</v>
      </c>
      <c r="J73" s="27">
        <v>2.5291550553300386</v>
      </c>
      <c r="K73" s="27">
        <v>2.9804341934768943</v>
      </c>
      <c r="L73" s="27">
        <v>8.7231540121094024</v>
      </c>
      <c r="M73" s="27">
        <v>1.5946176203072731</v>
      </c>
      <c r="N73" s="27">
        <v>4.9804615623460542</v>
      </c>
      <c r="O73" s="25">
        <v>1010</v>
      </c>
      <c r="P73" s="27">
        <v>18.96</v>
      </c>
      <c r="Q73" s="28">
        <v>2906</v>
      </c>
    </row>
    <row r="74" spans="1:17" ht="14.65" customHeight="1" x14ac:dyDescent="0.2">
      <c r="A74" s="22"/>
      <c r="B74" s="23" t="s">
        <v>113</v>
      </c>
      <c r="C74" s="24">
        <v>33137</v>
      </c>
      <c r="D74" s="25">
        <v>2981316</v>
      </c>
      <c r="E74" s="25">
        <v>34</v>
      </c>
      <c r="F74" s="25">
        <v>8</v>
      </c>
      <c r="G74" s="26">
        <v>13</v>
      </c>
      <c r="H74" s="25">
        <v>929.89</v>
      </c>
      <c r="I74" s="27">
        <v>4.6111900080367194</v>
      </c>
      <c r="J74" s="27">
        <v>1.8736227856209653</v>
      </c>
      <c r="K74" s="27">
        <v>1.8992360688793215</v>
      </c>
      <c r="L74" s="27">
        <v>12.979177668804224</v>
      </c>
      <c r="M74" s="27">
        <v>0.64802182660274865</v>
      </c>
      <c r="N74" s="27">
        <v>6.735891532464187</v>
      </c>
      <c r="O74" s="25">
        <v>1336.25</v>
      </c>
      <c r="P74" s="27">
        <v>16.399999999999999</v>
      </c>
      <c r="Q74" s="28">
        <v>2976.25</v>
      </c>
    </row>
    <row r="75" spans="1:17" ht="14.65" customHeight="1" x14ac:dyDescent="0.2">
      <c r="A75" s="22"/>
      <c r="B75" s="23" t="s">
        <v>114</v>
      </c>
      <c r="C75" s="24">
        <v>147000</v>
      </c>
      <c r="D75" s="25">
        <v>10527267</v>
      </c>
      <c r="E75" s="25">
        <v>78</v>
      </c>
      <c r="F75" s="25">
        <v>10</v>
      </c>
      <c r="G75" s="26">
        <v>13</v>
      </c>
      <c r="H75" s="25">
        <v>1473</v>
      </c>
      <c r="I75" s="27">
        <v>6.6599102122136733</v>
      </c>
      <c r="J75" s="27">
        <v>1.6384277703449499</v>
      </c>
      <c r="K75" s="27">
        <v>2.3328729171422049</v>
      </c>
      <c r="L75" s="27">
        <v>167.19078700577688</v>
      </c>
      <c r="M75" s="27">
        <v>1.7063432512920971</v>
      </c>
      <c r="N75" s="27">
        <v>5.4978785092085154</v>
      </c>
      <c r="O75" s="25">
        <v>1250</v>
      </c>
      <c r="P75" s="27">
        <v>21.46</v>
      </c>
      <c r="Q75" s="28">
        <v>3396</v>
      </c>
    </row>
    <row r="76" spans="1:17" ht="14.65" customHeight="1" x14ac:dyDescent="0.2">
      <c r="A76" s="22"/>
      <c r="B76" s="23" t="s">
        <v>115</v>
      </c>
      <c r="C76" s="24">
        <v>23773</v>
      </c>
      <c r="D76" s="25">
        <v>1557784</v>
      </c>
      <c r="E76" s="25">
        <v>12</v>
      </c>
      <c r="F76" s="25">
        <v>4</v>
      </c>
      <c r="G76" s="26">
        <v>10.7</v>
      </c>
      <c r="H76" s="25">
        <v>551.976</v>
      </c>
      <c r="I76" s="27">
        <v>7.1316421275350113</v>
      </c>
      <c r="J76" s="27">
        <v>3.059404586660678</v>
      </c>
      <c r="K76" s="27">
        <v>1.9098964105421548</v>
      </c>
      <c r="L76" s="27">
        <v>171.00402960008395</v>
      </c>
      <c r="M76" s="27">
        <v>1.1674051216343215</v>
      </c>
      <c r="N76" s="27">
        <v>4.5607446218474452</v>
      </c>
      <c r="O76" s="25">
        <v>1317.24</v>
      </c>
      <c r="P76" s="27">
        <v>24.02</v>
      </c>
      <c r="Q76" s="28">
        <v>3719.24</v>
      </c>
    </row>
    <row r="77" spans="1:17" ht="14.65" customHeight="1" x14ac:dyDescent="0.2">
      <c r="A77" s="22"/>
      <c r="B77" s="23" t="s">
        <v>116</v>
      </c>
      <c r="C77" s="24">
        <v>43042</v>
      </c>
      <c r="D77" s="25">
        <v>2210697</v>
      </c>
      <c r="E77" s="25">
        <v>10</v>
      </c>
      <c r="F77" s="25">
        <v>1</v>
      </c>
      <c r="G77" s="26">
        <v>19</v>
      </c>
      <c r="H77" s="25">
        <v>178.53200000000001</v>
      </c>
      <c r="I77" s="27">
        <v>5.8362168130684573</v>
      </c>
      <c r="J77" s="27">
        <v>8.7164053325741868</v>
      </c>
      <c r="K77" s="27">
        <v>1.8916975053569078</v>
      </c>
      <c r="L77" s="27">
        <v>114.0389898989899</v>
      </c>
      <c r="M77" s="27">
        <v>0.99621883957864876</v>
      </c>
      <c r="N77" s="27">
        <v>3.0417631769527893</v>
      </c>
      <c r="O77" s="25">
        <v>317.87</v>
      </c>
      <c r="P77" s="27">
        <v>21.42</v>
      </c>
      <c r="Q77" s="28">
        <v>2459.87</v>
      </c>
    </row>
    <row r="78" spans="1:17" ht="14.65" customHeight="1" x14ac:dyDescent="0.2">
      <c r="A78" s="22"/>
      <c r="B78" s="23" t="s">
        <v>117</v>
      </c>
      <c r="C78" s="24">
        <v>177766</v>
      </c>
      <c r="D78" s="25">
        <v>9478607</v>
      </c>
      <c r="E78" s="25">
        <v>45</v>
      </c>
      <c r="F78" s="25">
        <v>6</v>
      </c>
      <c r="G78" s="26">
        <v>17</v>
      </c>
      <c r="H78" s="25">
        <v>1074.9290000000001</v>
      </c>
      <c r="I78" s="27">
        <v>5.0171340577787431</v>
      </c>
      <c r="J78" s="27">
        <v>2.3876479660299905</v>
      </c>
      <c r="K78" s="27">
        <v>2.0546735808342893</v>
      </c>
      <c r="L78" s="27">
        <v>36.470202196110066</v>
      </c>
      <c r="M78" s="27">
        <v>0.46098767466569718</v>
      </c>
      <c r="N78" s="27">
        <v>5.3813953453286967</v>
      </c>
      <c r="O78" s="25">
        <v>600</v>
      </c>
      <c r="P78" s="27">
        <v>17.53</v>
      </c>
      <c r="Q78" s="28">
        <v>2353</v>
      </c>
    </row>
    <row r="79" spans="1:17" ht="14.65" customHeight="1" x14ac:dyDescent="0.2">
      <c r="A79" s="22"/>
      <c r="B79" s="23" t="s">
        <v>118</v>
      </c>
      <c r="C79" s="24">
        <v>10206</v>
      </c>
      <c r="D79" s="25">
        <v>1008055</v>
      </c>
      <c r="E79" s="25">
        <v>6</v>
      </c>
      <c r="F79" s="25">
        <v>2</v>
      </c>
      <c r="G79" s="26">
        <v>8.8000000000000007</v>
      </c>
      <c r="H79" s="25">
        <v>189.30099999999999</v>
      </c>
      <c r="I79" s="27">
        <v>4.2559202424470888</v>
      </c>
      <c r="J79" s="27" t="s">
        <v>48</v>
      </c>
      <c r="K79" s="27" t="s">
        <v>48</v>
      </c>
      <c r="L79" s="27" t="s">
        <v>48</v>
      </c>
      <c r="M79" s="27" t="s">
        <v>48</v>
      </c>
      <c r="N79" s="27">
        <v>5.3192900288178722</v>
      </c>
      <c r="O79" s="25">
        <v>687.5</v>
      </c>
      <c r="P79" s="27">
        <v>18.27</v>
      </c>
      <c r="Q79" s="28">
        <v>2514.5</v>
      </c>
    </row>
    <row r="80" spans="1:17" ht="14.65" customHeight="1" x14ac:dyDescent="0.2">
      <c r="A80" s="22"/>
      <c r="B80" s="23" t="s">
        <v>119</v>
      </c>
      <c r="C80" s="24">
        <v>50000</v>
      </c>
      <c r="D80" s="25">
        <v>2304434</v>
      </c>
      <c r="E80" s="25">
        <v>22</v>
      </c>
      <c r="F80" s="25">
        <v>4</v>
      </c>
      <c r="G80" s="26">
        <v>13</v>
      </c>
      <c r="H80" s="25">
        <v>379.78800000000001</v>
      </c>
      <c r="I80" s="27">
        <v>7.8162012884725707</v>
      </c>
      <c r="J80" s="27">
        <v>1.3586752547460978</v>
      </c>
      <c r="K80" s="27">
        <v>1.8356700572033879</v>
      </c>
      <c r="L80" s="27">
        <v>181.27670561393805</v>
      </c>
      <c r="M80" s="27">
        <v>3.4012949253482634</v>
      </c>
      <c r="N80" s="27">
        <v>2.6817591651572577</v>
      </c>
      <c r="O80" s="25">
        <v>812.5</v>
      </c>
      <c r="P80" s="27">
        <v>22.43</v>
      </c>
      <c r="Q80" s="28">
        <v>3055.5</v>
      </c>
    </row>
    <row r="81" spans="1:17" ht="14.65" customHeight="1" x14ac:dyDescent="0.2">
      <c r="A81" s="22"/>
      <c r="B81" s="23" t="s">
        <v>120</v>
      </c>
      <c r="C81" s="24">
        <v>50060</v>
      </c>
      <c r="D81" s="25">
        <v>3297381</v>
      </c>
      <c r="E81" s="25">
        <v>26</v>
      </c>
      <c r="F81" s="25">
        <v>5</v>
      </c>
      <c r="G81" s="26">
        <v>11</v>
      </c>
      <c r="H81" s="25">
        <v>1134.0999999999999</v>
      </c>
      <c r="I81" s="27">
        <v>6.035415261384717</v>
      </c>
      <c r="J81" s="27" t="s">
        <v>48</v>
      </c>
      <c r="K81" s="27" t="s">
        <v>48</v>
      </c>
      <c r="L81" s="27" t="s">
        <v>48</v>
      </c>
      <c r="M81" s="27" t="s">
        <v>48</v>
      </c>
      <c r="N81" s="27">
        <v>5.8270194830382049</v>
      </c>
      <c r="O81" s="25">
        <v>977.5</v>
      </c>
      <c r="P81" s="27">
        <v>15.56</v>
      </c>
      <c r="Q81" s="28">
        <v>2533.5</v>
      </c>
    </row>
    <row r="82" spans="1:17" ht="14.65" customHeight="1" x14ac:dyDescent="0.2">
      <c r="A82" s="22"/>
      <c r="B82" s="23" t="s">
        <v>121</v>
      </c>
      <c r="C82" s="24">
        <v>521</v>
      </c>
      <c r="D82" s="25">
        <v>58792</v>
      </c>
      <c r="E82" s="25">
        <v>7</v>
      </c>
      <c r="F82" s="25">
        <v>5</v>
      </c>
      <c r="G82" s="26">
        <v>7</v>
      </c>
      <c r="H82" s="25">
        <v>48.594999999999999</v>
      </c>
      <c r="I82" s="27">
        <v>14.798510001360729</v>
      </c>
      <c r="J82" s="27" t="s">
        <v>48</v>
      </c>
      <c r="K82" s="27" t="s">
        <v>48</v>
      </c>
      <c r="L82" s="27" t="s">
        <v>48</v>
      </c>
      <c r="M82" s="27" t="s">
        <v>48</v>
      </c>
      <c r="N82" s="27">
        <v>21.397007245883795</v>
      </c>
      <c r="O82" s="25">
        <v>976</v>
      </c>
      <c r="P82" s="27">
        <v>16.34</v>
      </c>
      <c r="Q82" s="28">
        <v>2610</v>
      </c>
    </row>
    <row r="83" spans="1:17" ht="14.65" customHeight="1" x14ac:dyDescent="0.2">
      <c r="A83" s="22"/>
      <c r="B83" s="23" t="s">
        <v>122</v>
      </c>
      <c r="C83" s="24">
        <v>135998</v>
      </c>
      <c r="D83" s="25">
        <v>6792206</v>
      </c>
      <c r="E83" s="25">
        <v>56</v>
      </c>
      <c r="F83" s="25">
        <v>12</v>
      </c>
      <c r="G83" s="26">
        <v>13</v>
      </c>
      <c r="H83" s="25">
        <v>712.09</v>
      </c>
      <c r="I83" s="27">
        <v>5.1160052006667645</v>
      </c>
      <c r="J83" s="27">
        <v>1.5690519433586487</v>
      </c>
      <c r="K83" s="27">
        <v>1.5386172886982521</v>
      </c>
      <c r="L83" s="27">
        <v>82.725521603417121</v>
      </c>
      <c r="M83" s="27">
        <v>1.6562897886194852</v>
      </c>
      <c r="N83" s="27">
        <v>9.208537566440123</v>
      </c>
      <c r="O83" s="25">
        <v>1343.75</v>
      </c>
      <c r="P83" s="27">
        <v>16.489999999999998</v>
      </c>
      <c r="Q83" s="28">
        <v>2992.75</v>
      </c>
    </row>
    <row r="84" spans="1:17" ht="14.65" customHeight="1" thickBot="1" x14ac:dyDescent="0.25">
      <c r="A84" s="22"/>
      <c r="B84" s="29" t="s">
        <v>123</v>
      </c>
      <c r="C84" s="24">
        <v>308330</v>
      </c>
      <c r="D84" s="25">
        <v>14071548</v>
      </c>
      <c r="E84" s="25">
        <v>84</v>
      </c>
      <c r="F84" s="25">
        <v>9</v>
      </c>
      <c r="G84" s="26">
        <v>16</v>
      </c>
      <c r="H84" s="25">
        <v>1507</v>
      </c>
      <c r="I84" s="27">
        <v>5.4083863410052686</v>
      </c>
      <c r="J84" s="27">
        <v>1.4641446027961218</v>
      </c>
      <c r="K84" s="27">
        <v>1.6363890454696242</v>
      </c>
      <c r="L84" s="27">
        <v>110.64199085148348</v>
      </c>
      <c r="M84" s="27">
        <v>1.6551577694223834</v>
      </c>
      <c r="N84" s="27">
        <v>5.9140015725348771</v>
      </c>
      <c r="O84" s="25">
        <v>812.5</v>
      </c>
      <c r="P84" s="27">
        <v>21.2</v>
      </c>
      <c r="Q84" s="28">
        <v>2932.5</v>
      </c>
    </row>
    <row r="88" spans="1:17" x14ac:dyDescent="0.2">
      <c r="N88" t="s">
        <v>124</v>
      </c>
      <c r="O88" s="31">
        <v>723.73896103896118</v>
      </c>
      <c r="P88" s="31">
        <v>19.747922077922084</v>
      </c>
      <c r="Q88" s="31">
        <v>2698.5311688311685</v>
      </c>
    </row>
    <row r="90" spans="1:17" ht="12.65" customHeight="1" x14ac:dyDescent="0.2"/>
  </sheetData>
  <mergeCells count="3">
    <mergeCell ref="C4:H4"/>
    <mergeCell ref="I4:N4"/>
    <mergeCell ref="O4:Q4"/>
  </mergeCells>
  <hyperlinks>
    <hyperlink ref="N1" r:id="rId1" xr:uid="{75E80F0F-604A-4269-8162-CC9239CD2FE3}"/>
  </hyperlinks>
  <pageMargins left="0.25" right="0.25" top="0.75" bottom="0.75" header="0.3" footer="0.3"/>
  <pageSetup paperSize="8" scale="57" orientation="landscape"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AC1E8-3C3C-4B98-9906-4252F9BAAF3F}">
  <sheetPr>
    <tabColor theme="0" tint="-0.249977111117893"/>
    <pageSetUpPr fitToPage="1"/>
  </sheetPr>
  <dimension ref="A1:Q101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5" sqref="I25"/>
    </sheetView>
  </sheetViews>
  <sheetFormatPr defaultRowHeight="10" x14ac:dyDescent="0.2"/>
  <cols>
    <col min="1" max="1" width="13.33203125" style="7" customWidth="1"/>
    <col min="2" max="2" width="47.33203125" style="30" bestFit="1" customWidth="1"/>
    <col min="3" max="3" width="25" bestFit="1" customWidth="1"/>
    <col min="4" max="4" width="24.6640625" bestFit="1" customWidth="1"/>
    <col min="5" max="5" width="13.33203125" bestFit="1" customWidth="1"/>
    <col min="6" max="6" width="20.6640625" bestFit="1" customWidth="1"/>
    <col min="7" max="7" width="19.6640625" bestFit="1" customWidth="1"/>
    <col min="8" max="8" width="22" bestFit="1" customWidth="1"/>
    <col min="9" max="9" width="40" bestFit="1" customWidth="1"/>
    <col min="10" max="10" width="33.33203125" bestFit="1" customWidth="1"/>
    <col min="11" max="11" width="33.33203125" customWidth="1"/>
    <col min="12" max="13" width="28" customWidth="1"/>
    <col min="14" max="14" width="19" bestFit="1" customWidth="1"/>
    <col min="15" max="15" width="17.33203125" bestFit="1" customWidth="1"/>
    <col min="16" max="16" width="26" bestFit="1" customWidth="1"/>
    <col min="17" max="17" width="25" bestFit="1" customWidth="1"/>
  </cols>
  <sheetData>
    <row r="1" spans="1:17" s="2" customFormat="1" ht="25" x14ac:dyDescent="0.5">
      <c r="A1" s="1"/>
      <c r="B1" s="53" t="s">
        <v>241</v>
      </c>
      <c r="N1" s="54" t="s">
        <v>0</v>
      </c>
    </row>
    <row r="2" spans="1:17" s="6" customFormat="1" ht="17.5" x14ac:dyDescent="0.35">
      <c r="A2" s="33"/>
      <c r="B2" s="4" t="s">
        <v>1</v>
      </c>
      <c r="C2" s="5" t="s">
        <v>125</v>
      </c>
      <c r="D2" s="5" t="s">
        <v>126</v>
      </c>
      <c r="E2" s="5" t="s">
        <v>3</v>
      </c>
      <c r="F2" s="5" t="s">
        <v>127</v>
      </c>
      <c r="G2" s="5" t="s">
        <v>128</v>
      </c>
      <c r="H2" s="5" t="s">
        <v>129</v>
      </c>
      <c r="I2" s="5" t="s">
        <v>8</v>
      </c>
      <c r="J2" s="5" t="s">
        <v>130</v>
      </c>
      <c r="K2" s="5" t="s">
        <v>131</v>
      </c>
      <c r="L2" s="5" t="s">
        <v>132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</row>
    <row r="3" spans="1:17" ht="15" thickBot="1" x14ac:dyDescent="0.4">
      <c r="B3" s="4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</row>
    <row r="4" spans="1:17" ht="18.5" x14ac:dyDescent="0.45">
      <c r="B4" s="10"/>
      <c r="C4" s="46" t="s">
        <v>17</v>
      </c>
      <c r="D4" s="46"/>
      <c r="E4" s="46"/>
      <c r="F4" s="46"/>
      <c r="G4" s="46"/>
      <c r="H4" s="47"/>
      <c r="I4" s="48" t="s">
        <v>18</v>
      </c>
      <c r="J4" s="49"/>
      <c r="K4" s="49"/>
      <c r="L4" s="49"/>
      <c r="M4" s="49"/>
      <c r="N4" s="50"/>
      <c r="O4" s="51" t="s">
        <v>19</v>
      </c>
      <c r="P4" s="46"/>
      <c r="Q4" s="52"/>
    </row>
    <row r="5" spans="1:17" ht="36" x14ac:dyDescent="0.3">
      <c r="B5" s="11" t="s">
        <v>133</v>
      </c>
      <c r="C5" s="34" t="s">
        <v>21</v>
      </c>
      <c r="D5" s="35" t="s">
        <v>134</v>
      </c>
      <c r="E5" s="35" t="s">
        <v>135</v>
      </c>
      <c r="F5" s="35" t="s">
        <v>136</v>
      </c>
      <c r="G5" s="35" t="s">
        <v>137</v>
      </c>
      <c r="H5" s="35" t="s">
        <v>138</v>
      </c>
      <c r="I5" s="35" t="s">
        <v>139</v>
      </c>
      <c r="J5" s="35" t="s">
        <v>140</v>
      </c>
      <c r="K5" s="35" t="s">
        <v>141</v>
      </c>
      <c r="L5" s="35" t="s">
        <v>142</v>
      </c>
      <c r="M5" s="35" t="s">
        <v>31</v>
      </c>
      <c r="N5" s="35" t="s">
        <v>32</v>
      </c>
      <c r="O5" s="36" t="s">
        <v>33</v>
      </c>
      <c r="P5" s="36" t="s">
        <v>143</v>
      </c>
      <c r="Q5" s="37" t="s">
        <v>144</v>
      </c>
    </row>
    <row r="6" spans="1:17" ht="12" x14ac:dyDescent="0.3">
      <c r="B6" s="41" t="s">
        <v>36</v>
      </c>
      <c r="C6" s="42" t="s">
        <v>37</v>
      </c>
      <c r="D6" s="43" t="s">
        <v>41</v>
      </c>
      <c r="E6" s="43" t="s">
        <v>38</v>
      </c>
      <c r="F6" s="43" t="s">
        <v>145</v>
      </c>
      <c r="G6" s="43" t="s">
        <v>38</v>
      </c>
      <c r="H6" s="43" t="s">
        <v>146</v>
      </c>
      <c r="I6" s="38" t="s">
        <v>147</v>
      </c>
      <c r="J6" s="38" t="s">
        <v>147</v>
      </c>
      <c r="K6" s="38" t="s">
        <v>43</v>
      </c>
      <c r="L6" s="38" t="s">
        <v>148</v>
      </c>
      <c r="M6" s="38" t="s">
        <v>147</v>
      </c>
      <c r="N6" s="38" t="s">
        <v>147</v>
      </c>
      <c r="O6" s="44" t="s">
        <v>42</v>
      </c>
      <c r="P6" s="44" t="s">
        <v>43</v>
      </c>
      <c r="Q6" s="45" t="s">
        <v>44</v>
      </c>
    </row>
    <row r="7" spans="1:17" ht="15" customHeight="1" x14ac:dyDescent="0.2">
      <c r="A7" s="22">
        <v>8501</v>
      </c>
      <c r="B7" s="23" t="s">
        <v>149</v>
      </c>
      <c r="C7" s="25">
        <v>73535</v>
      </c>
      <c r="D7" s="25">
        <v>2205.04</v>
      </c>
      <c r="E7" s="25">
        <v>3234000</v>
      </c>
      <c r="F7" s="25">
        <v>11</v>
      </c>
      <c r="G7" s="25">
        <v>10457211</v>
      </c>
      <c r="H7" s="25">
        <v>88604</v>
      </c>
      <c r="I7" s="27">
        <v>18.452676561533703</v>
      </c>
      <c r="J7" s="27" t="s">
        <v>48</v>
      </c>
      <c r="K7" s="27" t="s">
        <v>48</v>
      </c>
      <c r="L7" s="27" t="s">
        <v>48</v>
      </c>
      <c r="M7" s="27" t="s">
        <v>48</v>
      </c>
      <c r="N7" s="27">
        <v>17.915595238095239</v>
      </c>
      <c r="O7" s="25">
        <v>946</v>
      </c>
      <c r="P7" s="27">
        <v>32.5</v>
      </c>
      <c r="Q7" s="28">
        <v>4196</v>
      </c>
    </row>
    <row r="8" spans="1:17" ht="15" customHeight="1" x14ac:dyDescent="0.2">
      <c r="A8" s="22">
        <v>6231</v>
      </c>
      <c r="B8" s="23" t="s">
        <v>150</v>
      </c>
      <c r="C8" s="25">
        <v>52944</v>
      </c>
      <c r="D8" s="25">
        <v>1558.88</v>
      </c>
      <c r="E8" s="25">
        <v>2426294</v>
      </c>
      <c r="F8" s="25">
        <v>7</v>
      </c>
      <c r="G8" s="25">
        <v>7750141</v>
      </c>
      <c r="H8" s="25">
        <v>60180</v>
      </c>
      <c r="I8" s="27">
        <v>13.692299325638196</v>
      </c>
      <c r="J8" s="27">
        <v>4.9174276005184856</v>
      </c>
      <c r="K8" s="27">
        <v>5.6793431961076459</v>
      </c>
      <c r="L8" s="27">
        <v>481.54690960338235</v>
      </c>
      <c r="M8" s="27">
        <v>1.1239219154809763</v>
      </c>
      <c r="N8" s="27">
        <v>59.526820822208677</v>
      </c>
      <c r="O8" s="25">
        <v>793.75</v>
      </c>
      <c r="P8" s="27">
        <v>65.38</v>
      </c>
      <c r="Q8" s="28">
        <v>7331.75</v>
      </c>
    </row>
    <row r="9" spans="1:17" ht="15" customHeight="1" x14ac:dyDescent="0.2">
      <c r="A9" s="22">
        <v>5611</v>
      </c>
      <c r="B9" s="23" t="s">
        <v>151</v>
      </c>
      <c r="C9" s="25">
        <v>35151</v>
      </c>
      <c r="D9" s="25">
        <v>1352.8</v>
      </c>
      <c r="E9" s="25">
        <v>1665272</v>
      </c>
      <c r="F9" s="25">
        <v>9</v>
      </c>
      <c r="G9" s="25">
        <v>5236097</v>
      </c>
      <c r="H9" s="25">
        <v>77344</v>
      </c>
      <c r="I9" s="27">
        <v>21.288101883656243</v>
      </c>
      <c r="J9" s="27">
        <v>8.0219085621216291</v>
      </c>
      <c r="K9" s="27">
        <v>7.7833398988273386</v>
      </c>
      <c r="L9" s="27">
        <v>203.86281693417072</v>
      </c>
      <c r="M9" s="27">
        <v>3.6032473974221628</v>
      </c>
      <c r="N9" s="27">
        <v>62.625529643205432</v>
      </c>
      <c r="O9" s="25">
        <v>906.25</v>
      </c>
      <c r="P9" s="27">
        <v>63.75</v>
      </c>
      <c r="Q9" s="28">
        <v>7281.25</v>
      </c>
    </row>
    <row r="10" spans="1:17" ht="15" customHeight="1" x14ac:dyDescent="0.2">
      <c r="A10" s="22">
        <v>7201</v>
      </c>
      <c r="B10" s="23" t="s">
        <v>152</v>
      </c>
      <c r="C10" s="25">
        <v>22874</v>
      </c>
      <c r="D10" s="25">
        <v>481.86799999999999</v>
      </c>
      <c r="E10" s="25">
        <v>1650428</v>
      </c>
      <c r="F10" s="25">
        <v>4</v>
      </c>
      <c r="G10" s="25">
        <v>6293466</v>
      </c>
      <c r="H10" s="25">
        <v>86024</v>
      </c>
      <c r="I10" s="27">
        <v>18.232942606402702</v>
      </c>
      <c r="J10" s="27" t="s">
        <v>48</v>
      </c>
      <c r="K10" s="27" t="s">
        <v>48</v>
      </c>
      <c r="L10" s="27" t="s">
        <v>48</v>
      </c>
      <c r="M10" s="27" t="s">
        <v>48</v>
      </c>
      <c r="N10" s="27">
        <v>14.911154561119904</v>
      </c>
      <c r="O10" s="25">
        <v>943.75</v>
      </c>
      <c r="P10" s="27">
        <v>47.5</v>
      </c>
      <c r="Q10" s="28">
        <v>5693.75</v>
      </c>
    </row>
    <row r="11" spans="1:17" ht="15" customHeight="1" x14ac:dyDescent="0.2">
      <c r="A11" s="22">
        <v>1431</v>
      </c>
      <c r="B11" s="23" t="s">
        <v>153</v>
      </c>
      <c r="C11" s="25" t="s">
        <v>48</v>
      </c>
      <c r="D11" s="25" t="s">
        <v>48</v>
      </c>
      <c r="E11" s="25">
        <v>45883659</v>
      </c>
      <c r="F11" s="25">
        <v>2</v>
      </c>
      <c r="G11" s="25">
        <v>100199123</v>
      </c>
      <c r="H11" s="25">
        <v>934782</v>
      </c>
      <c r="I11" s="27">
        <v>3.6242282704611677</v>
      </c>
      <c r="J11" s="27" t="s">
        <v>48</v>
      </c>
      <c r="K11" s="27" t="s">
        <v>48</v>
      </c>
      <c r="L11" s="27" t="s">
        <v>48</v>
      </c>
      <c r="M11" s="27" t="s">
        <v>48</v>
      </c>
      <c r="N11" s="27">
        <v>6.0345445641115933</v>
      </c>
      <c r="O11" s="25" t="s">
        <v>48</v>
      </c>
      <c r="P11" s="27" t="s">
        <v>48</v>
      </c>
      <c r="Q11" s="28" t="s">
        <v>48</v>
      </c>
    </row>
    <row r="12" spans="1:17" ht="15" customHeight="1" x14ac:dyDescent="0.2">
      <c r="A12" s="22"/>
      <c r="B12" s="23" t="s">
        <v>154</v>
      </c>
      <c r="C12" s="25">
        <v>262041</v>
      </c>
      <c r="D12" s="25">
        <v>57.46</v>
      </c>
      <c r="E12" s="25">
        <v>13108404</v>
      </c>
      <c r="F12" s="25">
        <v>1</v>
      </c>
      <c r="G12" s="25">
        <v>26889689</v>
      </c>
      <c r="H12" s="25">
        <v>226854</v>
      </c>
      <c r="I12" s="27">
        <v>5.1376001990783928</v>
      </c>
      <c r="J12" s="27" t="s">
        <v>48</v>
      </c>
      <c r="K12" s="27" t="s">
        <v>48</v>
      </c>
      <c r="L12" s="27" t="s">
        <v>48</v>
      </c>
      <c r="M12" s="27" t="s">
        <v>48</v>
      </c>
      <c r="N12" s="27">
        <v>4.2726977288768335</v>
      </c>
      <c r="O12" s="25" t="s">
        <v>48</v>
      </c>
      <c r="P12" s="27" t="s">
        <v>48</v>
      </c>
      <c r="Q12" s="28" t="s">
        <v>48</v>
      </c>
    </row>
    <row r="13" spans="1:17" ht="15" customHeight="1" x14ac:dyDescent="0.2">
      <c r="A13" s="22"/>
      <c r="B13" s="23" t="s">
        <v>155</v>
      </c>
      <c r="C13" s="25">
        <v>30000</v>
      </c>
      <c r="D13" s="25">
        <v>831.56</v>
      </c>
      <c r="E13" s="25">
        <v>1641524</v>
      </c>
      <c r="F13" s="25">
        <v>7</v>
      </c>
      <c r="G13" s="25">
        <v>7569739</v>
      </c>
      <c r="H13" s="25">
        <v>45351</v>
      </c>
      <c r="I13" s="27">
        <v>21.606762411027802</v>
      </c>
      <c r="J13" s="27">
        <v>6.2954126774875059</v>
      </c>
      <c r="K13" s="27">
        <v>10.149572592298377</v>
      </c>
      <c r="L13" s="27">
        <v>42.604391306776918</v>
      </c>
      <c r="M13" s="27">
        <v>4.6972233424549383</v>
      </c>
      <c r="N13" s="27">
        <v>20.917573285556593</v>
      </c>
      <c r="O13" s="25">
        <v>792.5</v>
      </c>
      <c r="P13" s="27">
        <v>43.93</v>
      </c>
      <c r="Q13" s="28">
        <v>5185.5</v>
      </c>
    </row>
    <row r="14" spans="1:17" ht="15" customHeight="1" x14ac:dyDescent="0.2">
      <c r="A14" s="22"/>
      <c r="B14" s="23" t="s">
        <v>156</v>
      </c>
      <c r="C14" s="25">
        <v>29400</v>
      </c>
      <c r="D14" s="25">
        <v>630</v>
      </c>
      <c r="E14" s="25">
        <v>1183603</v>
      </c>
      <c r="F14" s="25">
        <v>4</v>
      </c>
      <c r="G14" s="25">
        <v>4928261</v>
      </c>
      <c r="H14" s="25">
        <v>37680</v>
      </c>
      <c r="I14" s="27">
        <v>15.819343986116966</v>
      </c>
      <c r="J14" s="27">
        <v>4.7405354667063193</v>
      </c>
      <c r="K14" s="27">
        <v>6.9985079456540751</v>
      </c>
      <c r="L14" s="27">
        <v>35.85938997125519</v>
      </c>
      <c r="M14" s="27">
        <v>4.1932269519425009</v>
      </c>
      <c r="N14" s="27">
        <v>19.39271149194451</v>
      </c>
      <c r="O14" s="25">
        <v>462.5</v>
      </c>
      <c r="P14" s="27">
        <v>49.75</v>
      </c>
      <c r="Q14" s="28">
        <v>5437.5</v>
      </c>
    </row>
    <row r="15" spans="1:17" ht="15" customHeight="1" x14ac:dyDescent="0.2">
      <c r="A15" s="22"/>
      <c r="B15" s="23" t="s">
        <v>157</v>
      </c>
      <c r="C15" s="25">
        <v>161731</v>
      </c>
      <c r="D15" s="25">
        <v>2812.05</v>
      </c>
      <c r="E15" s="25">
        <v>8530782</v>
      </c>
      <c r="F15" s="25">
        <v>15</v>
      </c>
      <c r="G15" s="25">
        <v>29715590</v>
      </c>
      <c r="H15" s="25">
        <v>211166</v>
      </c>
      <c r="I15" s="27">
        <v>11.994043336238109</v>
      </c>
      <c r="J15" s="27">
        <v>3.2063390885411973</v>
      </c>
      <c r="K15" s="27">
        <v>7.0183941908458154</v>
      </c>
      <c r="L15" s="27">
        <v>103.25040960409902</v>
      </c>
      <c r="M15" s="27">
        <v>0.92992776043274816</v>
      </c>
      <c r="N15" s="27">
        <v>24.474845096264328</v>
      </c>
      <c r="O15" s="25">
        <v>945</v>
      </c>
      <c r="P15" s="27">
        <v>38.58</v>
      </c>
      <c r="Q15" s="28">
        <v>4803</v>
      </c>
    </row>
    <row r="16" spans="1:17" ht="15" customHeight="1" x14ac:dyDescent="0.2">
      <c r="A16" s="22"/>
      <c r="B16" s="23" t="s">
        <v>158</v>
      </c>
      <c r="C16" s="25">
        <v>81833</v>
      </c>
      <c r="D16" s="25">
        <v>2110.09</v>
      </c>
      <c r="E16" s="25">
        <v>3731868</v>
      </c>
      <c r="F16" s="25">
        <v>12</v>
      </c>
      <c r="G16" s="25">
        <v>11927717</v>
      </c>
      <c r="H16" s="25">
        <v>71560</v>
      </c>
      <c r="I16" s="27">
        <v>13.591107456105092</v>
      </c>
      <c r="J16" s="27" t="s">
        <v>48</v>
      </c>
      <c r="K16" s="27" t="s">
        <v>48</v>
      </c>
      <c r="L16" s="27" t="s">
        <v>48</v>
      </c>
      <c r="M16" s="27" t="s">
        <v>48</v>
      </c>
      <c r="N16" s="27">
        <v>33.68339260659809</v>
      </c>
      <c r="O16" s="25">
        <v>0</v>
      </c>
      <c r="P16" s="27">
        <v>51.25</v>
      </c>
      <c r="Q16" s="28">
        <v>5125</v>
      </c>
    </row>
    <row r="17" spans="1:17" ht="15" customHeight="1" x14ac:dyDescent="0.2">
      <c r="A17" s="22"/>
      <c r="B17" s="23" t="s">
        <v>159</v>
      </c>
      <c r="C17" s="25">
        <v>43500</v>
      </c>
      <c r="D17" s="25">
        <v>1209.98</v>
      </c>
      <c r="E17" s="25">
        <v>1775238</v>
      </c>
      <c r="F17" s="25">
        <v>6</v>
      </c>
      <c r="G17" s="25">
        <v>4996302</v>
      </c>
      <c r="H17" s="25">
        <v>42901</v>
      </c>
      <c r="I17" s="27">
        <v>16.226625567952016</v>
      </c>
      <c r="J17" s="27" t="s">
        <v>48</v>
      </c>
      <c r="K17" s="27" t="s">
        <v>48</v>
      </c>
      <c r="L17" s="27" t="s">
        <v>48</v>
      </c>
      <c r="M17" s="27" t="s">
        <v>48</v>
      </c>
      <c r="N17" s="27">
        <v>30.975896319254094</v>
      </c>
      <c r="O17" s="25">
        <v>750</v>
      </c>
      <c r="P17" s="27">
        <v>48</v>
      </c>
      <c r="Q17" s="28">
        <v>5550</v>
      </c>
    </row>
    <row r="18" spans="1:17" ht="15" customHeight="1" x14ac:dyDescent="0.2">
      <c r="A18" s="22"/>
      <c r="B18" s="23" t="s">
        <v>160</v>
      </c>
      <c r="C18" s="25">
        <v>31454</v>
      </c>
      <c r="D18" s="25">
        <v>696.221</v>
      </c>
      <c r="E18" s="25">
        <v>2137806</v>
      </c>
      <c r="F18" s="25">
        <v>5</v>
      </c>
      <c r="G18" s="25">
        <v>5802432</v>
      </c>
      <c r="H18" s="25">
        <v>120126</v>
      </c>
      <c r="I18" s="27">
        <v>19.579289594097876</v>
      </c>
      <c r="J18" s="27" t="s">
        <v>48</v>
      </c>
      <c r="K18" s="27" t="s">
        <v>48</v>
      </c>
      <c r="L18" s="27" t="s">
        <v>48</v>
      </c>
      <c r="M18" s="27" t="s">
        <v>48</v>
      </c>
      <c r="N18" s="27">
        <v>16.967412347051138</v>
      </c>
      <c r="O18" s="25">
        <v>711.25</v>
      </c>
      <c r="P18" s="27">
        <v>56.85</v>
      </c>
      <c r="Q18" s="28">
        <v>6396.25</v>
      </c>
    </row>
    <row r="19" spans="1:17" ht="15" customHeight="1" x14ac:dyDescent="0.2">
      <c r="A19" s="22"/>
      <c r="B19" s="23" t="s">
        <v>161</v>
      </c>
      <c r="C19" s="25">
        <v>52253</v>
      </c>
      <c r="D19" s="25">
        <v>1399.75</v>
      </c>
      <c r="E19" s="25">
        <v>2240282</v>
      </c>
      <c r="F19" s="25">
        <v>8</v>
      </c>
      <c r="G19" s="25">
        <v>9752443</v>
      </c>
      <c r="H19" s="25">
        <v>42486</v>
      </c>
      <c r="I19" s="27">
        <v>18.330020841126252</v>
      </c>
      <c r="J19" s="27" t="s">
        <v>48</v>
      </c>
      <c r="K19" s="27" t="s">
        <v>48</v>
      </c>
      <c r="L19" s="27" t="s">
        <v>48</v>
      </c>
      <c r="M19" s="27" t="s">
        <v>48</v>
      </c>
      <c r="N19" s="27">
        <v>29.002268018044155</v>
      </c>
      <c r="O19" s="25">
        <v>650</v>
      </c>
      <c r="P19" s="27">
        <v>49.25</v>
      </c>
      <c r="Q19" s="28">
        <v>5575</v>
      </c>
    </row>
    <row r="20" spans="1:17" ht="15" customHeight="1" x14ac:dyDescent="0.2">
      <c r="A20" s="22"/>
      <c r="B20" s="23" t="s">
        <v>162</v>
      </c>
      <c r="C20" s="25">
        <v>69736</v>
      </c>
      <c r="D20" s="25">
        <v>1281.0999999999999</v>
      </c>
      <c r="E20" s="25">
        <v>2979995</v>
      </c>
      <c r="F20" s="25">
        <v>9</v>
      </c>
      <c r="G20" s="25">
        <v>7541156</v>
      </c>
      <c r="H20" s="25">
        <v>63244</v>
      </c>
      <c r="I20" s="27">
        <v>20.196278852816867</v>
      </c>
      <c r="J20" s="27">
        <v>6.0452181966748268</v>
      </c>
      <c r="K20" s="27">
        <v>8.4504987424475537</v>
      </c>
      <c r="L20" s="27">
        <v>230.89717848034653</v>
      </c>
      <c r="M20" s="27">
        <v>3.7865140713323346</v>
      </c>
      <c r="N20" s="27">
        <v>52.380446275916569</v>
      </c>
      <c r="O20" s="25">
        <v>783.75</v>
      </c>
      <c r="P20" s="27">
        <v>44.79</v>
      </c>
      <c r="Q20" s="28">
        <v>5262.75</v>
      </c>
    </row>
    <row r="21" spans="1:17" ht="15" customHeight="1" x14ac:dyDescent="0.2">
      <c r="A21" s="22"/>
      <c r="B21" s="23" t="s">
        <v>163</v>
      </c>
      <c r="C21" s="25">
        <v>28311</v>
      </c>
      <c r="D21" s="25">
        <v>625.9</v>
      </c>
      <c r="E21" s="25">
        <v>1053681</v>
      </c>
      <c r="F21" s="25">
        <v>7</v>
      </c>
      <c r="G21" s="25">
        <v>2818643</v>
      </c>
      <c r="H21" s="25">
        <v>21481</v>
      </c>
      <c r="I21" s="27">
        <v>33.50933441905093</v>
      </c>
      <c r="J21" s="27">
        <v>9.1767020693018004</v>
      </c>
      <c r="K21" s="27">
        <v>15.915048913540366</v>
      </c>
      <c r="L21" s="27">
        <v>238.13441431862483</v>
      </c>
      <c r="M21" s="27">
        <v>5.9541967635365918</v>
      </c>
      <c r="N21" s="27">
        <v>34.003616844187185</v>
      </c>
      <c r="O21" s="25">
        <v>783.75</v>
      </c>
      <c r="P21" s="27">
        <v>62.77</v>
      </c>
      <c r="Q21" s="28">
        <v>7060.75</v>
      </c>
    </row>
    <row r="22" spans="1:17" ht="15" customHeight="1" x14ac:dyDescent="0.2">
      <c r="A22" s="22"/>
      <c r="B22" s="23" t="s">
        <v>164</v>
      </c>
      <c r="C22" s="25">
        <v>90092</v>
      </c>
      <c r="D22" s="25">
        <v>1118.5999999999999</v>
      </c>
      <c r="E22" s="25">
        <v>3923029</v>
      </c>
      <c r="F22" s="25">
        <v>4</v>
      </c>
      <c r="G22" s="25">
        <v>9644052</v>
      </c>
      <c r="H22" s="25">
        <v>87316</v>
      </c>
      <c r="I22" s="27">
        <v>20.248907668028963</v>
      </c>
      <c r="J22" s="27">
        <v>6.6321678988353137</v>
      </c>
      <c r="K22" s="27">
        <v>7.6377398688615354</v>
      </c>
      <c r="L22" s="27">
        <v>215.36695894452183</v>
      </c>
      <c r="M22" s="27">
        <v>4.6391561214561507</v>
      </c>
      <c r="N22" s="27">
        <v>34.956911355995587</v>
      </c>
      <c r="O22" s="25">
        <v>783.75</v>
      </c>
      <c r="P22" s="27">
        <v>38.74</v>
      </c>
      <c r="Q22" s="28">
        <v>4657.75</v>
      </c>
    </row>
    <row r="23" spans="1:17" ht="15" customHeight="1" x14ac:dyDescent="0.2">
      <c r="A23" s="22"/>
      <c r="B23" s="23" t="s">
        <v>165</v>
      </c>
      <c r="C23" s="25">
        <v>61000</v>
      </c>
      <c r="D23" s="25">
        <v>682.2</v>
      </c>
      <c r="E23" s="25">
        <v>2781094</v>
      </c>
      <c r="F23" s="25">
        <v>3</v>
      </c>
      <c r="G23" s="25">
        <v>8118211</v>
      </c>
      <c r="H23" s="25">
        <v>53872</v>
      </c>
      <c r="I23" s="27">
        <v>16.915361724558753</v>
      </c>
      <c r="J23" s="27" t="s">
        <v>48</v>
      </c>
      <c r="K23" s="27" t="s">
        <v>48</v>
      </c>
      <c r="L23" s="27" t="s">
        <v>48</v>
      </c>
      <c r="M23" s="27" t="s">
        <v>48</v>
      </c>
      <c r="N23" s="27">
        <v>12.933996837215858</v>
      </c>
      <c r="O23" s="25">
        <v>946.02</v>
      </c>
      <c r="P23" s="27">
        <v>38.64</v>
      </c>
      <c r="Q23" s="28">
        <v>4810.0200000000004</v>
      </c>
    </row>
    <row r="24" spans="1:17" ht="15" customHeight="1" x14ac:dyDescent="0.2">
      <c r="A24" s="22"/>
      <c r="B24" s="23" t="s">
        <v>166</v>
      </c>
      <c r="C24" s="25">
        <v>39977</v>
      </c>
      <c r="D24" s="25">
        <v>644.45000000000005</v>
      </c>
      <c r="E24" s="25">
        <v>1615241</v>
      </c>
      <c r="F24" s="25">
        <v>3</v>
      </c>
      <c r="G24" s="25">
        <v>3447817</v>
      </c>
      <c r="H24" s="25">
        <v>24071</v>
      </c>
      <c r="I24" s="27">
        <v>11.219673008547952</v>
      </c>
      <c r="J24" s="27">
        <v>2.6670366103378029</v>
      </c>
      <c r="K24" s="27">
        <v>7.1004224088674324</v>
      </c>
      <c r="L24" s="27">
        <v>36.611358866736623</v>
      </c>
      <c r="M24" s="27">
        <v>2.1538663827874602</v>
      </c>
      <c r="N24" s="27">
        <v>3.0665343437914219</v>
      </c>
      <c r="O24" s="25">
        <v>987.5</v>
      </c>
      <c r="P24" s="27">
        <v>38.69</v>
      </c>
      <c r="Q24" s="28">
        <v>4856.5</v>
      </c>
    </row>
    <row r="25" spans="1:17" ht="15" customHeight="1" x14ac:dyDescent="0.2">
      <c r="A25" s="22"/>
      <c r="B25" s="23" t="s">
        <v>167</v>
      </c>
      <c r="C25" s="25">
        <v>52315</v>
      </c>
      <c r="D25" s="25">
        <v>1083.78</v>
      </c>
      <c r="E25" s="25">
        <v>4588000</v>
      </c>
      <c r="F25" s="25">
        <v>1</v>
      </c>
      <c r="G25" s="25">
        <v>10805726</v>
      </c>
      <c r="H25" s="25">
        <v>124776</v>
      </c>
      <c r="I25" s="27">
        <v>11.409006538796861</v>
      </c>
      <c r="J25" s="27">
        <v>3.5693112467306016</v>
      </c>
      <c r="K25" s="27">
        <v>5.0984136878814299</v>
      </c>
      <c r="L25" s="27">
        <v>70.291282815911387</v>
      </c>
      <c r="M25" s="27">
        <v>2.4535745422842199</v>
      </c>
      <c r="N25" s="27">
        <v>9.4069598953792504</v>
      </c>
      <c r="O25" s="25">
        <v>625</v>
      </c>
      <c r="P25" s="27">
        <v>43.44</v>
      </c>
      <c r="Q25" s="28">
        <v>4969</v>
      </c>
    </row>
    <row r="26" spans="1:17" ht="15" customHeight="1" x14ac:dyDescent="0.2">
      <c r="A26" s="22"/>
      <c r="B26" s="23" t="s">
        <v>168</v>
      </c>
      <c r="C26" s="25">
        <v>104899</v>
      </c>
      <c r="D26" s="25">
        <v>189.43600000000001</v>
      </c>
      <c r="E26" s="25">
        <v>4741086</v>
      </c>
      <c r="F26" s="25" t="s">
        <v>48</v>
      </c>
      <c r="G26" s="25"/>
      <c r="H26" s="25" t="s">
        <v>48</v>
      </c>
      <c r="I26" s="27">
        <v>4.0276750938498056</v>
      </c>
      <c r="J26" s="27">
        <v>2.0453364482314811</v>
      </c>
      <c r="K26" s="27" t="s">
        <v>48</v>
      </c>
      <c r="L26" s="27">
        <v>375.78467080248151</v>
      </c>
      <c r="M26" s="27">
        <v>1.58627010773481</v>
      </c>
      <c r="N26" s="27">
        <v>20.151687187281563</v>
      </c>
      <c r="O26" s="25">
        <v>0</v>
      </c>
      <c r="P26" s="27">
        <v>26.61</v>
      </c>
      <c r="Q26" s="28">
        <v>2661</v>
      </c>
    </row>
    <row r="27" spans="1:17" ht="15" customHeight="1" x14ac:dyDescent="0.2">
      <c r="A27" s="22"/>
      <c r="B27" s="23" t="s">
        <v>169</v>
      </c>
      <c r="C27" s="25">
        <v>57737</v>
      </c>
      <c r="D27" s="25">
        <v>1153.3040000000001</v>
      </c>
      <c r="E27" s="25">
        <v>3288717</v>
      </c>
      <c r="F27" s="25">
        <v>7</v>
      </c>
      <c r="G27" s="25">
        <v>13226158</v>
      </c>
      <c r="H27" s="25">
        <v>137478</v>
      </c>
      <c r="I27" s="27">
        <v>21.676409067730667</v>
      </c>
      <c r="J27" s="27" t="s">
        <v>48</v>
      </c>
      <c r="K27" s="27" t="s">
        <v>48</v>
      </c>
      <c r="L27" s="27" t="s">
        <v>48</v>
      </c>
      <c r="M27" s="27" t="s">
        <v>48</v>
      </c>
      <c r="N27" s="27">
        <v>33.037188666583354</v>
      </c>
      <c r="O27" s="25">
        <v>946.03</v>
      </c>
      <c r="P27" s="27">
        <v>56.25</v>
      </c>
      <c r="Q27" s="28">
        <v>6571.03</v>
      </c>
    </row>
    <row r="28" spans="1:17" ht="15" customHeight="1" x14ac:dyDescent="0.2">
      <c r="A28" s="22"/>
      <c r="B28" s="23" t="s">
        <v>170</v>
      </c>
      <c r="C28" s="25">
        <v>23655</v>
      </c>
      <c r="D28" s="25">
        <v>232.38800000000001</v>
      </c>
      <c r="E28" s="25">
        <v>1376055</v>
      </c>
      <c r="F28" s="25" t="s">
        <v>48</v>
      </c>
      <c r="G28" s="25"/>
      <c r="H28" s="25" t="s">
        <v>48</v>
      </c>
      <c r="I28" s="27">
        <v>5.4375609986519438</v>
      </c>
      <c r="J28" s="27" t="s">
        <v>48</v>
      </c>
      <c r="K28" s="27" t="s">
        <v>48</v>
      </c>
      <c r="L28" s="27" t="s">
        <v>48</v>
      </c>
      <c r="M28" s="27" t="s">
        <v>48</v>
      </c>
      <c r="N28" s="27">
        <v>47.037286561947013</v>
      </c>
      <c r="O28" s="25">
        <v>0</v>
      </c>
      <c r="P28" s="27">
        <v>37.5</v>
      </c>
      <c r="Q28" s="28">
        <v>3750</v>
      </c>
    </row>
    <row r="29" spans="1:17" ht="15" customHeight="1" x14ac:dyDescent="0.2">
      <c r="A29" s="22"/>
      <c r="B29" s="23" t="s">
        <v>171</v>
      </c>
      <c r="C29" s="25">
        <v>48645</v>
      </c>
      <c r="D29" s="25">
        <v>1078.96</v>
      </c>
      <c r="E29" s="25">
        <v>1770266</v>
      </c>
      <c r="F29" s="25">
        <v>7</v>
      </c>
      <c r="G29" s="25">
        <v>8459297</v>
      </c>
      <c r="H29" s="25">
        <v>43389</v>
      </c>
      <c r="I29" s="27">
        <v>18.386228397314301</v>
      </c>
      <c r="J29" s="27">
        <v>5.5750825017257295</v>
      </c>
      <c r="K29" s="27">
        <v>8.9508966449109906</v>
      </c>
      <c r="L29" s="27">
        <v>138.94097077967041</v>
      </c>
      <c r="M29" s="27">
        <v>1.5932616906159864</v>
      </c>
      <c r="N29" s="27">
        <v>55.269934009917151</v>
      </c>
      <c r="O29" s="25">
        <v>946.03</v>
      </c>
      <c r="P29" s="27">
        <v>54.65</v>
      </c>
      <c r="Q29" s="28">
        <v>6411.03</v>
      </c>
    </row>
    <row r="30" spans="1:17" ht="15" customHeight="1" x14ac:dyDescent="0.2">
      <c r="A30" s="22"/>
      <c r="B30" s="23" t="s">
        <v>172</v>
      </c>
      <c r="C30" s="25">
        <v>29833</v>
      </c>
      <c r="D30" s="25">
        <v>623.72</v>
      </c>
      <c r="E30" s="25">
        <v>1310157</v>
      </c>
      <c r="F30" s="25">
        <v>2</v>
      </c>
      <c r="G30" s="25">
        <v>4072607</v>
      </c>
      <c r="H30" s="25">
        <v>17093</v>
      </c>
      <c r="I30" s="27">
        <v>23.477930507565123</v>
      </c>
      <c r="J30" s="27">
        <v>8.9902775108158952</v>
      </c>
      <c r="K30" s="27">
        <v>7.839526936541497</v>
      </c>
      <c r="L30" s="27">
        <v>76.657286729857816</v>
      </c>
      <c r="M30" s="27">
        <v>6.381197825909414</v>
      </c>
      <c r="N30" s="27">
        <v>41.28019054968221</v>
      </c>
      <c r="O30" s="25">
        <v>946.01</v>
      </c>
      <c r="P30" s="27">
        <v>56.13</v>
      </c>
      <c r="Q30" s="28">
        <v>6559.01</v>
      </c>
    </row>
    <row r="31" spans="1:17" ht="15" customHeight="1" x14ac:dyDescent="0.2">
      <c r="A31" s="22"/>
      <c r="B31" s="23" t="s">
        <v>173</v>
      </c>
      <c r="C31" s="25">
        <v>39854</v>
      </c>
      <c r="D31" s="25">
        <v>1184.2</v>
      </c>
      <c r="E31" s="25">
        <v>1821289</v>
      </c>
      <c r="F31" s="25">
        <v>4</v>
      </c>
      <c r="G31" s="25">
        <v>6526993</v>
      </c>
      <c r="H31" s="25">
        <v>36470</v>
      </c>
      <c r="I31" s="27">
        <v>20.577733841251991</v>
      </c>
      <c r="J31" s="27">
        <v>9.8076642421933045</v>
      </c>
      <c r="K31" s="27">
        <v>8.4384812075403737</v>
      </c>
      <c r="L31" s="27">
        <v>135.29992508087858</v>
      </c>
      <c r="M31" s="27">
        <v>1.0227080930044601</v>
      </c>
      <c r="N31" s="27">
        <v>26.6727668645668</v>
      </c>
      <c r="O31" s="25">
        <v>946.25</v>
      </c>
      <c r="P31" s="27">
        <v>52.5</v>
      </c>
      <c r="Q31" s="28">
        <v>6196.25</v>
      </c>
    </row>
    <row r="32" spans="1:17" ht="15" customHeight="1" x14ac:dyDescent="0.2">
      <c r="A32" s="22"/>
      <c r="B32" s="23" t="s">
        <v>65</v>
      </c>
      <c r="C32" s="25">
        <v>80352</v>
      </c>
      <c r="D32" s="25">
        <v>1627.9880000000001</v>
      </c>
      <c r="E32" s="25">
        <v>3919466</v>
      </c>
      <c r="F32" s="25">
        <v>11</v>
      </c>
      <c r="G32" s="25">
        <v>16506030</v>
      </c>
      <c r="H32" s="25">
        <v>140050</v>
      </c>
      <c r="I32" s="27">
        <v>15.509855623189486</v>
      </c>
      <c r="J32" s="27">
        <v>6.5473018518338977</v>
      </c>
      <c r="K32" s="27">
        <v>8.2892057234327332</v>
      </c>
      <c r="L32" s="27">
        <v>61.080770666436962</v>
      </c>
      <c r="M32" s="27">
        <v>0.1306058019128116</v>
      </c>
      <c r="N32" s="27">
        <v>37.284466276783625</v>
      </c>
      <c r="O32" s="25">
        <v>946.02</v>
      </c>
      <c r="P32" s="27">
        <v>47.5</v>
      </c>
      <c r="Q32" s="28">
        <v>5696.02</v>
      </c>
    </row>
    <row r="33" spans="1:17" ht="15" customHeight="1" x14ac:dyDescent="0.2">
      <c r="A33" s="22"/>
      <c r="B33" s="23" t="s">
        <v>174</v>
      </c>
      <c r="C33" s="25">
        <v>54159</v>
      </c>
      <c r="D33" s="25">
        <v>673.06</v>
      </c>
      <c r="E33" s="25">
        <v>2756751</v>
      </c>
      <c r="F33" s="25">
        <v>5</v>
      </c>
      <c r="G33" s="25">
        <v>8432244</v>
      </c>
      <c r="H33" s="25">
        <v>51600</v>
      </c>
      <c r="I33" s="27">
        <v>16.530168183488463</v>
      </c>
      <c r="J33" s="27" t="s">
        <v>48</v>
      </c>
      <c r="K33" s="27" t="s">
        <v>48</v>
      </c>
      <c r="L33" s="27" t="s">
        <v>48</v>
      </c>
      <c r="M33" s="27" t="s">
        <v>48</v>
      </c>
      <c r="N33" s="27">
        <v>18.588797232684417</v>
      </c>
      <c r="O33" s="25">
        <v>0</v>
      </c>
      <c r="P33" s="27">
        <v>57.5</v>
      </c>
      <c r="Q33" s="28">
        <v>5750</v>
      </c>
    </row>
    <row r="34" spans="1:17" ht="15" customHeight="1" x14ac:dyDescent="0.2">
      <c r="A34" s="22"/>
      <c r="B34" s="23" t="s">
        <v>67</v>
      </c>
      <c r="C34" s="25">
        <v>52000</v>
      </c>
      <c r="D34" s="25">
        <v>1459</v>
      </c>
      <c r="E34" s="25">
        <v>3049130</v>
      </c>
      <c r="F34" s="25">
        <v>7</v>
      </c>
      <c r="G34" s="25">
        <v>10225259</v>
      </c>
      <c r="H34" s="25">
        <v>147430</v>
      </c>
      <c r="I34" s="27">
        <v>17.239657541659422</v>
      </c>
      <c r="J34" s="27" t="s">
        <v>48</v>
      </c>
      <c r="K34" s="27" t="s">
        <v>48</v>
      </c>
      <c r="L34" s="27" t="s">
        <v>48</v>
      </c>
      <c r="M34" s="27" t="s">
        <v>48</v>
      </c>
      <c r="N34" s="27">
        <v>12.340155716548654</v>
      </c>
      <c r="O34" s="25">
        <v>943.75</v>
      </c>
      <c r="P34" s="27">
        <v>48.18</v>
      </c>
      <c r="Q34" s="28">
        <v>5761.75</v>
      </c>
    </row>
    <row r="35" spans="1:17" ht="15" customHeight="1" x14ac:dyDescent="0.2">
      <c r="A35" s="22"/>
      <c r="B35" s="23" t="s">
        <v>175</v>
      </c>
      <c r="C35" s="25">
        <v>27547</v>
      </c>
      <c r="D35" s="25">
        <v>377</v>
      </c>
      <c r="E35" s="25">
        <v>1162663</v>
      </c>
      <c r="F35" s="25" t="s">
        <v>48</v>
      </c>
      <c r="G35" s="25"/>
      <c r="H35" s="25" t="s">
        <v>48</v>
      </c>
      <c r="I35" s="27">
        <v>7.8458693533723878</v>
      </c>
      <c r="J35" s="27" t="s">
        <v>48</v>
      </c>
      <c r="K35" s="27" t="s">
        <v>48</v>
      </c>
      <c r="L35" s="27" t="s">
        <v>48</v>
      </c>
      <c r="M35" s="27" t="s">
        <v>48</v>
      </c>
      <c r="N35" s="27">
        <v>21.923778429347109</v>
      </c>
      <c r="O35" s="25">
        <v>0</v>
      </c>
      <c r="P35" s="27">
        <v>40.96</v>
      </c>
      <c r="Q35" s="28">
        <v>4096</v>
      </c>
    </row>
    <row r="36" spans="1:17" ht="15" customHeight="1" x14ac:dyDescent="0.2">
      <c r="A36" s="22"/>
      <c r="B36" s="23" t="s">
        <v>176</v>
      </c>
      <c r="C36" s="25">
        <v>36161</v>
      </c>
      <c r="D36" s="25">
        <v>393</v>
      </c>
      <c r="E36" s="25">
        <v>1762867</v>
      </c>
      <c r="F36" s="25" t="s">
        <v>48</v>
      </c>
      <c r="G36" s="25"/>
      <c r="H36" s="25" t="s">
        <v>48</v>
      </c>
      <c r="I36" s="27">
        <v>5.2681013371967369</v>
      </c>
      <c r="J36" s="27" t="s">
        <v>48</v>
      </c>
      <c r="K36" s="27" t="s">
        <v>48</v>
      </c>
      <c r="L36" s="27" t="s">
        <v>48</v>
      </c>
      <c r="M36" s="27" t="s">
        <v>48</v>
      </c>
      <c r="N36" s="27">
        <v>16.839847816085957</v>
      </c>
      <c r="O36" s="25">
        <v>0</v>
      </c>
      <c r="P36" s="27">
        <v>38.450000000000003</v>
      </c>
      <c r="Q36" s="28">
        <v>3845.0000000000005</v>
      </c>
    </row>
    <row r="37" spans="1:17" ht="15" customHeight="1" x14ac:dyDescent="0.2">
      <c r="A37" s="22"/>
      <c r="B37" s="23" t="s">
        <v>177</v>
      </c>
      <c r="C37" s="25">
        <v>14669</v>
      </c>
      <c r="D37" s="25">
        <v>177</v>
      </c>
      <c r="E37" s="25">
        <v>586157</v>
      </c>
      <c r="F37" s="25">
        <v>1</v>
      </c>
      <c r="G37" s="25">
        <v>2241310</v>
      </c>
      <c r="H37" s="25">
        <v>9675</v>
      </c>
      <c r="I37" s="27">
        <v>21.686159168959851</v>
      </c>
      <c r="J37" s="27" t="s">
        <v>48</v>
      </c>
      <c r="K37" s="27" t="s">
        <v>48</v>
      </c>
      <c r="L37" s="27" t="s">
        <v>48</v>
      </c>
      <c r="M37" s="27" t="s">
        <v>48</v>
      </c>
      <c r="N37" s="27">
        <v>13.556760390134384</v>
      </c>
      <c r="O37" s="25">
        <v>0</v>
      </c>
      <c r="P37" s="27">
        <v>39.94</v>
      </c>
      <c r="Q37" s="28">
        <v>3994</v>
      </c>
    </row>
    <row r="38" spans="1:17" ht="15" customHeight="1" x14ac:dyDescent="0.2">
      <c r="A38" s="22"/>
      <c r="B38" s="23" t="s">
        <v>178</v>
      </c>
      <c r="C38" s="25">
        <v>28864</v>
      </c>
      <c r="D38" s="25">
        <v>211.04</v>
      </c>
      <c r="E38" s="25">
        <v>1372907</v>
      </c>
      <c r="F38" s="25" t="s">
        <v>48</v>
      </c>
      <c r="G38" s="25"/>
      <c r="H38" s="25" t="s">
        <v>48</v>
      </c>
      <c r="I38" s="27">
        <v>13.821612825923387</v>
      </c>
      <c r="J38" s="27" t="s">
        <v>48</v>
      </c>
      <c r="K38" s="27" t="s">
        <v>48</v>
      </c>
      <c r="L38" s="27" t="s">
        <v>48</v>
      </c>
      <c r="M38" s="27" t="s">
        <v>48</v>
      </c>
      <c r="N38" s="27">
        <v>18.089791224023188</v>
      </c>
      <c r="O38" s="25">
        <v>0</v>
      </c>
      <c r="P38" s="27">
        <v>38.21</v>
      </c>
      <c r="Q38" s="28">
        <v>3821</v>
      </c>
    </row>
    <row r="39" spans="1:17" ht="15" customHeight="1" x14ac:dyDescent="0.2">
      <c r="A39" s="22"/>
      <c r="B39" s="23" t="s">
        <v>179</v>
      </c>
      <c r="C39" s="25">
        <v>53324</v>
      </c>
      <c r="D39" s="25">
        <v>388.07</v>
      </c>
      <c r="E39" s="25">
        <v>2861894</v>
      </c>
      <c r="F39" s="25" t="s">
        <v>48</v>
      </c>
      <c r="G39" s="25"/>
      <c r="H39" s="25" t="s">
        <v>48</v>
      </c>
      <c r="I39" s="27">
        <v>5.6806663698935038</v>
      </c>
      <c r="J39" s="27" t="s">
        <v>48</v>
      </c>
      <c r="K39" s="27" t="s">
        <v>48</v>
      </c>
      <c r="L39" s="27" t="s">
        <v>48</v>
      </c>
      <c r="M39" s="27" t="s">
        <v>48</v>
      </c>
      <c r="N39" s="27">
        <v>6.8114870781377643</v>
      </c>
      <c r="O39" s="25">
        <v>0</v>
      </c>
      <c r="P39" s="27">
        <v>34.86</v>
      </c>
      <c r="Q39" s="28">
        <v>3486</v>
      </c>
    </row>
    <row r="40" spans="1:17" ht="15" customHeight="1" x14ac:dyDescent="0.2">
      <c r="A40" s="22"/>
      <c r="B40" s="23" t="s">
        <v>180</v>
      </c>
      <c r="C40" s="25">
        <v>647509</v>
      </c>
      <c r="D40" s="25">
        <v>1425</v>
      </c>
      <c r="E40" s="25">
        <v>30731620</v>
      </c>
      <c r="F40" s="25" t="s">
        <v>48</v>
      </c>
      <c r="G40" s="25"/>
      <c r="H40" s="25" t="s">
        <v>48</v>
      </c>
      <c r="I40" s="27">
        <v>4.0274478208438085</v>
      </c>
      <c r="J40" s="27" t="s">
        <v>48</v>
      </c>
      <c r="K40" s="27" t="s">
        <v>48</v>
      </c>
      <c r="L40" s="27" t="s">
        <v>48</v>
      </c>
      <c r="M40" s="27" t="s">
        <v>48</v>
      </c>
      <c r="N40" s="27">
        <v>7.889938669032091</v>
      </c>
      <c r="O40" s="25">
        <v>0</v>
      </c>
      <c r="P40" s="27">
        <v>22.85</v>
      </c>
      <c r="Q40" s="28">
        <v>2285</v>
      </c>
    </row>
    <row r="41" spans="1:17" ht="15" customHeight="1" x14ac:dyDescent="0.2">
      <c r="A41" s="22"/>
      <c r="B41" s="23" t="s">
        <v>181</v>
      </c>
      <c r="C41" s="25">
        <v>41649</v>
      </c>
      <c r="D41" s="25">
        <v>216.54</v>
      </c>
      <c r="E41" s="25">
        <v>1726741</v>
      </c>
      <c r="F41" s="25" t="s">
        <v>48</v>
      </c>
      <c r="G41" s="25"/>
      <c r="H41" s="25" t="s">
        <v>48</v>
      </c>
      <c r="I41" s="27">
        <v>6.9669394541509124</v>
      </c>
      <c r="J41" s="27" t="s">
        <v>48</v>
      </c>
      <c r="K41" s="27" t="s">
        <v>48</v>
      </c>
      <c r="L41" s="27" t="s">
        <v>48</v>
      </c>
      <c r="M41" s="27" t="s">
        <v>48</v>
      </c>
      <c r="N41" s="27">
        <v>7.4685479756373425</v>
      </c>
      <c r="O41" s="25">
        <v>0</v>
      </c>
      <c r="P41" s="27">
        <v>28.1</v>
      </c>
      <c r="Q41" s="28">
        <v>2810</v>
      </c>
    </row>
    <row r="42" spans="1:17" ht="15" customHeight="1" x14ac:dyDescent="0.2">
      <c r="A42" s="22"/>
      <c r="B42" s="23" t="s">
        <v>182</v>
      </c>
      <c r="C42" s="25">
        <v>16668</v>
      </c>
      <c r="D42" s="25">
        <v>176</v>
      </c>
      <c r="E42" s="25">
        <v>621777</v>
      </c>
      <c r="F42" s="25" t="s">
        <v>48</v>
      </c>
      <c r="G42" s="25"/>
      <c r="H42" s="25" t="s">
        <v>48</v>
      </c>
      <c r="I42" s="27">
        <v>5.1504365713109364</v>
      </c>
      <c r="J42" s="27" t="s">
        <v>48</v>
      </c>
      <c r="K42" s="27" t="s">
        <v>48</v>
      </c>
      <c r="L42" s="27" t="s">
        <v>48</v>
      </c>
      <c r="M42" s="27" t="s">
        <v>48</v>
      </c>
      <c r="N42" s="27">
        <v>14.901588511636808</v>
      </c>
      <c r="O42" s="25">
        <v>0</v>
      </c>
      <c r="P42" s="27">
        <v>45.59</v>
      </c>
      <c r="Q42" s="28">
        <v>4559</v>
      </c>
    </row>
    <row r="43" spans="1:17" ht="15" customHeight="1" x14ac:dyDescent="0.2">
      <c r="A43" s="22"/>
      <c r="B43" s="23" t="s">
        <v>76</v>
      </c>
      <c r="C43" s="25">
        <v>97392</v>
      </c>
      <c r="D43" s="25">
        <v>1666.04</v>
      </c>
      <c r="E43" s="25">
        <v>5176769</v>
      </c>
      <c r="F43" s="25">
        <v>3</v>
      </c>
      <c r="G43" s="25">
        <v>13804758</v>
      </c>
      <c r="H43" s="25">
        <v>324113</v>
      </c>
      <c r="I43" s="27">
        <v>13.591299173287432</v>
      </c>
      <c r="J43" s="27" t="s">
        <v>48</v>
      </c>
      <c r="K43" s="27" t="s">
        <v>48</v>
      </c>
      <c r="L43" s="27" t="s">
        <v>48</v>
      </c>
      <c r="M43" s="27" t="s">
        <v>48</v>
      </c>
      <c r="N43" s="27">
        <v>20.441439882675855</v>
      </c>
      <c r="O43" s="25">
        <v>848.96</v>
      </c>
      <c r="P43" s="27">
        <v>38.54</v>
      </c>
      <c r="Q43" s="28">
        <v>4702.96</v>
      </c>
    </row>
    <row r="44" spans="1:17" ht="15" customHeight="1" x14ac:dyDescent="0.2">
      <c r="A44" s="22"/>
      <c r="B44" s="23" t="s">
        <v>183</v>
      </c>
      <c r="C44" s="25">
        <v>36000</v>
      </c>
      <c r="D44" s="25">
        <v>893.81</v>
      </c>
      <c r="E44" s="25">
        <v>1802398</v>
      </c>
      <c r="F44" s="25">
        <v>3</v>
      </c>
      <c r="G44" s="25">
        <v>6847393</v>
      </c>
      <c r="H44" s="25">
        <v>31810</v>
      </c>
      <c r="I44" s="27">
        <v>17.058427988712815</v>
      </c>
      <c r="J44" s="27" t="s">
        <v>48</v>
      </c>
      <c r="K44" s="27" t="s">
        <v>48</v>
      </c>
      <c r="L44" s="27" t="s">
        <v>48</v>
      </c>
      <c r="M44" s="27" t="s">
        <v>48</v>
      </c>
      <c r="N44" s="27">
        <v>18.376030710198304</v>
      </c>
      <c r="O44" s="25">
        <v>946.01</v>
      </c>
      <c r="P44" s="27">
        <v>42.65</v>
      </c>
      <c r="Q44" s="28">
        <v>5211.01</v>
      </c>
    </row>
    <row r="45" spans="1:17" ht="15" customHeight="1" x14ac:dyDescent="0.2">
      <c r="A45" s="22"/>
      <c r="B45" s="23" t="s">
        <v>184</v>
      </c>
      <c r="C45" s="25">
        <v>23241</v>
      </c>
      <c r="D45" s="25">
        <v>201.88</v>
      </c>
      <c r="E45" s="25">
        <v>1061289</v>
      </c>
      <c r="F45" s="25" t="s">
        <v>48</v>
      </c>
      <c r="G45" s="25"/>
      <c r="H45" s="25" t="s">
        <v>48</v>
      </c>
      <c r="I45" s="27">
        <v>5.4471694326427578</v>
      </c>
      <c r="J45" s="27" t="s">
        <v>48</v>
      </c>
      <c r="K45" s="27" t="s">
        <v>48</v>
      </c>
      <c r="L45" s="27" t="s">
        <v>48</v>
      </c>
      <c r="M45" s="27" t="s">
        <v>48</v>
      </c>
      <c r="N45" s="27">
        <v>11.36167811029795</v>
      </c>
      <c r="O45" s="25">
        <v>0</v>
      </c>
      <c r="P45" s="27">
        <v>38.770000000000003</v>
      </c>
      <c r="Q45" s="28">
        <v>3877.0000000000005</v>
      </c>
    </row>
    <row r="46" spans="1:17" ht="15" customHeight="1" x14ac:dyDescent="0.2">
      <c r="A46" s="22"/>
      <c r="B46" s="23" t="s">
        <v>185</v>
      </c>
      <c r="C46" s="25">
        <v>46250</v>
      </c>
      <c r="D46" s="25">
        <v>1039.7</v>
      </c>
      <c r="E46" s="25">
        <v>1705057</v>
      </c>
      <c r="F46" s="25">
        <v>4</v>
      </c>
      <c r="G46" s="25">
        <v>5679306</v>
      </c>
      <c r="H46" s="25">
        <v>56026</v>
      </c>
      <c r="I46" s="27">
        <v>15.552149869476505</v>
      </c>
      <c r="J46" s="27">
        <v>5.4800467081159168</v>
      </c>
      <c r="K46" s="27">
        <v>9.1372088148039925</v>
      </c>
      <c r="L46" s="27">
        <v>34.312505734471053</v>
      </c>
      <c r="M46" s="27">
        <v>0.3540608906329818</v>
      </c>
      <c r="N46" s="27">
        <v>47.447019073262652</v>
      </c>
      <c r="O46" s="25">
        <v>946</v>
      </c>
      <c r="P46" s="27">
        <v>35.75</v>
      </c>
      <c r="Q46" s="28">
        <v>4521</v>
      </c>
    </row>
    <row r="47" spans="1:17" ht="15" customHeight="1" x14ac:dyDescent="0.2">
      <c r="A47" s="22"/>
      <c r="B47" s="23" t="s">
        <v>186</v>
      </c>
      <c r="C47" s="25">
        <v>48989</v>
      </c>
      <c r="D47" s="25">
        <v>1020.4</v>
      </c>
      <c r="E47" s="25">
        <v>5837362</v>
      </c>
      <c r="F47" s="25">
        <v>9</v>
      </c>
      <c r="G47" s="25">
        <v>10718827</v>
      </c>
      <c r="H47" s="25">
        <v>30136</v>
      </c>
      <c r="I47" s="27">
        <v>9.4719352680200402</v>
      </c>
      <c r="J47" s="27">
        <v>11.10171595093839</v>
      </c>
      <c r="K47" s="27">
        <v>4.4746453963279986</v>
      </c>
      <c r="L47" s="27">
        <v>87.891885086414106</v>
      </c>
      <c r="M47" s="27">
        <v>0.93153414162082115</v>
      </c>
      <c r="N47" s="27">
        <v>7.9636545583433067</v>
      </c>
      <c r="O47" s="25">
        <v>0</v>
      </c>
      <c r="P47" s="27">
        <v>66.37</v>
      </c>
      <c r="Q47" s="28">
        <v>6637</v>
      </c>
    </row>
    <row r="48" spans="1:17" ht="15" customHeight="1" x14ac:dyDescent="0.2">
      <c r="A48" s="22"/>
      <c r="B48" s="23" t="s">
        <v>187</v>
      </c>
      <c r="C48" s="25">
        <v>21470</v>
      </c>
      <c r="D48" s="25">
        <v>610.04</v>
      </c>
      <c r="E48" s="25">
        <v>1051254</v>
      </c>
      <c r="F48" s="25">
        <v>1</v>
      </c>
      <c r="G48" s="25">
        <v>3196001</v>
      </c>
      <c r="H48" s="25">
        <v>29824</v>
      </c>
      <c r="I48" s="27">
        <v>14.57277784436492</v>
      </c>
      <c r="J48" s="27">
        <v>3.1541302102060969</v>
      </c>
      <c r="K48" s="27">
        <v>7.8701189246366718</v>
      </c>
      <c r="L48" s="27">
        <v>219.51502806445771</v>
      </c>
      <c r="M48" s="27">
        <v>1.2419852861439766</v>
      </c>
      <c r="N48" s="27">
        <v>75.329161125665166</v>
      </c>
      <c r="O48" s="25">
        <v>946</v>
      </c>
      <c r="P48" s="27">
        <v>37.5</v>
      </c>
      <c r="Q48" s="28">
        <v>4696</v>
      </c>
    </row>
    <row r="49" spans="1:17" ht="15" customHeight="1" x14ac:dyDescent="0.2">
      <c r="A49" s="22"/>
      <c r="B49" s="23" t="s">
        <v>188</v>
      </c>
      <c r="C49" s="25">
        <v>52110</v>
      </c>
      <c r="D49" s="25">
        <v>768.46</v>
      </c>
      <c r="E49" s="25">
        <v>2091662</v>
      </c>
      <c r="F49" s="25">
        <v>1</v>
      </c>
      <c r="G49" s="25">
        <v>5937589</v>
      </c>
      <c r="H49" s="25">
        <v>52271</v>
      </c>
      <c r="I49" s="27">
        <v>12.096787626299086</v>
      </c>
      <c r="J49" s="27">
        <v>5.0169984442993183</v>
      </c>
      <c r="K49" s="27">
        <v>5.6611828297306159</v>
      </c>
      <c r="L49" s="27">
        <v>159.09272428884026</v>
      </c>
      <c r="M49" s="27">
        <v>0.30629853198078849</v>
      </c>
      <c r="N49" s="27">
        <v>15.837804578368781</v>
      </c>
      <c r="O49" s="25">
        <v>0</v>
      </c>
      <c r="P49" s="27">
        <v>37.26</v>
      </c>
      <c r="Q49" s="28">
        <v>3726</v>
      </c>
    </row>
    <row r="50" spans="1:17" ht="15" customHeight="1" x14ac:dyDescent="0.2">
      <c r="A50" s="22"/>
      <c r="B50" s="23" t="s">
        <v>189</v>
      </c>
      <c r="C50" s="25">
        <v>60282</v>
      </c>
      <c r="D50" s="25">
        <v>950</v>
      </c>
      <c r="E50" s="25">
        <v>3880396</v>
      </c>
      <c r="F50" s="25">
        <v>3</v>
      </c>
      <c r="G50" s="25">
        <v>7288126</v>
      </c>
      <c r="H50" s="25">
        <v>72835</v>
      </c>
      <c r="I50" s="27">
        <v>7.6935866854826154</v>
      </c>
      <c r="J50" s="27">
        <v>2.3259455993666625</v>
      </c>
      <c r="K50" s="27">
        <v>4.6346133229701296</v>
      </c>
      <c r="L50" s="27">
        <v>118.80872707059477</v>
      </c>
      <c r="M50" s="27">
        <v>0.18221568107997224</v>
      </c>
      <c r="N50" s="27">
        <v>19.748856302294922</v>
      </c>
      <c r="O50" s="25">
        <v>0</v>
      </c>
      <c r="P50" s="27">
        <v>49.38</v>
      </c>
      <c r="Q50" s="28">
        <v>4938</v>
      </c>
    </row>
    <row r="51" spans="1:17" ht="15" customHeight="1" x14ac:dyDescent="0.2">
      <c r="A51" s="22"/>
      <c r="B51" s="23" t="s">
        <v>190</v>
      </c>
      <c r="C51" s="25">
        <v>24390</v>
      </c>
      <c r="D51" s="25">
        <v>374.97</v>
      </c>
      <c r="E51" s="25">
        <v>911646</v>
      </c>
      <c r="F51" s="25">
        <v>1</v>
      </c>
      <c r="G51" s="25">
        <v>2261109</v>
      </c>
      <c r="H51" s="25">
        <v>16448</v>
      </c>
      <c r="I51" s="27">
        <v>13.785430967722121</v>
      </c>
      <c r="J51" s="27">
        <v>4.3196185800189983</v>
      </c>
      <c r="K51" s="27">
        <v>7.926985913391821</v>
      </c>
      <c r="L51" s="27">
        <v>134.38271109326911</v>
      </c>
      <c r="M51" s="27">
        <v>0.43725634731024982</v>
      </c>
      <c r="N51" s="27">
        <v>21.63582684506925</v>
      </c>
      <c r="O51" s="25">
        <v>0</v>
      </c>
      <c r="P51" s="27">
        <v>42.88</v>
      </c>
      <c r="Q51" s="28">
        <v>4288</v>
      </c>
    </row>
    <row r="52" spans="1:17" ht="15" customHeight="1" x14ac:dyDescent="0.2">
      <c r="A52" s="22"/>
      <c r="B52" s="23" t="s">
        <v>191</v>
      </c>
      <c r="C52" s="25">
        <v>21290</v>
      </c>
      <c r="D52" s="25">
        <v>568.17999999999995</v>
      </c>
      <c r="E52" s="25">
        <v>894886</v>
      </c>
      <c r="F52" s="25">
        <v>4</v>
      </c>
      <c r="G52" s="25">
        <v>2420698</v>
      </c>
      <c r="H52" s="25">
        <v>17969</v>
      </c>
      <c r="I52" s="27">
        <v>16.329245289344119</v>
      </c>
      <c r="J52" s="27">
        <v>6.2962422029174663</v>
      </c>
      <c r="K52" s="27">
        <v>8.1872741332415533</v>
      </c>
      <c r="L52" s="27">
        <v>121.44149540431684</v>
      </c>
      <c r="M52" s="27">
        <v>0.53168671763777731</v>
      </c>
      <c r="N52" s="27">
        <v>49.996636443077669</v>
      </c>
      <c r="O52" s="25">
        <v>753.75</v>
      </c>
      <c r="P52" s="27">
        <v>56.38</v>
      </c>
      <c r="Q52" s="28">
        <v>6391.75</v>
      </c>
    </row>
    <row r="53" spans="1:17" ht="15" customHeight="1" x14ac:dyDescent="0.2">
      <c r="A53" s="22"/>
      <c r="B53" s="23" t="s">
        <v>192</v>
      </c>
      <c r="C53" s="25">
        <v>9389</v>
      </c>
      <c r="D53" s="25">
        <v>561.27499999999998</v>
      </c>
      <c r="E53" s="25">
        <v>547572</v>
      </c>
      <c r="F53" s="25">
        <v>8</v>
      </c>
      <c r="G53" s="25">
        <v>2327846</v>
      </c>
      <c r="H53" s="25">
        <v>5471</v>
      </c>
      <c r="I53" s="27">
        <v>31.813898446231729</v>
      </c>
      <c r="J53" s="27" t="s">
        <v>48</v>
      </c>
      <c r="K53" s="27" t="s">
        <v>48</v>
      </c>
      <c r="L53" s="27" t="s">
        <v>48</v>
      </c>
      <c r="M53" s="27" t="s">
        <v>48</v>
      </c>
      <c r="N53" s="27">
        <v>23.142762960852636</v>
      </c>
      <c r="O53" s="25">
        <v>946.03</v>
      </c>
      <c r="P53" s="27">
        <v>55.13</v>
      </c>
      <c r="Q53" s="28">
        <v>6459.03</v>
      </c>
    </row>
    <row r="54" spans="1:17" ht="15" customHeight="1" x14ac:dyDescent="0.2">
      <c r="A54" s="22"/>
      <c r="B54" s="23" t="s">
        <v>83</v>
      </c>
      <c r="C54" s="25">
        <v>19000</v>
      </c>
      <c r="D54" s="25">
        <v>670</v>
      </c>
      <c r="E54" s="25">
        <v>1174635</v>
      </c>
      <c r="F54" s="25">
        <v>3</v>
      </c>
      <c r="G54" s="25">
        <v>2331624</v>
      </c>
      <c r="H54" s="25">
        <v>39693</v>
      </c>
      <c r="I54" s="27">
        <v>17.254265052548238</v>
      </c>
      <c r="J54" s="27" t="s">
        <v>48</v>
      </c>
      <c r="K54" s="27" t="s">
        <v>48</v>
      </c>
      <c r="L54" s="27" t="s">
        <v>48</v>
      </c>
      <c r="M54" s="27" t="s">
        <v>48</v>
      </c>
      <c r="N54" s="27">
        <v>8.9444874450361169</v>
      </c>
      <c r="O54" s="25">
        <v>919.28</v>
      </c>
      <c r="P54" s="27">
        <v>46.38</v>
      </c>
      <c r="Q54" s="28">
        <v>5557.28</v>
      </c>
    </row>
    <row r="55" spans="1:17" ht="15" customHeight="1" x14ac:dyDescent="0.2">
      <c r="A55" s="22"/>
      <c r="B55" s="23" t="s">
        <v>193</v>
      </c>
      <c r="C55" s="25">
        <v>19321</v>
      </c>
      <c r="D55" s="25">
        <v>1204.8900000000001</v>
      </c>
      <c r="E55" s="25">
        <v>3057675</v>
      </c>
      <c r="F55" s="25">
        <v>24</v>
      </c>
      <c r="G55" s="25">
        <v>7157290</v>
      </c>
      <c r="H55" s="25">
        <v>39782</v>
      </c>
      <c r="I55" s="27">
        <v>11.152547932661253</v>
      </c>
      <c r="J55" s="27">
        <v>7.2191868617031245</v>
      </c>
      <c r="K55" s="27">
        <v>6.3435133988333856</v>
      </c>
      <c r="L55" s="27">
        <v>92.482970865818629</v>
      </c>
      <c r="M55" s="27">
        <v>0.97657893661033301</v>
      </c>
      <c r="N55" s="27">
        <v>16.545521024961776</v>
      </c>
      <c r="O55" s="25">
        <v>946.02</v>
      </c>
      <c r="P55" s="27">
        <v>65.3</v>
      </c>
      <c r="Q55" s="28">
        <v>7476.02</v>
      </c>
    </row>
    <row r="56" spans="1:17" ht="15" customHeight="1" x14ac:dyDescent="0.2">
      <c r="A56" s="22"/>
      <c r="B56" s="23" t="s">
        <v>194</v>
      </c>
      <c r="C56" s="25">
        <v>58525</v>
      </c>
      <c r="D56" s="25">
        <v>464.17869999999999</v>
      </c>
      <c r="E56" s="25">
        <v>2782108</v>
      </c>
      <c r="F56" s="25" t="s">
        <v>48</v>
      </c>
      <c r="G56" s="25"/>
      <c r="H56" s="25" t="s">
        <v>48</v>
      </c>
      <c r="I56" s="27">
        <v>4.2823155679075002</v>
      </c>
      <c r="J56" s="27" t="s">
        <v>48</v>
      </c>
      <c r="K56" s="27" t="s">
        <v>48</v>
      </c>
      <c r="L56" s="27" t="s">
        <v>48</v>
      </c>
      <c r="M56" s="27" t="s">
        <v>48</v>
      </c>
      <c r="N56" s="27">
        <v>11.754842303030651</v>
      </c>
      <c r="O56" s="25">
        <v>0</v>
      </c>
      <c r="P56" s="27">
        <v>56.28</v>
      </c>
      <c r="Q56" s="28">
        <v>5628</v>
      </c>
    </row>
    <row r="57" spans="1:17" ht="15" customHeight="1" x14ac:dyDescent="0.2">
      <c r="A57" s="22"/>
      <c r="B57" s="23" t="s">
        <v>195</v>
      </c>
      <c r="C57" s="25">
        <v>36000</v>
      </c>
      <c r="D57" s="25">
        <v>1269</v>
      </c>
      <c r="E57" s="25">
        <v>2127822</v>
      </c>
      <c r="F57" s="25">
        <v>1</v>
      </c>
      <c r="G57" s="25">
        <v>5672697</v>
      </c>
      <c r="H57" s="25">
        <v>67970</v>
      </c>
      <c r="I57" s="27">
        <v>18.543050123553567</v>
      </c>
      <c r="J57" s="27" t="s">
        <v>48</v>
      </c>
      <c r="K57" s="27" t="s">
        <v>48</v>
      </c>
      <c r="L57" s="27" t="s">
        <v>48</v>
      </c>
      <c r="M57" s="27" t="s">
        <v>48</v>
      </c>
      <c r="N57" s="27">
        <v>37.198244965979299</v>
      </c>
      <c r="O57" s="25">
        <v>792.54</v>
      </c>
      <c r="P57" s="27">
        <v>54.03</v>
      </c>
      <c r="Q57" s="28">
        <v>6195.54</v>
      </c>
    </row>
    <row r="58" spans="1:17" ht="15" customHeight="1" x14ac:dyDescent="0.2">
      <c r="A58" s="22"/>
      <c r="B58" s="23" t="s">
        <v>196</v>
      </c>
      <c r="C58" s="25">
        <v>39961</v>
      </c>
      <c r="D58" s="25">
        <v>967.22</v>
      </c>
      <c r="E58" s="25">
        <v>1597443</v>
      </c>
      <c r="F58" s="25">
        <v>6</v>
      </c>
      <c r="G58" s="25">
        <v>7472911</v>
      </c>
      <c r="H58" s="25">
        <v>51369</v>
      </c>
      <c r="I58" s="27">
        <v>17.77893859123612</v>
      </c>
      <c r="J58" s="27">
        <v>3.0843041034953984</v>
      </c>
      <c r="K58" s="27">
        <v>10.322121039686548</v>
      </c>
      <c r="L58" s="27">
        <v>117.25770865845128</v>
      </c>
      <c r="M58" s="27">
        <v>3.0084585177687093</v>
      </c>
      <c r="N58" s="27">
        <v>22.916051270686964</v>
      </c>
      <c r="O58" s="25">
        <v>687.5</v>
      </c>
      <c r="P58" s="27">
        <v>52.31</v>
      </c>
      <c r="Q58" s="28">
        <v>5918.5</v>
      </c>
    </row>
    <row r="59" spans="1:17" ht="15" customHeight="1" x14ac:dyDescent="0.2">
      <c r="A59" s="22"/>
      <c r="B59" s="23" t="s">
        <v>197</v>
      </c>
      <c r="C59" s="25">
        <v>16189</v>
      </c>
      <c r="D59" s="25">
        <v>715.505</v>
      </c>
      <c r="E59" s="25">
        <v>786273</v>
      </c>
      <c r="F59" s="25">
        <v>3</v>
      </c>
      <c r="G59" s="25">
        <v>2791576</v>
      </c>
      <c r="H59" s="25">
        <v>23899</v>
      </c>
      <c r="I59" s="27">
        <v>27.533955763456206</v>
      </c>
      <c r="J59" s="27">
        <v>13.779492618975851</v>
      </c>
      <c r="K59" s="27">
        <v>10.596951694894775</v>
      </c>
      <c r="L59" s="27">
        <v>101.95065481758652</v>
      </c>
      <c r="M59" s="27">
        <v>2.0486319637072619</v>
      </c>
      <c r="N59" s="27">
        <v>21.517102838327148</v>
      </c>
      <c r="O59" s="25">
        <v>946.01</v>
      </c>
      <c r="P59" s="27">
        <v>65</v>
      </c>
      <c r="Q59" s="28">
        <v>7446.01</v>
      </c>
    </row>
    <row r="60" spans="1:17" ht="15" customHeight="1" x14ac:dyDescent="0.2">
      <c r="A60" s="22"/>
      <c r="B60" s="23" t="s">
        <v>198</v>
      </c>
      <c r="C60" s="25" t="s">
        <v>48</v>
      </c>
      <c r="D60" s="25">
        <v>10.57</v>
      </c>
      <c r="E60" s="25">
        <v>4935031</v>
      </c>
      <c r="F60" s="25">
        <v>1</v>
      </c>
      <c r="G60" s="25">
        <v>10645460</v>
      </c>
      <c r="H60" s="25">
        <v>112557</v>
      </c>
      <c r="I60" s="27">
        <v>6.535813927004714</v>
      </c>
      <c r="J60" s="27" t="s">
        <v>48</v>
      </c>
      <c r="K60" s="27" t="s">
        <v>48</v>
      </c>
      <c r="L60" s="27" t="s">
        <v>48</v>
      </c>
      <c r="M60" s="27" t="s">
        <v>48</v>
      </c>
      <c r="N60" s="27">
        <v>11.456191286336399</v>
      </c>
      <c r="O60" s="25" t="s">
        <v>48</v>
      </c>
      <c r="P60" s="27" t="s">
        <v>48</v>
      </c>
      <c r="Q60" s="28" t="s">
        <v>48</v>
      </c>
    </row>
    <row r="61" spans="1:17" ht="15" customHeight="1" x14ac:dyDescent="0.2">
      <c r="A61" s="22"/>
      <c r="B61" s="23" t="s">
        <v>89</v>
      </c>
      <c r="C61" s="25">
        <v>36939</v>
      </c>
      <c r="D61" s="25">
        <v>725.46</v>
      </c>
      <c r="E61" s="25">
        <v>1491077</v>
      </c>
      <c r="F61" s="25">
        <v>3</v>
      </c>
      <c r="G61" s="25">
        <v>4538233</v>
      </c>
      <c r="H61" s="25">
        <v>46395</v>
      </c>
      <c r="I61" s="27">
        <v>18.439269065246126</v>
      </c>
      <c r="J61" s="27" t="s">
        <v>48</v>
      </c>
      <c r="K61" s="27" t="s">
        <v>48</v>
      </c>
      <c r="L61" s="27" t="s">
        <v>48</v>
      </c>
      <c r="M61" s="27" t="s">
        <v>48</v>
      </c>
      <c r="N61" s="27">
        <v>20.487283929669626</v>
      </c>
      <c r="O61" s="25">
        <v>625</v>
      </c>
      <c r="P61" s="27">
        <v>47</v>
      </c>
      <c r="Q61" s="28">
        <v>5325</v>
      </c>
    </row>
    <row r="62" spans="1:17" ht="15" customHeight="1" x14ac:dyDescent="0.2">
      <c r="A62" s="22"/>
      <c r="B62" s="23" t="s">
        <v>199</v>
      </c>
      <c r="C62" s="25">
        <v>81000</v>
      </c>
      <c r="D62" s="25">
        <v>1494.62</v>
      </c>
      <c r="E62" s="25">
        <v>2878195</v>
      </c>
      <c r="F62" s="25">
        <v>9</v>
      </c>
      <c r="G62" s="25">
        <v>12154943</v>
      </c>
      <c r="H62" s="25">
        <v>45036</v>
      </c>
      <c r="I62" s="27">
        <v>17.849902591728497</v>
      </c>
      <c r="J62" s="27" t="s">
        <v>48</v>
      </c>
      <c r="K62" s="27" t="s">
        <v>48</v>
      </c>
      <c r="L62" s="27" t="s">
        <v>48</v>
      </c>
      <c r="M62" s="27" t="s">
        <v>48</v>
      </c>
      <c r="N62" s="27">
        <v>37.071817580115315</v>
      </c>
      <c r="O62" s="25">
        <v>946</v>
      </c>
      <c r="P62" s="27">
        <v>57</v>
      </c>
      <c r="Q62" s="28">
        <v>6646</v>
      </c>
    </row>
    <row r="63" spans="1:17" ht="15" customHeight="1" x14ac:dyDescent="0.2">
      <c r="A63" s="22"/>
      <c r="B63" s="23" t="s">
        <v>200</v>
      </c>
      <c r="C63" s="25" t="s">
        <v>48</v>
      </c>
      <c r="D63" s="25" t="s">
        <v>48</v>
      </c>
      <c r="E63" s="25">
        <v>2087243</v>
      </c>
      <c r="F63" s="25">
        <v>1</v>
      </c>
      <c r="G63" s="25">
        <v>4576625</v>
      </c>
      <c r="H63" s="25">
        <v>37979</v>
      </c>
      <c r="I63" s="27">
        <v>6.5107354534186967</v>
      </c>
      <c r="J63" s="27" t="s">
        <v>48</v>
      </c>
      <c r="K63" s="27" t="s">
        <v>48</v>
      </c>
      <c r="L63" s="27" t="s">
        <v>48</v>
      </c>
      <c r="M63" s="27" t="s">
        <v>48</v>
      </c>
      <c r="N63" s="27">
        <v>5.1584051305957193</v>
      </c>
      <c r="O63" s="25" t="s">
        <v>48</v>
      </c>
      <c r="P63" s="27" t="s">
        <v>48</v>
      </c>
      <c r="Q63" s="28" t="s">
        <v>48</v>
      </c>
    </row>
    <row r="64" spans="1:17" ht="15" customHeight="1" x14ac:dyDescent="0.2">
      <c r="A64" s="22"/>
      <c r="B64" s="23" t="s">
        <v>201</v>
      </c>
      <c r="C64" s="25">
        <v>25395</v>
      </c>
      <c r="D64" s="25">
        <v>370.78</v>
      </c>
      <c r="E64" s="25">
        <v>1142548</v>
      </c>
      <c r="F64" s="25">
        <v>3</v>
      </c>
      <c r="G64" s="25">
        <v>3162931</v>
      </c>
      <c r="H64" s="25">
        <v>27599</v>
      </c>
      <c r="I64" s="27">
        <v>13.140313579823342</v>
      </c>
      <c r="J64" s="27" t="s">
        <v>48</v>
      </c>
      <c r="K64" s="27" t="s">
        <v>48</v>
      </c>
      <c r="L64" s="27" t="s">
        <v>48</v>
      </c>
      <c r="M64" s="27" t="s">
        <v>48</v>
      </c>
      <c r="N64" s="27">
        <v>36.470334786809829</v>
      </c>
      <c r="O64" s="25">
        <v>0</v>
      </c>
      <c r="P64" s="27">
        <v>51.05</v>
      </c>
      <c r="Q64" s="28">
        <v>5105</v>
      </c>
    </row>
    <row r="65" spans="1:17" ht="15" customHeight="1" x14ac:dyDescent="0.2">
      <c r="A65" s="22"/>
      <c r="B65" s="23" t="s">
        <v>202</v>
      </c>
      <c r="C65" s="25">
        <v>51153</v>
      </c>
      <c r="D65" s="25">
        <v>457.43</v>
      </c>
      <c r="E65" s="25">
        <v>2633300</v>
      </c>
      <c r="F65" s="25" t="s">
        <v>48</v>
      </c>
      <c r="G65" s="25"/>
      <c r="H65" s="25" t="s">
        <v>48</v>
      </c>
      <c r="I65" s="27">
        <v>10.590363802073444</v>
      </c>
      <c r="J65" s="27" t="s">
        <v>48</v>
      </c>
      <c r="K65" s="27" t="s">
        <v>48</v>
      </c>
      <c r="L65" s="27" t="s">
        <v>48</v>
      </c>
      <c r="M65" s="27" t="s">
        <v>48</v>
      </c>
      <c r="N65" s="27">
        <v>6.2207158318459728</v>
      </c>
      <c r="O65" s="25">
        <v>0</v>
      </c>
      <c r="P65" s="27">
        <v>37.200000000000003</v>
      </c>
      <c r="Q65" s="28">
        <v>3720.0000000000005</v>
      </c>
    </row>
    <row r="66" spans="1:17" ht="15" customHeight="1" x14ac:dyDescent="0.2">
      <c r="A66" s="22"/>
      <c r="B66" s="23" t="s">
        <v>203</v>
      </c>
      <c r="C66" s="25">
        <v>44059</v>
      </c>
      <c r="D66" s="25">
        <v>681.25800000000004</v>
      </c>
      <c r="E66" s="25">
        <v>1556823</v>
      </c>
      <c r="F66" s="25">
        <v>3</v>
      </c>
      <c r="G66" s="25">
        <v>3082592</v>
      </c>
      <c r="H66" s="25">
        <v>22591</v>
      </c>
      <c r="I66" s="27">
        <v>11.447788862317681</v>
      </c>
      <c r="J66" s="27" t="s">
        <v>48</v>
      </c>
      <c r="K66" s="27" t="s">
        <v>48</v>
      </c>
      <c r="L66" s="27" t="s">
        <v>48</v>
      </c>
      <c r="M66" s="27" t="s">
        <v>48</v>
      </c>
      <c r="N66" s="27">
        <v>19.351570473971673</v>
      </c>
      <c r="O66" s="25">
        <v>0</v>
      </c>
      <c r="P66" s="27">
        <v>56.45</v>
      </c>
      <c r="Q66" s="28">
        <v>5645</v>
      </c>
    </row>
    <row r="67" spans="1:17" ht="15" customHeight="1" x14ac:dyDescent="0.2">
      <c r="A67" s="22"/>
      <c r="B67" s="23" t="s">
        <v>204</v>
      </c>
      <c r="C67" s="25">
        <v>43804</v>
      </c>
      <c r="D67" s="25">
        <v>803.01199999999994</v>
      </c>
      <c r="E67" s="25">
        <v>1915932</v>
      </c>
      <c r="F67" s="25">
        <v>6</v>
      </c>
      <c r="G67" s="25">
        <v>5014193</v>
      </c>
      <c r="H67" s="25">
        <v>35846</v>
      </c>
      <c r="I67" s="27">
        <v>12.865228515417041</v>
      </c>
      <c r="J67" s="27" t="s">
        <v>48</v>
      </c>
      <c r="K67" s="27" t="s">
        <v>48</v>
      </c>
      <c r="L67" s="27" t="s">
        <v>48</v>
      </c>
      <c r="M67" s="27" t="s">
        <v>48</v>
      </c>
      <c r="N67" s="27">
        <v>31.329046124810276</v>
      </c>
      <c r="O67" s="25">
        <v>745</v>
      </c>
      <c r="P67" s="27">
        <v>51.1</v>
      </c>
      <c r="Q67" s="28">
        <v>5855</v>
      </c>
    </row>
    <row r="68" spans="1:17" ht="15" customHeight="1" x14ac:dyDescent="0.2">
      <c r="A68" s="22"/>
      <c r="B68" s="23" t="s">
        <v>205</v>
      </c>
      <c r="C68" s="25">
        <v>42246</v>
      </c>
      <c r="D68" s="25">
        <v>433.59699999999998</v>
      </c>
      <c r="E68" s="25">
        <v>1732397</v>
      </c>
      <c r="F68" s="25">
        <v>1</v>
      </c>
      <c r="G68" s="25">
        <v>1775325</v>
      </c>
      <c r="H68" s="25">
        <v>14636</v>
      </c>
      <c r="I68" s="27">
        <v>12.605142470230554</v>
      </c>
      <c r="J68" s="27" t="s">
        <v>48</v>
      </c>
      <c r="K68" s="27" t="s">
        <v>48</v>
      </c>
      <c r="L68" s="27" t="s">
        <v>48</v>
      </c>
      <c r="M68" s="27" t="s">
        <v>48</v>
      </c>
      <c r="N68" s="27">
        <v>18.028999651927357</v>
      </c>
      <c r="O68" s="25">
        <v>0</v>
      </c>
      <c r="P68" s="27">
        <v>47.6</v>
      </c>
      <c r="Q68" s="28">
        <v>4760</v>
      </c>
    </row>
    <row r="69" spans="1:17" ht="15" customHeight="1" x14ac:dyDescent="0.2">
      <c r="A69" s="22"/>
      <c r="B69" s="23" t="s">
        <v>206</v>
      </c>
      <c r="C69" s="25">
        <v>74985</v>
      </c>
      <c r="D69" s="25">
        <v>486.06599999999997</v>
      </c>
      <c r="E69" s="25">
        <v>3425650</v>
      </c>
      <c r="F69" s="25" t="s">
        <v>48</v>
      </c>
      <c r="G69" s="25"/>
      <c r="H69" s="25" t="s">
        <v>48</v>
      </c>
      <c r="I69" s="27">
        <v>2.2289086742661977</v>
      </c>
      <c r="J69" s="27" t="s">
        <v>48</v>
      </c>
      <c r="K69" s="27" t="s">
        <v>48</v>
      </c>
      <c r="L69" s="27" t="s">
        <v>48</v>
      </c>
      <c r="M69" s="27" t="s">
        <v>48</v>
      </c>
      <c r="N69" s="27">
        <v>9.7089724023178086</v>
      </c>
      <c r="O69" s="25">
        <v>0</v>
      </c>
      <c r="P69" s="27">
        <v>46.2</v>
      </c>
      <c r="Q69" s="28">
        <v>4620</v>
      </c>
    </row>
    <row r="70" spans="1:17" ht="15" customHeight="1" x14ac:dyDescent="0.2">
      <c r="A70" s="22"/>
      <c r="B70" s="23" t="s">
        <v>207</v>
      </c>
      <c r="C70" s="25">
        <v>70598</v>
      </c>
      <c r="D70" s="25">
        <v>380.86799999999999</v>
      </c>
      <c r="E70" s="25">
        <v>3213110</v>
      </c>
      <c r="F70" s="25" t="s">
        <v>48</v>
      </c>
      <c r="G70" s="25"/>
      <c r="H70" s="25" t="s">
        <v>48</v>
      </c>
      <c r="I70" s="27">
        <v>3.7928138158979929</v>
      </c>
      <c r="J70" s="27" t="s">
        <v>48</v>
      </c>
      <c r="K70" s="27" t="s">
        <v>48</v>
      </c>
      <c r="L70" s="27" t="s">
        <v>48</v>
      </c>
      <c r="M70" s="27" t="s">
        <v>48</v>
      </c>
      <c r="N70" s="27">
        <v>12.124444852494936</v>
      </c>
      <c r="O70" s="25">
        <v>0</v>
      </c>
      <c r="P70" s="27">
        <v>37</v>
      </c>
      <c r="Q70" s="28">
        <v>3700</v>
      </c>
    </row>
    <row r="71" spans="1:17" ht="15" customHeight="1" x14ac:dyDescent="0.2">
      <c r="A71" s="22"/>
      <c r="B71" s="23" t="s">
        <v>208</v>
      </c>
      <c r="C71" s="25">
        <v>24619</v>
      </c>
      <c r="D71" s="25">
        <v>231.97900000000001</v>
      </c>
      <c r="E71" s="25">
        <v>1669557</v>
      </c>
      <c r="F71" s="25">
        <v>1</v>
      </c>
      <c r="G71" s="25">
        <v>4525317</v>
      </c>
      <c r="H71" s="25">
        <v>29945</v>
      </c>
      <c r="I71" s="27">
        <v>10.329499382171438</v>
      </c>
      <c r="J71" s="27" t="s">
        <v>48</v>
      </c>
      <c r="K71" s="27" t="s">
        <v>48</v>
      </c>
      <c r="L71" s="27" t="s">
        <v>48</v>
      </c>
      <c r="M71" s="27" t="s">
        <v>48</v>
      </c>
      <c r="N71" s="27">
        <v>15.80840142025699</v>
      </c>
      <c r="O71" s="25">
        <v>0</v>
      </c>
      <c r="P71" s="27">
        <v>41.2</v>
      </c>
      <c r="Q71" s="28">
        <v>4120</v>
      </c>
    </row>
    <row r="72" spans="1:17" ht="15" customHeight="1" x14ac:dyDescent="0.2">
      <c r="A72" s="22"/>
      <c r="B72" s="23" t="s">
        <v>209</v>
      </c>
      <c r="C72" s="25">
        <v>56735</v>
      </c>
      <c r="D72" s="25">
        <v>549.4</v>
      </c>
      <c r="E72" s="25">
        <v>2458211</v>
      </c>
      <c r="F72" s="25">
        <v>3</v>
      </c>
      <c r="G72" s="25">
        <v>4626922</v>
      </c>
      <c r="H72" s="25">
        <v>22127</v>
      </c>
      <c r="I72" s="27">
        <v>8.3629818595718586</v>
      </c>
      <c r="J72" s="27" t="s">
        <v>48</v>
      </c>
      <c r="K72" s="27" t="s">
        <v>48</v>
      </c>
      <c r="L72" s="27" t="s">
        <v>48</v>
      </c>
      <c r="M72" s="27" t="s">
        <v>48</v>
      </c>
      <c r="N72" s="27">
        <v>28.731532809836096</v>
      </c>
      <c r="O72" s="25">
        <v>0</v>
      </c>
      <c r="P72" s="27">
        <v>41.85</v>
      </c>
      <c r="Q72" s="28">
        <v>4185</v>
      </c>
    </row>
    <row r="73" spans="1:17" ht="15" customHeight="1" x14ac:dyDescent="0.2">
      <c r="A73" s="22"/>
      <c r="B73" s="23" t="s">
        <v>210</v>
      </c>
      <c r="C73" s="25">
        <v>20342</v>
      </c>
      <c r="D73" s="25">
        <v>571.03</v>
      </c>
      <c r="E73" s="25">
        <v>913532</v>
      </c>
      <c r="F73" s="25">
        <v>2</v>
      </c>
      <c r="G73" s="25">
        <v>2523885</v>
      </c>
      <c r="H73" s="25">
        <v>14516</v>
      </c>
      <c r="I73" s="27">
        <v>18.820329227657052</v>
      </c>
      <c r="J73" s="27" t="s">
        <v>48</v>
      </c>
      <c r="K73" s="27" t="s">
        <v>48</v>
      </c>
      <c r="L73" s="27" t="s">
        <v>48</v>
      </c>
      <c r="M73" s="27" t="s">
        <v>48</v>
      </c>
      <c r="N73" s="27">
        <v>30.29524715061979</v>
      </c>
      <c r="O73" s="25">
        <v>848.96</v>
      </c>
      <c r="P73" s="27">
        <v>35.090000000000003</v>
      </c>
      <c r="Q73" s="28">
        <v>4357.9600000000009</v>
      </c>
    </row>
    <row r="74" spans="1:17" ht="15" customHeight="1" x14ac:dyDescent="0.2">
      <c r="A74" s="22"/>
      <c r="B74" s="23" t="s">
        <v>211</v>
      </c>
      <c r="C74" s="25">
        <v>28000</v>
      </c>
      <c r="D74" s="25">
        <v>959.3</v>
      </c>
      <c r="E74" s="25">
        <v>1155149</v>
      </c>
      <c r="F74" s="25">
        <v>9</v>
      </c>
      <c r="G74" s="25">
        <v>3897274</v>
      </c>
      <c r="H74" s="25">
        <v>24589</v>
      </c>
      <c r="I74" s="27">
        <v>23.662345030814205</v>
      </c>
      <c r="J74" s="27" t="s">
        <v>48</v>
      </c>
      <c r="K74" s="27" t="s">
        <v>48</v>
      </c>
      <c r="L74" s="27" t="s">
        <v>48</v>
      </c>
      <c r="M74" s="27" t="s">
        <v>48</v>
      </c>
      <c r="N74" s="27">
        <v>112.63817559466355</v>
      </c>
      <c r="O74" s="25">
        <v>945</v>
      </c>
      <c r="P74" s="27">
        <v>53</v>
      </c>
      <c r="Q74" s="28">
        <v>6245</v>
      </c>
    </row>
    <row r="75" spans="1:17" ht="15" customHeight="1" x14ac:dyDescent="0.2">
      <c r="A75" s="22"/>
      <c r="B75" s="23" t="s">
        <v>212</v>
      </c>
      <c r="C75" s="25">
        <v>51287</v>
      </c>
      <c r="D75" s="25">
        <v>1275.3</v>
      </c>
      <c r="E75" s="25">
        <v>2285497</v>
      </c>
      <c r="F75" s="25">
        <v>10</v>
      </c>
      <c r="G75" s="25">
        <v>10076566</v>
      </c>
      <c r="H75" s="25">
        <v>59130</v>
      </c>
      <c r="I75" s="27">
        <v>15.290164047469764</v>
      </c>
      <c r="J75" s="27">
        <v>4.5459891419630578</v>
      </c>
      <c r="K75" s="27">
        <v>7.653056322910599</v>
      </c>
      <c r="L75" s="27">
        <v>25.625983189559832</v>
      </c>
      <c r="M75" s="27">
        <v>2.8505553934220873</v>
      </c>
      <c r="N75" s="27">
        <v>21.224638667213302</v>
      </c>
      <c r="O75" s="25">
        <v>946</v>
      </c>
      <c r="P75" s="27">
        <v>58.63</v>
      </c>
      <c r="Q75" s="28">
        <v>6809</v>
      </c>
    </row>
    <row r="76" spans="1:17" ht="15" customHeight="1" x14ac:dyDescent="0.2">
      <c r="A76" s="22"/>
      <c r="B76" s="23" t="s">
        <v>213</v>
      </c>
      <c r="C76" s="25">
        <v>24329</v>
      </c>
      <c r="D76" s="25">
        <v>763.53300000000002</v>
      </c>
      <c r="E76" s="25">
        <v>1098779</v>
      </c>
      <c r="F76" s="25">
        <v>8</v>
      </c>
      <c r="G76" s="25">
        <v>701974</v>
      </c>
      <c r="H76" s="25">
        <v>10679</v>
      </c>
      <c r="I76" s="27">
        <v>11.79463932237511</v>
      </c>
      <c r="J76" s="27" t="s">
        <v>48</v>
      </c>
      <c r="K76" s="27" t="s">
        <v>48</v>
      </c>
      <c r="L76" s="27" t="s">
        <v>48</v>
      </c>
      <c r="M76" s="27" t="s">
        <v>48</v>
      </c>
      <c r="N76" s="27">
        <v>65.344039110685586</v>
      </c>
      <c r="O76" s="25">
        <v>940</v>
      </c>
      <c r="P76" s="27">
        <v>52.5</v>
      </c>
      <c r="Q76" s="28">
        <v>6190</v>
      </c>
    </row>
    <row r="77" spans="1:17" ht="15" customHeight="1" x14ac:dyDescent="0.2">
      <c r="A77" s="22"/>
      <c r="B77" s="23" t="s">
        <v>214</v>
      </c>
      <c r="C77" s="25">
        <v>41150</v>
      </c>
      <c r="D77" s="25">
        <v>1576.5</v>
      </c>
      <c r="E77" s="25">
        <v>2801070</v>
      </c>
      <c r="F77" s="25">
        <v>9</v>
      </c>
      <c r="G77" s="25">
        <v>8948593</v>
      </c>
      <c r="H77" s="25">
        <v>91114</v>
      </c>
      <c r="I77" s="27">
        <v>12.818930265934089</v>
      </c>
      <c r="J77" s="27" t="s">
        <v>48</v>
      </c>
      <c r="K77" s="27" t="s">
        <v>48</v>
      </c>
      <c r="L77" s="27" t="s">
        <v>48</v>
      </c>
      <c r="M77" s="27" t="s">
        <v>48</v>
      </c>
      <c r="N77" s="27">
        <v>28.030911758720773</v>
      </c>
      <c r="O77" s="25">
        <v>946</v>
      </c>
      <c r="P77" s="27">
        <v>52.35</v>
      </c>
      <c r="Q77" s="28">
        <v>6181</v>
      </c>
    </row>
    <row r="78" spans="1:17" ht="15" customHeight="1" x14ac:dyDescent="0.2">
      <c r="A78" s="22"/>
      <c r="B78" s="23" t="s">
        <v>215</v>
      </c>
      <c r="C78" s="25">
        <v>34819</v>
      </c>
      <c r="D78" s="25">
        <v>762.76499999999999</v>
      </c>
      <c r="E78" s="25">
        <v>1980812</v>
      </c>
      <c r="F78" s="25">
        <v>3</v>
      </c>
      <c r="G78" s="25">
        <v>5827726</v>
      </c>
      <c r="H78" s="25">
        <v>77040</v>
      </c>
      <c r="I78" s="27">
        <v>17.24603748361783</v>
      </c>
      <c r="J78" s="27">
        <v>11.779474722656541</v>
      </c>
      <c r="K78" s="27">
        <v>7.4048491224810835</v>
      </c>
      <c r="L78" s="27">
        <v>150.36707442338221</v>
      </c>
      <c r="M78" s="27">
        <v>0.72162830192870397</v>
      </c>
      <c r="N78" s="27">
        <v>50.068962122604262</v>
      </c>
      <c r="O78" s="25">
        <v>0</v>
      </c>
      <c r="P78" s="27">
        <v>54.31</v>
      </c>
      <c r="Q78" s="28">
        <v>5431</v>
      </c>
    </row>
    <row r="79" spans="1:17" ht="15" customHeight="1" x14ac:dyDescent="0.2">
      <c r="A79" s="22"/>
      <c r="B79" s="23" t="s">
        <v>216</v>
      </c>
      <c r="C79" s="25">
        <v>99404</v>
      </c>
      <c r="D79" s="25">
        <v>1792.9259999999999</v>
      </c>
      <c r="E79" s="25">
        <v>3910426</v>
      </c>
      <c r="F79" s="25">
        <v>8</v>
      </c>
      <c r="G79" s="25">
        <v>8673087</v>
      </c>
      <c r="H79" s="25">
        <v>86808</v>
      </c>
      <c r="I79" s="27">
        <v>16.356343784539074</v>
      </c>
      <c r="J79" s="27" t="s">
        <v>48</v>
      </c>
      <c r="K79" s="27" t="s">
        <v>48</v>
      </c>
      <c r="L79" s="27" t="s">
        <v>48</v>
      </c>
      <c r="M79" s="27" t="s">
        <v>48</v>
      </c>
      <c r="N79" s="27">
        <v>17.881283522562505</v>
      </c>
      <c r="O79" s="25">
        <v>787.5</v>
      </c>
      <c r="P79" s="27">
        <v>38.75</v>
      </c>
      <c r="Q79" s="28">
        <v>4662.5</v>
      </c>
    </row>
    <row r="80" spans="1:17" ht="15" customHeight="1" x14ac:dyDescent="0.2">
      <c r="A80" s="22"/>
      <c r="B80" s="23" t="s">
        <v>217</v>
      </c>
      <c r="C80" s="25">
        <v>67841</v>
      </c>
      <c r="D80" s="25">
        <v>1428.59</v>
      </c>
      <c r="E80" s="25">
        <v>3103008</v>
      </c>
      <c r="F80" s="25">
        <v>22</v>
      </c>
      <c r="G80" s="25">
        <v>8839086</v>
      </c>
      <c r="H80" s="25">
        <v>107673</v>
      </c>
      <c r="I80" s="27">
        <v>18.790190934087182</v>
      </c>
      <c r="J80" s="27" t="s">
        <v>48</v>
      </c>
      <c r="K80" s="27" t="s">
        <v>48</v>
      </c>
      <c r="L80" s="27" t="s">
        <v>48</v>
      </c>
      <c r="M80" s="27" t="s">
        <v>48</v>
      </c>
      <c r="N80" s="27">
        <v>29.781218043910943</v>
      </c>
      <c r="O80" s="25">
        <v>946</v>
      </c>
      <c r="P80" s="27">
        <v>47.5</v>
      </c>
      <c r="Q80" s="28">
        <v>5696</v>
      </c>
    </row>
    <row r="81" spans="1:17" ht="15" customHeight="1" x14ac:dyDescent="0.2">
      <c r="A81" s="22"/>
      <c r="B81" s="23" t="s">
        <v>107</v>
      </c>
      <c r="C81" s="25">
        <v>59937</v>
      </c>
      <c r="D81" s="25">
        <v>1181.92</v>
      </c>
      <c r="E81" s="25">
        <v>2623692</v>
      </c>
      <c r="F81" s="25">
        <v>5</v>
      </c>
      <c r="G81" s="25">
        <v>7386354</v>
      </c>
      <c r="H81" s="25">
        <v>53795</v>
      </c>
      <c r="I81" s="27">
        <v>21.231417407226154</v>
      </c>
      <c r="J81" s="27">
        <v>5.6226836076795603</v>
      </c>
      <c r="K81" s="27">
        <v>9.8606316272076544</v>
      </c>
      <c r="L81" s="27">
        <v>202.77207219812507</v>
      </c>
      <c r="M81" s="27">
        <v>4.2131039009151987</v>
      </c>
      <c r="N81" s="27">
        <v>42.88777112557419</v>
      </c>
      <c r="O81" s="25">
        <v>875</v>
      </c>
      <c r="P81" s="27">
        <v>51.25</v>
      </c>
      <c r="Q81" s="28">
        <v>6000</v>
      </c>
    </row>
    <row r="82" spans="1:17" ht="15" customHeight="1" x14ac:dyDescent="0.2">
      <c r="A82" s="22"/>
      <c r="B82" s="23" t="s">
        <v>108</v>
      </c>
      <c r="C82" s="25">
        <v>32597</v>
      </c>
      <c r="D82" s="25">
        <v>1110.05</v>
      </c>
      <c r="E82" s="25">
        <v>1855260</v>
      </c>
      <c r="F82" s="25">
        <v>5</v>
      </c>
      <c r="G82" s="25">
        <v>7869890</v>
      </c>
      <c r="H82" s="25">
        <v>27970</v>
      </c>
      <c r="I82" s="27">
        <v>16.735268086413765</v>
      </c>
      <c r="J82" s="27">
        <v>8.1082559856839467</v>
      </c>
      <c r="K82" s="27">
        <v>6.5385450017787266</v>
      </c>
      <c r="L82" s="27">
        <v>45.624455755197154</v>
      </c>
      <c r="M82" s="27">
        <v>1.6874459644470317</v>
      </c>
      <c r="N82" s="27">
        <v>30.671119913111909</v>
      </c>
      <c r="O82" s="25">
        <v>750</v>
      </c>
      <c r="P82" s="27">
        <v>47.03</v>
      </c>
      <c r="Q82" s="28">
        <v>5453</v>
      </c>
    </row>
    <row r="83" spans="1:17" ht="15" customHeight="1" x14ac:dyDescent="0.2">
      <c r="A83" s="22"/>
      <c r="B83" s="23" t="s">
        <v>218</v>
      </c>
      <c r="C83" s="25">
        <v>74380</v>
      </c>
      <c r="D83" s="25">
        <v>1745.2729999999999</v>
      </c>
      <c r="E83" s="25">
        <v>3183637</v>
      </c>
      <c r="F83" s="25">
        <v>5</v>
      </c>
      <c r="G83" s="25">
        <v>8624821</v>
      </c>
      <c r="H83" s="25">
        <v>54986</v>
      </c>
      <c r="I83" s="27">
        <v>17.96548503802412</v>
      </c>
      <c r="J83" s="27" t="s">
        <v>48</v>
      </c>
      <c r="K83" s="27" t="s">
        <v>48</v>
      </c>
      <c r="L83" s="27" t="s">
        <v>48</v>
      </c>
      <c r="M83" s="27" t="s">
        <v>48</v>
      </c>
      <c r="N83" s="27">
        <v>29.849493918433538</v>
      </c>
      <c r="O83" s="25">
        <v>562.5</v>
      </c>
      <c r="P83" s="27">
        <v>57.56</v>
      </c>
      <c r="Q83" s="28">
        <v>6318.5</v>
      </c>
    </row>
    <row r="84" spans="1:17" ht="15" customHeight="1" x14ac:dyDescent="0.2">
      <c r="A84" s="22"/>
      <c r="B84" s="23" t="s">
        <v>219</v>
      </c>
      <c r="C84" s="25">
        <v>21500</v>
      </c>
      <c r="D84" s="25">
        <v>389.637</v>
      </c>
      <c r="E84" s="25">
        <v>1003951</v>
      </c>
      <c r="F84" s="25">
        <v>5</v>
      </c>
      <c r="G84" s="25">
        <v>3257137</v>
      </c>
      <c r="H84" s="25">
        <v>30250</v>
      </c>
      <c r="I84" s="27">
        <v>19.724214628004752</v>
      </c>
      <c r="J84" s="27" t="s">
        <v>48</v>
      </c>
      <c r="K84" s="27" t="s">
        <v>48</v>
      </c>
      <c r="L84" s="27" t="s">
        <v>48</v>
      </c>
      <c r="M84" s="27" t="s">
        <v>48</v>
      </c>
      <c r="N84" s="27">
        <v>5.1952615217276543</v>
      </c>
      <c r="O84" s="25">
        <v>777.75</v>
      </c>
      <c r="P84" s="27">
        <v>52.95</v>
      </c>
      <c r="Q84" s="28">
        <v>6072.75</v>
      </c>
    </row>
    <row r="85" spans="1:17" ht="15" customHeight="1" x14ac:dyDescent="0.2">
      <c r="A85" s="22"/>
      <c r="B85" s="23" t="s">
        <v>220</v>
      </c>
      <c r="C85" s="25">
        <v>20722</v>
      </c>
      <c r="D85" s="25">
        <v>508.43</v>
      </c>
      <c r="E85" s="25">
        <v>823538</v>
      </c>
      <c r="F85" s="25">
        <v>3</v>
      </c>
      <c r="G85" s="25">
        <v>2283892</v>
      </c>
      <c r="H85" s="25">
        <v>23664</v>
      </c>
      <c r="I85" s="27">
        <v>18.135248160983465</v>
      </c>
      <c r="J85" s="27">
        <v>5.7880644244710018</v>
      </c>
      <c r="K85" s="27">
        <v>8.8948888818730882</v>
      </c>
      <c r="L85" s="27">
        <v>64.910926094890513</v>
      </c>
      <c r="M85" s="27">
        <v>2.7612047045795092</v>
      </c>
      <c r="N85" s="27">
        <v>20.68635569943342</v>
      </c>
      <c r="O85" s="25">
        <v>0</v>
      </c>
      <c r="P85" s="27">
        <v>46.88</v>
      </c>
      <c r="Q85" s="28">
        <v>4688</v>
      </c>
    </row>
    <row r="86" spans="1:17" ht="15" customHeight="1" x14ac:dyDescent="0.2">
      <c r="A86" s="22"/>
      <c r="B86" s="23" t="s">
        <v>221</v>
      </c>
      <c r="C86" s="25">
        <v>43954</v>
      </c>
      <c r="D86" s="25">
        <v>1051.5</v>
      </c>
      <c r="E86" s="25">
        <v>2558999</v>
      </c>
      <c r="F86" s="25">
        <v>6</v>
      </c>
      <c r="G86" s="25">
        <v>9079300</v>
      </c>
      <c r="H86" s="25">
        <v>58873</v>
      </c>
      <c r="I86" s="27">
        <v>17.157341601149511</v>
      </c>
      <c r="J86" s="27">
        <v>4.5973886664277712</v>
      </c>
      <c r="K86" s="27">
        <v>10.781391082997688</v>
      </c>
      <c r="L86" s="27">
        <v>30.434681218226761</v>
      </c>
      <c r="M86" s="27">
        <v>1.5235597981867128</v>
      </c>
      <c r="N86" s="27">
        <v>6.6481819649011191</v>
      </c>
      <c r="O86" s="25">
        <v>475</v>
      </c>
      <c r="P86" s="27">
        <v>45</v>
      </c>
      <c r="Q86" s="28">
        <v>4975</v>
      </c>
    </row>
    <row r="87" spans="1:17" ht="15" customHeight="1" x14ac:dyDescent="0.2">
      <c r="A87" s="22"/>
      <c r="B87" s="23" t="s">
        <v>113</v>
      </c>
      <c r="C87" s="25">
        <v>60748</v>
      </c>
      <c r="D87" s="25">
        <v>1030.8399999999999</v>
      </c>
      <c r="E87" s="25">
        <v>2224681</v>
      </c>
      <c r="F87" s="25">
        <v>5</v>
      </c>
      <c r="G87" s="25">
        <v>7414831</v>
      </c>
      <c r="H87" s="25">
        <v>97176</v>
      </c>
      <c r="I87" s="27">
        <v>17.909240969828932</v>
      </c>
      <c r="J87" s="27">
        <v>6.7459064917621898</v>
      </c>
      <c r="K87" s="27">
        <v>9.6610889381443901</v>
      </c>
      <c r="L87" s="27">
        <v>17.288708547407754</v>
      </c>
      <c r="M87" s="27">
        <v>1.3691383663545469</v>
      </c>
      <c r="N87" s="27">
        <v>22.051405441948756</v>
      </c>
      <c r="O87" s="25">
        <v>946.01</v>
      </c>
      <c r="P87" s="27">
        <v>48.7</v>
      </c>
      <c r="Q87" s="28">
        <v>5816.01</v>
      </c>
    </row>
    <row r="88" spans="1:17" ht="15" customHeight="1" x14ac:dyDescent="0.2">
      <c r="A88" s="22"/>
      <c r="B88" s="23" t="s">
        <v>222</v>
      </c>
      <c r="C88" s="25">
        <v>29815</v>
      </c>
      <c r="D88" s="25">
        <v>943</v>
      </c>
      <c r="E88" s="25">
        <v>2315822</v>
      </c>
      <c r="F88" s="25">
        <v>18</v>
      </c>
      <c r="G88" s="25">
        <v>6741386</v>
      </c>
      <c r="H88" s="25">
        <v>55029</v>
      </c>
      <c r="I88" s="27">
        <v>20.085034812692857</v>
      </c>
      <c r="J88" s="27">
        <v>8.6759189491692279</v>
      </c>
      <c r="K88" s="27">
        <v>11.071449323374589</v>
      </c>
      <c r="L88" s="27">
        <v>90.730266596968107</v>
      </c>
      <c r="M88" s="27">
        <v>2.9416619627933409</v>
      </c>
      <c r="N88" s="27">
        <v>88.070449283235064</v>
      </c>
      <c r="O88" s="25">
        <v>751.26</v>
      </c>
      <c r="P88" s="27">
        <v>50.35</v>
      </c>
      <c r="Q88" s="28">
        <v>5786.26</v>
      </c>
    </row>
    <row r="89" spans="1:17" ht="15" customHeight="1" x14ac:dyDescent="0.2">
      <c r="A89" s="22"/>
      <c r="B89" s="23" t="s">
        <v>223</v>
      </c>
      <c r="C89" s="25">
        <v>42723</v>
      </c>
      <c r="D89" s="25">
        <v>269</v>
      </c>
      <c r="E89" s="25">
        <v>2173886</v>
      </c>
      <c r="F89" s="25">
        <v>1</v>
      </c>
      <c r="G89" s="25">
        <v>5679548</v>
      </c>
      <c r="H89" s="25">
        <v>34823</v>
      </c>
      <c r="I89" s="27">
        <v>13.20245403852824</v>
      </c>
      <c r="J89" s="27">
        <v>4.9553224042107082</v>
      </c>
      <c r="K89" s="27">
        <v>6.5836221402594246</v>
      </c>
      <c r="L89" s="27">
        <v>261.50319785434289</v>
      </c>
      <c r="M89" s="27">
        <v>0.49738946752497604</v>
      </c>
      <c r="N89" s="27">
        <v>15.287188900429921</v>
      </c>
      <c r="O89" s="25">
        <v>0</v>
      </c>
      <c r="P89" s="27">
        <v>31.83</v>
      </c>
      <c r="Q89" s="28">
        <v>3183</v>
      </c>
    </row>
    <row r="90" spans="1:17" ht="15" customHeight="1" x14ac:dyDescent="0.2">
      <c r="A90" s="22"/>
      <c r="B90" s="23" t="s">
        <v>117</v>
      </c>
      <c r="C90" s="25">
        <v>236918</v>
      </c>
      <c r="D90" s="25">
        <v>3020.1970000000001</v>
      </c>
      <c r="E90" s="25">
        <v>10970044</v>
      </c>
      <c r="F90" s="25">
        <v>8</v>
      </c>
      <c r="G90" s="25">
        <v>34873867</v>
      </c>
      <c r="H90" s="25">
        <v>311722</v>
      </c>
      <c r="I90" s="27">
        <v>12.679730354773419</v>
      </c>
      <c r="J90" s="27">
        <v>4.3690135634703759</v>
      </c>
      <c r="K90" s="27">
        <v>6.6506150750170194</v>
      </c>
      <c r="L90" s="27">
        <v>71.008838275494313</v>
      </c>
      <c r="M90" s="27">
        <v>1.132286698211967</v>
      </c>
      <c r="N90" s="27">
        <v>14.808285545618595</v>
      </c>
      <c r="O90" s="25">
        <v>750</v>
      </c>
      <c r="P90" s="27">
        <v>40</v>
      </c>
      <c r="Q90" s="28">
        <v>4750</v>
      </c>
    </row>
    <row r="91" spans="1:17" ht="15" customHeight="1" x14ac:dyDescent="0.2">
      <c r="A91" s="22"/>
      <c r="B91" s="23" t="s">
        <v>224</v>
      </c>
      <c r="C91" s="25">
        <v>94255</v>
      </c>
      <c r="D91" s="25">
        <v>1947.7</v>
      </c>
      <c r="E91" s="25">
        <v>4408478</v>
      </c>
      <c r="F91" s="25">
        <v>4</v>
      </c>
      <c r="G91" s="25">
        <v>11537290</v>
      </c>
      <c r="H91" s="25">
        <v>113528</v>
      </c>
      <c r="I91" s="27">
        <v>12.935231388247827</v>
      </c>
      <c r="J91" s="27">
        <v>4.4949909285322942</v>
      </c>
      <c r="K91" s="27">
        <v>6.2639780300667374</v>
      </c>
      <c r="L91" s="27">
        <v>117.73773993713571</v>
      </c>
      <c r="M91" s="27">
        <v>1.7700283408468864</v>
      </c>
      <c r="N91" s="27">
        <v>10.368316003845319</v>
      </c>
      <c r="O91" s="25">
        <v>745.3</v>
      </c>
      <c r="P91" s="27">
        <v>41.2</v>
      </c>
      <c r="Q91" s="28">
        <v>4865.3</v>
      </c>
    </row>
    <row r="92" spans="1:17" ht="15" customHeight="1" x14ac:dyDescent="0.2">
      <c r="A92" s="22"/>
      <c r="B92" s="23" t="s">
        <v>118</v>
      </c>
      <c r="C92" s="25">
        <v>35668</v>
      </c>
      <c r="D92" s="25">
        <v>994.16499999999996</v>
      </c>
      <c r="E92" s="25">
        <v>2051023</v>
      </c>
      <c r="F92" s="25">
        <v>5</v>
      </c>
      <c r="G92" s="25">
        <v>7912574</v>
      </c>
      <c r="H92" s="25">
        <v>67564</v>
      </c>
      <c r="I92" s="27">
        <v>15.09314648836215</v>
      </c>
      <c r="J92" s="27" t="s">
        <v>48</v>
      </c>
      <c r="K92" s="27" t="s">
        <v>48</v>
      </c>
      <c r="L92" s="27" t="s">
        <v>48</v>
      </c>
      <c r="M92" s="27" t="s">
        <v>48</v>
      </c>
      <c r="N92" s="27">
        <v>37.563584591689121</v>
      </c>
      <c r="O92" s="25">
        <v>700</v>
      </c>
      <c r="P92" s="27">
        <v>45.63</v>
      </c>
      <c r="Q92" s="28">
        <v>5263</v>
      </c>
    </row>
    <row r="93" spans="1:17" ht="15" customHeight="1" x14ac:dyDescent="0.2">
      <c r="A93" s="22"/>
      <c r="B93" s="23" t="s">
        <v>225</v>
      </c>
      <c r="C93" s="25">
        <v>108696</v>
      </c>
      <c r="D93" s="25">
        <v>2378.42</v>
      </c>
      <c r="E93" s="25">
        <v>5285149</v>
      </c>
      <c r="F93" s="25">
        <v>8</v>
      </c>
      <c r="G93" s="25">
        <v>19387690</v>
      </c>
      <c r="H93" s="25">
        <v>163151</v>
      </c>
      <c r="I93" s="27">
        <v>13.647815037948789</v>
      </c>
      <c r="J93" s="27" t="s">
        <v>48</v>
      </c>
      <c r="K93" s="27" t="s">
        <v>48</v>
      </c>
      <c r="L93" s="27" t="s">
        <v>48</v>
      </c>
      <c r="M93" s="27" t="s">
        <v>48</v>
      </c>
      <c r="N93" s="27">
        <v>40.099299376422501</v>
      </c>
      <c r="O93" s="25">
        <v>934.4</v>
      </c>
      <c r="P93" s="27">
        <v>42.5</v>
      </c>
      <c r="Q93" s="28">
        <v>5184.3999999999996</v>
      </c>
    </row>
    <row r="94" spans="1:17" ht="15" customHeight="1" x14ac:dyDescent="0.2">
      <c r="A94" s="22"/>
      <c r="B94" s="23" t="s">
        <v>226</v>
      </c>
      <c r="C94" s="25">
        <v>46285</v>
      </c>
      <c r="D94" s="25">
        <v>1386.6320000000001</v>
      </c>
      <c r="E94" s="25">
        <v>3634770</v>
      </c>
      <c r="F94" s="25">
        <v>6</v>
      </c>
      <c r="G94" s="25">
        <v>8382349</v>
      </c>
      <c r="H94" s="25">
        <v>124441</v>
      </c>
      <c r="I94" s="27">
        <v>14.210875928875829</v>
      </c>
      <c r="J94" s="27" t="s">
        <v>48</v>
      </c>
      <c r="K94" s="27" t="s">
        <v>48</v>
      </c>
      <c r="L94" s="27" t="s">
        <v>48</v>
      </c>
      <c r="M94" s="27" t="s">
        <v>48</v>
      </c>
      <c r="N94" s="27">
        <v>20.920395260222794</v>
      </c>
      <c r="O94" s="25">
        <v>940.15</v>
      </c>
      <c r="P94" s="27">
        <v>40.700000000000003</v>
      </c>
      <c r="Q94" s="28">
        <v>5010.1500000000005</v>
      </c>
    </row>
    <row r="95" spans="1:17" ht="15" customHeight="1" x14ac:dyDescent="0.2">
      <c r="A95" s="22"/>
      <c r="B95" s="23" t="s">
        <v>121</v>
      </c>
      <c r="C95" s="25">
        <v>30201</v>
      </c>
      <c r="D95" s="25">
        <v>1088.7</v>
      </c>
      <c r="E95" s="25">
        <v>2052005</v>
      </c>
      <c r="F95" s="25">
        <v>3</v>
      </c>
      <c r="G95" s="25">
        <v>3641365</v>
      </c>
      <c r="H95" s="25">
        <v>115393</v>
      </c>
      <c r="I95" s="27">
        <v>14.850820538936309</v>
      </c>
      <c r="J95" s="27" t="s">
        <v>48</v>
      </c>
      <c r="K95" s="27" t="s">
        <v>48</v>
      </c>
      <c r="L95" s="27" t="s">
        <v>48</v>
      </c>
      <c r="M95" s="27" t="s">
        <v>48</v>
      </c>
      <c r="N95" s="27">
        <v>21.663731326190725</v>
      </c>
      <c r="O95" s="25">
        <v>777.5</v>
      </c>
      <c r="P95" s="27">
        <v>49.68</v>
      </c>
      <c r="Q95" s="28">
        <v>5745.5</v>
      </c>
    </row>
    <row r="96" spans="1:17" ht="15" customHeight="1" x14ac:dyDescent="0.2">
      <c r="A96" s="22"/>
      <c r="B96" s="23" t="s">
        <v>227</v>
      </c>
      <c r="C96" s="25">
        <v>217761</v>
      </c>
      <c r="D96" s="25">
        <v>2675.64</v>
      </c>
      <c r="E96" s="25">
        <v>10419077</v>
      </c>
      <c r="F96" s="25">
        <v>2</v>
      </c>
      <c r="G96" s="25">
        <v>29842749</v>
      </c>
      <c r="H96" s="25">
        <v>187574</v>
      </c>
      <c r="I96" s="27">
        <v>10.764761485110437</v>
      </c>
      <c r="J96" s="27">
        <v>3.5772071748773908</v>
      </c>
      <c r="K96" s="27">
        <v>4.2573965927598909</v>
      </c>
      <c r="L96" s="27">
        <v>145.98274120829575</v>
      </c>
      <c r="M96" s="27">
        <v>1.7881041478050312</v>
      </c>
      <c r="N96" s="27">
        <v>19.795190917583199</v>
      </c>
      <c r="O96" s="25">
        <v>945.94</v>
      </c>
      <c r="P96" s="27">
        <v>32.6</v>
      </c>
      <c r="Q96" s="28">
        <v>4205.9400000000005</v>
      </c>
    </row>
    <row r="97" spans="1:17" ht="15" customHeight="1" thickBot="1" x14ac:dyDescent="0.25">
      <c r="A97" s="22"/>
      <c r="B97" s="29" t="s">
        <v>123</v>
      </c>
      <c r="C97" s="25">
        <v>359658</v>
      </c>
      <c r="D97" s="25">
        <v>4112</v>
      </c>
      <c r="E97" s="25">
        <v>15021496</v>
      </c>
      <c r="F97" s="25">
        <v>4</v>
      </c>
      <c r="G97" s="25">
        <v>39363384</v>
      </c>
      <c r="H97" s="25">
        <v>379701</v>
      </c>
      <c r="I97" s="27">
        <v>10.53292389785944</v>
      </c>
      <c r="J97" s="27">
        <v>3.3291956407005001</v>
      </c>
      <c r="K97" s="27">
        <v>4.0641165712788867</v>
      </c>
      <c r="L97" s="27">
        <v>84.751928538010418</v>
      </c>
      <c r="M97" s="27">
        <v>2.2976197710268007</v>
      </c>
      <c r="N97" s="27">
        <v>15.090968902165271</v>
      </c>
      <c r="O97" s="25">
        <v>750</v>
      </c>
      <c r="P97" s="27">
        <v>32.04</v>
      </c>
      <c r="Q97" s="28">
        <v>3954</v>
      </c>
    </row>
    <row r="98" spans="1:17" x14ac:dyDescent="0.2">
      <c r="C98" s="39"/>
    </row>
    <row r="101" spans="1:17" x14ac:dyDescent="0.2">
      <c r="N101" t="s">
        <v>228</v>
      </c>
      <c r="O101" s="40">
        <v>557.69229885057484</v>
      </c>
      <c r="P101" s="31">
        <v>46.4503448275862</v>
      </c>
      <c r="Q101" s="40">
        <v>5202.7267816091962</v>
      </c>
    </row>
  </sheetData>
  <hyperlinks>
    <hyperlink ref="N1" r:id="rId1" xr:uid="{589191F5-1C23-4CC5-9707-076C6FFCCEA1}"/>
  </hyperlinks>
  <pageMargins left="0.25" right="0.25" top="0.75" bottom="0.75" header="0.3" footer="0.3"/>
  <pageSetup paperSize="8" scale="48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05fab-6916-497b-9ff3-434de14b7d0f">
      <Terms xmlns="http://schemas.microsoft.com/office/infopath/2007/PartnerControls"/>
    </lcf76f155ced4ddcb4097134ff3c332f>
    <Danva_Dokumenttype xmlns="85439af3-7d87-4228-a591-9885807d76d2" xsi:nil="true"/>
    <TaxCatchAll xmlns="85439af3-7d87-4228-a591-9885807d76d2" xsi:nil="true"/>
    <Danva_Emneord xmlns="85439af3-7d87-4228-a591-9885807d76d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anva documents" ma:contentTypeID="0x01010054D67CF1F5A73346BC111242C526741D00CAEDEE9BD4C7F9459DAA11850FE99778" ma:contentTypeVersion="21" ma:contentTypeDescription="Create a new document." ma:contentTypeScope="" ma:versionID="c31d42bae97b0d7aa540da0ff91b1ee5">
  <xsd:schema xmlns:xsd="http://www.w3.org/2001/XMLSchema" xmlns:xs="http://www.w3.org/2001/XMLSchema" xmlns:p="http://schemas.microsoft.com/office/2006/metadata/properties" xmlns:ns2="85439af3-7d87-4228-a591-9885807d76d2" xmlns:ns3="7b905fab-6916-497b-9ff3-434de14b7d0f" targetNamespace="http://schemas.microsoft.com/office/2006/metadata/properties" ma:root="true" ma:fieldsID="445e989aefc25a3e3f6bbcb69616dcf1" ns2:_="" ns3:_="">
    <xsd:import namespace="85439af3-7d87-4228-a591-9885807d76d2"/>
    <xsd:import namespace="7b905fab-6916-497b-9ff3-434de14b7d0f"/>
    <xsd:element name="properties">
      <xsd:complexType>
        <xsd:sequence>
          <xsd:element name="documentManagement">
            <xsd:complexType>
              <xsd:all>
                <xsd:element ref="ns2:Danva_Emneord" minOccurs="0"/>
                <xsd:element ref="ns2:Danva_Dokumenttyp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39af3-7d87-4228-a591-9885807d76d2" elementFormDefault="qualified">
    <xsd:import namespace="http://schemas.microsoft.com/office/2006/documentManagement/types"/>
    <xsd:import namespace="http://schemas.microsoft.com/office/infopath/2007/PartnerControls"/>
    <xsd:element name="Danva_Emneord" ma:index="8" nillable="true" ma:displayName="Danva Emneord" ma:default="" ma:internalName="Danva_x0020_Emneor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rundvand"/>
                    <xsd:enumeration value="Drikkevand"/>
                    <xsd:enumeration value="Spildevand"/>
                    <xsd:enumeration value="Afløb"/>
                    <xsd:enumeration value="Lovgivning"/>
                    <xsd:enumeration value="Innovation"/>
                    <xsd:enumeration value="Internationalt samarbejde"/>
                    <xsd:enumeration value="Klima"/>
                    <xsd:enumeration value="Klimatilpasning"/>
                    <xsd:enumeration value="Samarbejdspartnere"/>
                    <xsd:enumeration value="Administration"/>
                  </xsd:restriction>
                </xsd:simpleType>
              </xsd:element>
            </xsd:sequence>
          </xsd:extension>
        </xsd:complexContent>
      </xsd:complexType>
    </xsd:element>
    <xsd:element name="Danva_Dokumenttype" ma:index="9" nillable="true" ma:displayName="Dokumenttype" ma:default="" ma:format="Dropdown" ma:internalName="Danva_x0020_Dokumenttype">
      <xsd:simpleType>
        <xsd:restriction base="dms:Choice">
          <xsd:enumeration value="ATR skema – budgetændring"/>
          <xsd:enumeration value="ATR skema"/>
          <xsd:enumeration value="Bilag"/>
          <xsd:enumeration value="Brev/E-mail"/>
          <xsd:enumeration value="Dagsorden/referat"/>
          <xsd:enumeration value="Drøftelse ved møder"/>
          <xsd:enumeration value="DANVA Flyer"/>
          <xsd:enumeration value="Indstilling til beslutning"/>
          <xsd:enumeration value="Memo"/>
          <xsd:enumeration value="Mundtlig orientering"/>
          <xsd:enumeration value="Notat"/>
          <xsd:enumeration value="Procedurebeskrivelse"/>
          <xsd:enumeration value="Rapport"/>
          <xsd:enumeration value="Pjecer"/>
          <xsd:enumeration value="Foldere"/>
          <xsd:enumeration value="Artikel"/>
          <xsd:enumeration value="Pressemeddelelse"/>
          <xsd:enumeration value="Skriftlig orientering"/>
          <xsd:enumeration value="Vejledning"/>
          <xsd:enumeration value="Kontrakter"/>
          <xsd:enumeration value="PowerPoints"/>
        </xsd:restriction>
      </xsd:simpleType>
    </xsd:element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3e5fc9f-ddc4-4270-8bf5-ae2001c9278b}" ma:internalName="TaxCatchAll" ma:showField="CatchAllData" ma:web="85439af3-7d87-4228-a591-9885807d7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05fab-6916-497b-9ff3-434de14b7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bc99448-09c4-4342-852c-a67baaffca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34913-8EDE-442A-8316-878FEA0C9D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10B2B7-6DA4-407F-90F3-700C3AB2BA64}">
  <ds:schemaRefs>
    <ds:schemaRef ds:uri="http://schemas.microsoft.com/office/2006/metadata/properties"/>
    <ds:schemaRef ds:uri="http://schemas.microsoft.com/office/infopath/2007/PartnerControls"/>
    <ds:schemaRef ds:uri="7b905fab-6916-497b-9ff3-434de14b7d0f"/>
    <ds:schemaRef ds:uri="85439af3-7d87-4228-a591-9885807d76d2"/>
  </ds:schemaRefs>
</ds:datastoreItem>
</file>

<file path=customXml/itemProps3.xml><?xml version="1.0" encoding="utf-8"?>
<ds:datastoreItem xmlns:ds="http://schemas.openxmlformats.org/officeDocument/2006/customXml" ds:itemID="{5DE72260-5754-4D01-A9F6-DE70524156D5}"/>
</file>

<file path=docMetadata/LabelInfo.xml><?xml version="1.0" encoding="utf-8"?>
<clbl:labelList xmlns:clbl="http://schemas.microsoft.com/office/2020/mipLabelMetadata">
  <clbl:label id="{eac6a575-b1c3-4641-9c0c-5dc5f84f57c6}" enabled="0" method="" siteId="{eac6a575-b1c3-4641-9c0c-5dc5f84f57c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2</vt:i4>
      </vt:variant>
    </vt:vector>
  </HeadingPairs>
  <TitlesOfParts>
    <vt:vector size="7" baseType="lpstr">
      <vt:lpstr>Drikkevand - data for 2024</vt:lpstr>
      <vt:lpstr>Spildevand-data for 2024</vt:lpstr>
      <vt:lpstr>Ark3</vt:lpstr>
      <vt:lpstr>Drikkevand-2023</vt:lpstr>
      <vt:lpstr>Spildevand-2023</vt:lpstr>
      <vt:lpstr>'Drikkevand - data for 2024'!Udskriftsområde</vt:lpstr>
      <vt:lpstr>'Drikkevand-2023'!Udskriftsområde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Bo Sørensen</dc:creator>
  <cp:keywords/>
  <dc:description/>
  <cp:lastModifiedBy>Thomas Bo Sørensen</cp:lastModifiedBy>
  <cp:revision/>
  <dcterms:created xsi:type="dcterms:W3CDTF">2024-09-24T10:33:25Z</dcterms:created>
  <dcterms:modified xsi:type="dcterms:W3CDTF">2025-11-20T14:43:14Z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0x01010054D67CF1F5A73346BC111242C526741D00CAEDEE9BD4C7F9459DAA11850FE99778</vt:lpwstr>
  </property>
  <property fmtid="{D5CDD505-2E9C-101B-9397-08002B2CF9AE}" pid="3" name="MediaServiceImageTags">
    <vt:lpwstr/>
  </property>
</Properties>
</file>